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6.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7.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1.xml" ContentType="application/vnd.openxmlformats-officedocument.spreadsheetml.pivotTable+xml"/>
  <Override PartName="/xl/drawings/drawing8.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2.xml" ContentType="application/vnd.openxmlformats-officedocument.spreadsheetml.pivotTable+xml"/>
  <Override PartName="/xl/drawings/drawing9.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7.xml" ContentType="application/vnd.openxmlformats-officedocument.spreadsheetml.table+xml"/>
  <Override PartName="/xl/pivotTables/pivotTable13.xml" ContentType="application/vnd.openxmlformats-officedocument.spreadsheetml.pivotTable+xml"/>
  <Override PartName="/xl/drawings/drawing10.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1.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2.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pivotTables/pivotTable18.xml" ContentType="application/vnd.openxmlformats-officedocument.spreadsheetml.pivotTable+xml"/>
  <Override PartName="/xl/drawings/drawing13.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14.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J:\Projects\Supply Chain &amp; Order Analytics Dashboard\"/>
    </mc:Choice>
  </mc:AlternateContent>
  <xr:revisionPtr revIDLastSave="0" documentId="13_ncr:1_{8B07ECAA-4FB4-4B69-831A-2E8EB1BB1CF6}" xr6:coauthVersionLast="47" xr6:coauthVersionMax="47" xr10:uidLastSave="{00000000-0000-0000-0000-000000000000}"/>
  <bookViews>
    <workbookView xWindow="-120" yWindow="-120" windowWidth="20730" windowHeight="11160" xr2:uid="{00000000-000D-0000-FFFF-FFFF00000000}"/>
  </bookViews>
  <sheets>
    <sheet name="Overview" sheetId="31" r:id="rId1"/>
    <sheet name="Details" sheetId="37" r:id="rId2"/>
    <sheet name="Analytics" sheetId="36" r:id="rId3"/>
    <sheet name="Customer" sheetId="2" r:id="rId4"/>
    <sheet name="Region" sheetId="7" r:id="rId5"/>
    <sheet name="Warehouse" sheetId="6" r:id="rId6"/>
    <sheet name="Product" sheetId="5" r:id="rId7"/>
    <sheet name="Employee" sheetId="1" r:id="rId8"/>
    <sheet name="OrderDetails" sheetId="3" r:id="rId9"/>
    <sheet name="Cards" sheetId="25" state="hidden" r:id="rId10"/>
    <sheet name="Sales Revenue vs Quantity Sold" sheetId="19" state="hidden" r:id="rId11"/>
    <sheet name="Product Sales &amp; profit " sheetId="17" state="hidden" r:id="rId12"/>
    <sheet name="Top products by Quantity" sheetId="12" state="hidden" r:id="rId13"/>
    <sheet name="high Sales &amp; high Quantity" sheetId="18" state="hidden" r:id="rId14"/>
    <sheet name="Demand Trend Over Time" sheetId="13" state="hidden" r:id="rId15"/>
    <sheet name="Orders" sheetId="4" r:id="rId16"/>
    <sheet name=" Canceled and Pending Orders" sheetId="23" state="hidden" r:id="rId17"/>
    <sheet name="Sheet4" sheetId="24" state="hidden" r:id="rId18"/>
    <sheet name="Sheet6" sheetId="28" state="hidden" r:id="rId19"/>
    <sheet name="Sheet3" sheetId="21" state="hidden" r:id="rId20"/>
    <sheet name="Stock Positions " sheetId="30" state="hidden" r:id="rId21"/>
  </sheets>
  <definedNames>
    <definedName name="_xlnm.Print_Area" localSheetId="2">Analytics!$A$1:$T$45</definedName>
    <definedName name="_xlnm.Print_Area" localSheetId="1">Details!$A$1:$S$46</definedName>
    <definedName name="_xlnm.Print_Area" localSheetId="0">Overview!$A$1:$T$44</definedName>
    <definedName name="Slicer_CategoryName">#N/A</definedName>
    <definedName name="Slicer_Date_Hierarchy">#N/A</definedName>
    <definedName name="Slicer_StockPositions">#N/A</definedName>
    <definedName name="Slicer_WarehouseName">#N/A</definedName>
  </definedNames>
  <calcPr calcId="191029"/>
  <pivotCaches>
    <pivotCache cacheId="0" r:id="rId22"/>
    <pivotCache cacheId="1" r:id="rId23"/>
    <pivotCache cacheId="2" r:id="rId24"/>
    <pivotCache cacheId="3" r:id="rId25"/>
    <pivotCache cacheId="4" r:id="rId26"/>
    <pivotCache cacheId="5" r:id="rId27"/>
    <pivotCache cacheId="6" r:id="rId28"/>
    <pivotCache cacheId="7" r:id="rId29"/>
    <pivotCache cacheId="8" r:id="rId30"/>
    <pivotCache cacheId="9" r:id="rId31"/>
    <pivotCache cacheId="10" r:id="rId32"/>
    <pivotCache cacheId="11" r:id="rId33"/>
    <pivotCache cacheId="12" r:id="rId34"/>
    <pivotCache cacheId="13" r:id="rId35"/>
    <pivotCache cacheId="14" r:id="rId36"/>
    <pivotCache cacheId="15" r:id="rId37"/>
    <pivotCache cacheId="16" r:id="rId38"/>
    <pivotCache cacheId="17" r:id="rId39"/>
    <pivotCache cacheId="18" r:id="rId40"/>
    <pivotCache cacheId="19" r:id="rId41"/>
  </pivotCaches>
  <extLst>
    <ext xmlns:x14="http://schemas.microsoft.com/office/spreadsheetml/2009/9/main" uri="{876F7934-8845-4945-9796-88D515C7AA90}">
      <x14:pivotCaches>
        <pivotCache cacheId="20" r:id="rId42"/>
      </x14:pivotCaches>
    </ext>
    <ext xmlns:x14="http://schemas.microsoft.com/office/spreadsheetml/2009/9/main" uri="{BBE1A952-AA13-448e-AADC-164F8A28A991}">
      <x14:slicerCaches>
        <x14:slicerCache r:id="rId43"/>
        <x14:slicerCache r:id="rId44"/>
        <x14:slicerCache r:id="rId45"/>
        <x14:slicerCache r:id="rId46"/>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Customer_9eaba355-22b4-409c-a1d3-a3d93d3de015" name="Customer" connection="Query - Customer"/>
          <x15:modelTable id="Employee_b9ad9a4b-aa35-4554-bcd4-3d0f99801244" name="Employee" connection="Query - Employee"/>
          <x15:modelTable id="OrderDetails_a9bb9e4a-64f4-455b-9471-71d090be60de" name="OrderDetails" connection="Query - OrderDetails"/>
          <x15:modelTable id="Orders_2954cccf-d799-4569-bded-537bb3a0f429" name="Orders" connection="Query - Orders"/>
          <x15:modelTable id="Product_cb0f5d93-36c5-47b5-8bf3-01acf79eddba" name="Product" connection="Query - Product"/>
          <x15:modelTable id="Region_188306f0-444d-46e6-8de4-48f457eb20f3" name="Region" connection="Query - Region"/>
          <x15:modelTable id="Warehouse_df7bd3e2-b261-40aa-a03f-8a356f5866f3" name="Warehouse" connection="Query - Warehouse"/>
          <x15:modelTable id="Calendar" name="Calender" connection="Connection"/>
        </x15:modelTables>
        <x15:modelRelationships>
          <x15:modelRelationship fromTable="OrderDetails" fromColumn="ProductNumber" toTable="Product" toColumn="ProductNumber"/>
          <x15:modelRelationship fromTable="OrderDetails" fromColumn="WH ID2" toTable="Warehouse" toColumn="WHID"/>
          <x15:modelRelationship fromTable="OrderDetails" fromColumn="OrderID" toTable="Orders" toColumn="OrderID"/>
          <x15:modelRelationship fromTable="Orders" fromColumn="OrderDate" toTable="Calender" toColumn="Date"/>
          <x15:modelRelationship fromTable="Orders" fromColumn="CustomerID" toTable="Customer" toColumn="CustomerID"/>
          <x15:modelRelationship fromTable="Region" fromColumn="RegionID" toTable="Warehouse" toColumn="RegionID"/>
          <x15:modelRelationship fromTable="Warehouse" fromColumn="WarehouseID" toTable="Employee" toColumn="Warehouse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K8" i="25" l="1"/>
  <c r="H8" i="25"/>
  <c r="E8" i="25"/>
  <c r="N7" i="25"/>
  <c r="B8" i="2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04" refreshedVersion="0" background="1">
    <extLst>
      <ext xmlns:x15="http://schemas.microsoft.com/office/spreadsheetml/2010/11/main" uri="{DE250136-89BD-433C-8126-D09CA5730AF9}">
        <x15:connection id="Calendar"/>
      </ext>
    </extLst>
  </connection>
  <connection id="2" xr16:uid="{00000000-0015-0000-FFFF-FFFF01000000}" name="Query - Customer" description="Connection to the 'Customer' query in the workbook." type="100" refreshedVersion="7" minRefreshableVersion="5">
    <extLst>
      <ext xmlns:x15="http://schemas.microsoft.com/office/spreadsheetml/2010/11/main" uri="{DE250136-89BD-433C-8126-D09CA5730AF9}">
        <x15:connection id="7c08a4f6-74b1-4d16-b4a0-53842a1fa3f4"/>
      </ext>
    </extLst>
  </connection>
  <connection id="3" xr16:uid="{00000000-0015-0000-FFFF-FFFF02000000}" name="Query - Employee" description="Connection to the 'Employee' query in the workbook." type="100" refreshedVersion="7" minRefreshableVersion="5">
    <extLst>
      <ext xmlns:x15="http://schemas.microsoft.com/office/spreadsheetml/2010/11/main" uri="{DE250136-89BD-433C-8126-D09CA5730AF9}">
        <x15:connection id="8810c444-9435-41e2-a111-0b6aa9be68ea"/>
      </ext>
    </extLst>
  </connection>
  <connection id="4" xr16:uid="{00000000-0015-0000-FFFF-FFFF03000000}" name="Query - OrderDetails" description="Connection to the 'OrderDetails' query in the workbook." type="100" refreshedVersion="7" minRefreshableVersion="5">
    <extLst>
      <ext xmlns:x15="http://schemas.microsoft.com/office/spreadsheetml/2010/11/main" uri="{DE250136-89BD-433C-8126-D09CA5730AF9}">
        <x15:connection id="312269d9-f889-4bd9-9e96-4ee5a76584c0"/>
      </ext>
    </extLst>
  </connection>
  <connection id="5" xr16:uid="{00000000-0015-0000-FFFF-FFFF04000000}" name="Query - Orders" description="Connection to the 'Orders' query in the workbook." type="100" refreshedVersion="7" minRefreshableVersion="5">
    <extLst>
      <ext xmlns:x15="http://schemas.microsoft.com/office/spreadsheetml/2010/11/main" uri="{DE250136-89BD-433C-8126-D09CA5730AF9}">
        <x15:connection id="84544f1d-8420-4022-a65c-abae7dbc103d"/>
      </ext>
    </extLst>
  </connection>
  <connection id="6" xr16:uid="{00000000-0015-0000-FFFF-FFFF05000000}" name="Query - Product" description="Connection to the 'Product' query in the workbook." type="100" refreshedVersion="7" minRefreshableVersion="5">
    <extLst>
      <ext xmlns:x15="http://schemas.microsoft.com/office/spreadsheetml/2010/11/main" uri="{DE250136-89BD-433C-8126-D09CA5730AF9}">
        <x15:connection id="c2aa5813-dbf7-40f3-873f-527277d219de"/>
      </ext>
    </extLst>
  </connection>
  <connection id="7" xr16:uid="{00000000-0015-0000-FFFF-FFFF06000000}" name="Query - Region" description="Connection to the 'Region' query in the workbook." type="100" refreshedVersion="7" minRefreshableVersion="5">
    <extLst>
      <ext xmlns:x15="http://schemas.microsoft.com/office/spreadsheetml/2010/11/main" uri="{DE250136-89BD-433C-8126-D09CA5730AF9}">
        <x15:connection id="7ed6250f-fd16-4778-b2cb-e8a4afda0178"/>
      </ext>
    </extLst>
  </connection>
  <connection id="8" xr16:uid="{00000000-0015-0000-FFFF-FFFF07000000}" name="Query - Warehouse" description="Connection to the 'Warehouse' query in the workbook." type="100" refreshedVersion="7" minRefreshableVersion="5">
    <extLst>
      <ext xmlns:x15="http://schemas.microsoft.com/office/spreadsheetml/2010/11/main" uri="{DE250136-89BD-433C-8126-D09CA5730AF9}">
        <x15:connection id="d17ef988-112b-4fc1-8bb5-0566536746d1"/>
      </ext>
    </extLst>
  </connection>
  <connection id="9" xr16:uid="{00000000-0015-0000-FFFF-FFFF08000000}"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<sst xmlns="http://schemas.openxmlformats.org/spreadsheetml/2006/main" count="7559" uniqueCount="2921">
  <si>
    <t>EmployeeID</t>
  </si>
  <si>
    <t>EmployeeName</t>
  </si>
  <si>
    <t>EmployeeEmail</t>
  </si>
  <si>
    <t>EmployeePhone</t>
  </si>
  <si>
    <t>EmployeeHireDate</t>
  </si>
  <si>
    <t>EmployeeJobTitle</t>
  </si>
  <si>
    <t>WarehouseID</t>
  </si>
  <si>
    <t>Summer Payne</t>
  </si>
  <si>
    <t>summer.payne@example.com</t>
  </si>
  <si>
    <t>Public Accountant</t>
  </si>
  <si>
    <t>Rose Stephens</t>
  </si>
  <si>
    <t>rose.stephens@example.com</t>
  </si>
  <si>
    <t>Accounting Manager</t>
  </si>
  <si>
    <t>Annabelle Dunn</t>
  </si>
  <si>
    <t>annabelle.dunn@example.com</t>
  </si>
  <si>
    <t>Administration Assistant</t>
  </si>
  <si>
    <t>Tommy Bailey</t>
  </si>
  <si>
    <t>tommy.bailey@example.com</t>
  </si>
  <si>
    <t>President</t>
  </si>
  <si>
    <t>Blake Cooper</t>
  </si>
  <si>
    <t>blake.cooper@example.com</t>
  </si>
  <si>
    <t>Administration Vice President</t>
  </si>
  <si>
    <t>Jude Rivera</t>
  </si>
  <si>
    <t>jude.rivera@example.com</t>
  </si>
  <si>
    <t>Tyler Ramirez</t>
  </si>
  <si>
    <t>tyler.ramirez@example.com</t>
  </si>
  <si>
    <t>Accountant</t>
  </si>
  <si>
    <t>Ryan Gray</t>
  </si>
  <si>
    <t>ryan.gray@example.com</t>
  </si>
  <si>
    <t>Elliot Brooks</t>
  </si>
  <si>
    <t>elliot.brooks@example.com</t>
  </si>
  <si>
    <t>Elliott James</t>
  </si>
  <si>
    <t>elliott.james@example.com</t>
  </si>
  <si>
    <t>Albert Watson</t>
  </si>
  <si>
    <t>albert.watson@example.com</t>
  </si>
  <si>
    <t>Mohammad Peterson</t>
  </si>
  <si>
    <t>mohammad.peterson@example.com</t>
  </si>
  <si>
    <t>Finance Manager</t>
  </si>
  <si>
    <t>Harper Spencer</t>
  </si>
  <si>
    <t>harper.spencer@example.com</t>
  </si>
  <si>
    <t>Human Resources Representative</t>
  </si>
  <si>
    <t>Louie Richardson</t>
  </si>
  <si>
    <t>louie.richardson@example.com</t>
  </si>
  <si>
    <t>Programmer</t>
  </si>
  <si>
    <t>Nathan Cox</t>
  </si>
  <si>
    <t>nathan.cox@example.com</t>
  </si>
  <si>
    <t>Bobby Torres</t>
  </si>
  <si>
    <t>bobby.torres@example.com</t>
  </si>
  <si>
    <t>Charles Ward</t>
  </si>
  <si>
    <t>charles.ward@example.com</t>
  </si>
  <si>
    <t>Gabriel Howard</t>
  </si>
  <si>
    <t>gabriel.howard@example.com</t>
  </si>
  <si>
    <t>Emma Perkins</t>
  </si>
  <si>
    <t>emma.perkins@example.com</t>
  </si>
  <si>
    <t>Marketing Manager</t>
  </si>
  <si>
    <t>Amelie Hudson</t>
  </si>
  <si>
    <t>amelie.hudson@example.com</t>
  </si>
  <si>
    <t>Marketing Representative</t>
  </si>
  <si>
    <t>Gracie Gardner</t>
  </si>
  <si>
    <t>gracie.gardner@example.com</t>
  </si>
  <si>
    <t>Public Relations Representative</t>
  </si>
  <si>
    <t>Frederick Price</t>
  </si>
  <si>
    <t>frederick.price@example.com</t>
  </si>
  <si>
    <t>Purchasing Clerk</t>
  </si>
  <si>
    <t>Alex Sanders</t>
  </si>
  <si>
    <t>alex.sanders@example.com</t>
  </si>
  <si>
    <t>Ollie Bennett</t>
  </si>
  <si>
    <t>ollie.bennett@example.com</t>
  </si>
  <si>
    <t>Louis Wood</t>
  </si>
  <si>
    <t>louis.wood@example.com</t>
  </si>
  <si>
    <t>Dexter Barnes</t>
  </si>
  <si>
    <t>dexter.barnes@example.com</t>
  </si>
  <si>
    <t>Rory Kelly</t>
  </si>
  <si>
    <t>rory.kelly@example.com</t>
  </si>
  <si>
    <t>Purchasing Manager</t>
  </si>
  <si>
    <t>Isabella Cole</t>
  </si>
  <si>
    <t>isabella.cole@example.com</t>
  </si>
  <si>
    <t>Sales Manager</t>
  </si>
  <si>
    <t>Jessica Woods</t>
  </si>
  <si>
    <t>jessica.woods@example.com</t>
  </si>
  <si>
    <t>Ella Wallace</t>
  </si>
  <si>
    <t>ella.wallace@example.com</t>
  </si>
  <si>
    <t>Ava Sullivan</t>
  </si>
  <si>
    <t>ava.sullivan@example.com</t>
  </si>
  <si>
    <t>Mia West</t>
  </si>
  <si>
    <t>mia.west@example.com</t>
  </si>
  <si>
    <t>Evie Harrison</t>
  </si>
  <si>
    <t>evie.harrison@example.com</t>
  </si>
  <si>
    <t>Sales Representative</t>
  </si>
  <si>
    <t>Scarlett Gibson</t>
  </si>
  <si>
    <t>scarlett.gibson@example.com</t>
  </si>
  <si>
    <t>Ruby Mcdonald</t>
  </si>
  <si>
    <t>ruby.mcdonald@example.com</t>
  </si>
  <si>
    <t>Chloe Cruz</t>
  </si>
  <si>
    <t>chloe.cruz@example.com</t>
  </si>
  <si>
    <t>Isabelle Marshall</t>
  </si>
  <si>
    <t>isabelle.marshall@example.com</t>
  </si>
  <si>
    <t>Daisy Ortiz</t>
  </si>
  <si>
    <t>daisy.ortiz@example.com</t>
  </si>
  <si>
    <t>Freya Gomez</t>
  </si>
  <si>
    <t>freya.gomez@example.com</t>
  </si>
  <si>
    <t>Elizabeth Dixon</t>
  </si>
  <si>
    <t>elizabeth.dixon@example.com</t>
  </si>
  <si>
    <t>Florence Freeman</t>
  </si>
  <si>
    <t>florence.freeman@example.com</t>
  </si>
  <si>
    <t>Alice Wells</t>
  </si>
  <si>
    <t>alice.wells@example.com</t>
  </si>
  <si>
    <t>Charlotte Webb</t>
  </si>
  <si>
    <t>charlotte.webb@example.com</t>
  </si>
  <si>
    <t>Sienna Simpson</t>
  </si>
  <si>
    <t>sienna.simpson@example.com</t>
  </si>
  <si>
    <t>Matilda Stevens</t>
  </si>
  <si>
    <t>matilda.stevens@example.com</t>
  </si>
  <si>
    <t>Evelyn Tucker</t>
  </si>
  <si>
    <t>evelyn.tucker@example.com</t>
  </si>
  <si>
    <t>Eva Porter</t>
  </si>
  <si>
    <t>eva.porter@example.com</t>
  </si>
  <si>
    <t>Millie Hunter</t>
  </si>
  <si>
    <t>millie.hunter@example.com</t>
  </si>
  <si>
    <t>Sofia Hicks</t>
  </si>
  <si>
    <t>sofia.hicks@example.com</t>
  </si>
  <si>
    <t>Lucy Crawford</t>
  </si>
  <si>
    <t>lucy.crawford@example.com</t>
  </si>
  <si>
    <t>Elsie Henry</t>
  </si>
  <si>
    <t>elsie.henry@example.com</t>
  </si>
  <si>
    <t>Imogen Boyd</t>
  </si>
  <si>
    <t>imogen.boyd@example.com</t>
  </si>
  <si>
    <t>Layla Mason</t>
  </si>
  <si>
    <t>layla.mason@example.com</t>
  </si>
  <si>
    <t>Rosie Morales</t>
  </si>
  <si>
    <t>rosie.morales@example.com</t>
  </si>
  <si>
    <t>Maya Kennedy</t>
  </si>
  <si>
    <t>maya.kennedy@example.com</t>
  </si>
  <si>
    <t>Esme Warren</t>
  </si>
  <si>
    <t>esme.warren@example.com</t>
  </si>
  <si>
    <t>Grace Ellis</t>
  </si>
  <si>
    <t>grace.ellis@example.com</t>
  </si>
  <si>
    <t>Lily Fisher</t>
  </si>
  <si>
    <t>lily.fisher@example.com</t>
  </si>
  <si>
    <t>Sophia Reynolds</t>
  </si>
  <si>
    <t>sophia.reynolds@example.com</t>
  </si>
  <si>
    <t>Sophie Owens</t>
  </si>
  <si>
    <t>sophie.owens@example.com</t>
  </si>
  <si>
    <t>Poppy Jordan</t>
  </si>
  <si>
    <t>poppy.jordan@example.com</t>
  </si>
  <si>
    <t>Phoebe Murray</t>
  </si>
  <si>
    <t>phoebe.murray@example.com</t>
  </si>
  <si>
    <t>Holly Shaw</t>
  </si>
  <si>
    <t>holly.shaw@example.com</t>
  </si>
  <si>
    <t>Shipping Clerk</t>
  </si>
  <si>
    <t>Emilia Holmes</t>
  </si>
  <si>
    <t>emilia.holmes@example.com</t>
  </si>
  <si>
    <t>Molly Rice</t>
  </si>
  <si>
    <t>molly.rice@example.com</t>
  </si>
  <si>
    <t>Ellie Robertson</t>
  </si>
  <si>
    <t>ellie.robertson@example.com</t>
  </si>
  <si>
    <t>Jasmine Hunt</t>
  </si>
  <si>
    <t>jasmine.hunt@example.com</t>
  </si>
  <si>
    <t>Eliza Black</t>
  </si>
  <si>
    <t>eliza.black@example.com</t>
  </si>
  <si>
    <t>Lilly Daniels</t>
  </si>
  <si>
    <t>lilly.daniels@example.com</t>
  </si>
  <si>
    <t>Abigail Palmer</t>
  </si>
  <si>
    <t>abigail.palmer@example.com</t>
  </si>
  <si>
    <t>Georgia Mills</t>
  </si>
  <si>
    <t>georgia.mills@example.com</t>
  </si>
  <si>
    <t>Maisie Nichols</t>
  </si>
  <si>
    <t>maisie.nichols@example.com</t>
  </si>
  <si>
    <t>Eleanor Grant</t>
  </si>
  <si>
    <t>eleanor.grant@example.com</t>
  </si>
  <si>
    <t>Hannah Knight</t>
  </si>
  <si>
    <t>hannah.knight@example.com</t>
  </si>
  <si>
    <t>Harriet Ferguson</t>
  </si>
  <si>
    <t>harriet.ferguson@example.com</t>
  </si>
  <si>
    <t>Amber Rose</t>
  </si>
  <si>
    <t>amber.rose@example.com</t>
  </si>
  <si>
    <t>Bella Stone</t>
  </si>
  <si>
    <t>bella.stone@example.com</t>
  </si>
  <si>
    <t>Thea Hawkins</t>
  </si>
  <si>
    <t>thea.hawkins@example.com</t>
  </si>
  <si>
    <t>Lola Ramos</t>
  </si>
  <si>
    <t>lola.ramos@example.com</t>
  </si>
  <si>
    <t>Willow Reyes</t>
  </si>
  <si>
    <t>willow.reyes@example.com</t>
  </si>
  <si>
    <t>Ivy Burns</t>
  </si>
  <si>
    <t>ivy.burns@example.com</t>
  </si>
  <si>
    <t>Erin Gordon</t>
  </si>
  <si>
    <t>erin.gordon@example.com</t>
  </si>
  <si>
    <t>Reggie Simmons</t>
  </si>
  <si>
    <t>reggie.simmons@example.com</t>
  </si>
  <si>
    <t>Stock Clerk</t>
  </si>
  <si>
    <t>Emily Hamilton</t>
  </si>
  <si>
    <t>emily.hamilton@example.com</t>
  </si>
  <si>
    <t>Olivia Ford</t>
  </si>
  <si>
    <t>olivia.ford@example.com</t>
  </si>
  <si>
    <t>Amelia Myers</t>
  </si>
  <si>
    <t>amelia.myers@example.com</t>
  </si>
  <si>
    <t>Connor Hayes</t>
  </si>
  <si>
    <t>connor.hayes@example.com</t>
  </si>
  <si>
    <t>Leon Powell</t>
  </si>
  <si>
    <t>leon.powell@example.com</t>
  </si>
  <si>
    <t>Kai Long</t>
  </si>
  <si>
    <t>kai.long@example.com</t>
  </si>
  <si>
    <t>Aaron Patterson</t>
  </si>
  <si>
    <t>aaron.patterson@example.com</t>
  </si>
  <si>
    <t>Roman Hughes</t>
  </si>
  <si>
    <t>roman.hughes@example.com</t>
  </si>
  <si>
    <t>Austin Flores</t>
  </si>
  <si>
    <t>austin.flores@example.com</t>
  </si>
  <si>
    <t>Ellis Washington</t>
  </si>
  <si>
    <t>ellis.washington@example.com</t>
  </si>
  <si>
    <t>Jamie Butler</t>
  </si>
  <si>
    <t>jamie.butler@example.com</t>
  </si>
  <si>
    <t>Isla Graham</t>
  </si>
  <si>
    <t>isla.graham@example.com</t>
  </si>
  <si>
    <t>Seth Foster</t>
  </si>
  <si>
    <t>seth.foster@example.com</t>
  </si>
  <si>
    <t>Carter Gonzales</t>
  </si>
  <si>
    <t>carter.gonzales@example.com</t>
  </si>
  <si>
    <t>Felix Bryant</t>
  </si>
  <si>
    <t>felix.bryant@example.com</t>
  </si>
  <si>
    <t>Ibrahim Alexander</t>
  </si>
  <si>
    <t>ibrahim.alexander@example.com</t>
  </si>
  <si>
    <t>Sonny Russell</t>
  </si>
  <si>
    <t>sonny.russell@example.com</t>
  </si>
  <si>
    <t>Kian Griffin</t>
  </si>
  <si>
    <t>kian.griffin@example.com</t>
  </si>
  <si>
    <t>Caleb Diaz</t>
  </si>
  <si>
    <t>caleb.diaz@example.com</t>
  </si>
  <si>
    <t>Ronnie Perry</t>
  </si>
  <si>
    <t>ronnie.perry@example.com</t>
  </si>
  <si>
    <t>Stock Manager</t>
  </si>
  <si>
    <t>Callum Jenkins</t>
  </si>
  <si>
    <t>callum.jenkins@example.com</t>
  </si>
  <si>
    <t>Jackso Coleman</t>
  </si>
  <si>
    <t>jackson.coleman@example.com</t>
  </si>
  <si>
    <t>Liam Henderson</t>
  </si>
  <si>
    <t>liam.henderson@example.com</t>
  </si>
  <si>
    <t>Jaxon Ross</t>
  </si>
  <si>
    <t>jaxon.ross@example.com</t>
  </si>
  <si>
    <t>Adinolfi Wilson</t>
  </si>
  <si>
    <t>AdinolfiWilson@gmail.com</t>
  </si>
  <si>
    <t>AitSidi Karthikeyan</t>
  </si>
  <si>
    <t>AitSidKarthikeyan@gmail.com</t>
  </si>
  <si>
    <t>Akinkuolie Sarah</t>
  </si>
  <si>
    <t>AkinkuolieSarah@gmail.com</t>
  </si>
  <si>
    <t>AlagbeTrina</t>
  </si>
  <si>
    <t>AlagbeTrina@gmail.com</t>
  </si>
  <si>
    <t>Anderson Carol</t>
  </si>
  <si>
    <t>AndersonCarol@gmail.com</t>
  </si>
  <si>
    <t>Anderson Linda</t>
  </si>
  <si>
    <t>AndersonLinda@gmail.com</t>
  </si>
  <si>
    <t>Andreola Colby</t>
  </si>
  <si>
    <t>AndreolaColby@gmail.com</t>
  </si>
  <si>
    <t>Athwal Sam</t>
  </si>
  <si>
    <t>AthwalSam@gmail.com</t>
  </si>
  <si>
    <t>Bachiochi Linda</t>
  </si>
  <si>
    <t>BachiochiLinda@gmail.com</t>
  </si>
  <si>
    <t>Bacong Alejandro</t>
  </si>
  <si>
    <t>BacongAlejandro@gmail.com</t>
  </si>
  <si>
    <t>Baczenski Rachael</t>
  </si>
  <si>
    <t>BaczenskiRachael@gmail.com</t>
  </si>
  <si>
    <t>Barbara Thomas</t>
  </si>
  <si>
    <t>BarbaraThomas@gmail.com</t>
  </si>
  <si>
    <t>Barbossa Hector</t>
  </si>
  <si>
    <t>BarbossaHector@gmail.com</t>
  </si>
  <si>
    <t>Barone Francesco</t>
  </si>
  <si>
    <t>BaroneFrancesco@gmail.com</t>
  </si>
  <si>
    <t>Barton Nader</t>
  </si>
  <si>
    <t>BartonNader@gmail.com</t>
  </si>
  <si>
    <t>Bates Norman</t>
  </si>
  <si>
    <t>BatesNorman@gmail.com</t>
  </si>
  <si>
    <t>Beak Kimberly</t>
  </si>
  <si>
    <t>BeakKimberly@gmail.com</t>
  </si>
  <si>
    <t>Beatrice Courtney</t>
  </si>
  <si>
    <t>BeatriceCourtney@gmail.com</t>
  </si>
  <si>
    <t>Becker Renee</t>
  </si>
  <si>
    <t>BeckerRenee@gmail.com</t>
  </si>
  <si>
    <t>Becker Scott</t>
  </si>
  <si>
    <t>BeckerScott@gmail.com</t>
  </si>
  <si>
    <t>Bernstein Sean</t>
  </si>
  <si>
    <t>BernsteinSean@gmail.com</t>
  </si>
  <si>
    <t>Biden Lowan</t>
  </si>
  <si>
    <t>BidenLowan@gmail.com</t>
  </si>
  <si>
    <t>Billis Helen</t>
  </si>
  <si>
    <t>BillisHelen@gmail.com</t>
  </si>
  <si>
    <t>Blount Dianna</t>
  </si>
  <si>
    <t>BlountDianna@gmail.com</t>
  </si>
  <si>
    <t>Bondwell Betsy</t>
  </si>
  <si>
    <t>BondwellBetsy@gmail.com</t>
  </si>
  <si>
    <t>Booth Frank</t>
  </si>
  <si>
    <t>BoothFrank@gmail.com</t>
  </si>
  <si>
    <t>Boutwell Bonalyn</t>
  </si>
  <si>
    <t>BoutwellBonalyn@gmail.com</t>
  </si>
  <si>
    <t>Bozzi Charles</t>
  </si>
  <si>
    <t>BozziCharles@gmail.com</t>
  </si>
  <si>
    <t>Brill Donna</t>
  </si>
  <si>
    <t>BrillDonna@gmail.com</t>
  </si>
  <si>
    <t>Brown Mia</t>
  </si>
  <si>
    <t>BrownMia@gmail.com</t>
  </si>
  <si>
    <t>Buccheri Joseph</t>
  </si>
  <si>
    <t>BuccheriJoseph@gmail.com</t>
  </si>
  <si>
    <t>Bugali Josephine</t>
  </si>
  <si>
    <t>BugaliJosephine@gmail.com</t>
  </si>
  <si>
    <t>Bunbury Jessica</t>
  </si>
  <si>
    <t>BunburyJessica@gmail.com</t>
  </si>
  <si>
    <t>Burke Joelle</t>
  </si>
  <si>
    <t>BurkeJoelle@gmail.com</t>
  </si>
  <si>
    <t>Burkett Benjamin</t>
  </si>
  <si>
    <t>BurkettBenjamin@gmail.com</t>
  </si>
  <si>
    <t>Cady Max</t>
  </si>
  <si>
    <t>CadyMax@gmail.com</t>
  </si>
  <si>
    <t>Candie Calvin</t>
  </si>
  <si>
    <t>CandieCalvin@gmail.com</t>
  </si>
  <si>
    <t>Carabbio Judith</t>
  </si>
  <si>
    <t>CarabbioJudith@gmail.com</t>
  </si>
  <si>
    <t>Carey Michael</t>
  </si>
  <si>
    <t>CareyMichael@gmail.com</t>
  </si>
  <si>
    <t>Carr Claudia</t>
  </si>
  <si>
    <t>CarrClaudia@gmail.com</t>
  </si>
  <si>
    <t>Carter Michelle</t>
  </si>
  <si>
    <t>CarterMichelle@gmail.com</t>
  </si>
  <si>
    <t>Chace Beatrice</t>
  </si>
  <si>
    <t>ChaceBeatrice@gmail.com</t>
  </si>
  <si>
    <t>Champaigne Brian</t>
  </si>
  <si>
    <t>ChampaigneBrian@gmail.com</t>
  </si>
  <si>
    <t>Chan Lin</t>
  </si>
  <si>
    <t>ChanLin@gmail.com</t>
  </si>
  <si>
    <t>Chang Donovan</t>
  </si>
  <si>
    <t>ChangDonovan@gmail.com</t>
  </si>
  <si>
    <t>Chigurh Anton</t>
  </si>
  <si>
    <t>ChigurhAnton@gmail.com</t>
  </si>
  <si>
    <t>Chivukula Enola</t>
  </si>
  <si>
    <t>ChivukulaEnola@gmail.com</t>
  </si>
  <si>
    <t>Cierpiszewski Caroline</t>
  </si>
  <si>
    <t>CierpiszewskiCaroline@gmail.com</t>
  </si>
  <si>
    <t>Clayton Rick</t>
  </si>
  <si>
    <t>ClaytonRick@gmail.com</t>
  </si>
  <si>
    <t>Cloninger Jennifer</t>
  </si>
  <si>
    <t>CloningerJennifer@gmail.com</t>
  </si>
  <si>
    <t>Close Phil</t>
  </si>
  <si>
    <t>ClosePhil@gmail.com</t>
  </si>
  <si>
    <t>Clukey Elijian</t>
  </si>
  <si>
    <t>ClukeyElijian@gmail.com</t>
  </si>
  <si>
    <t>Cockel James</t>
  </si>
  <si>
    <t>CockelJames@gmail.com</t>
  </si>
  <si>
    <t>Cole Spencer</t>
  </si>
  <si>
    <t>ColeSpencer@gmail.com</t>
  </si>
  <si>
    <t>Corleone Michael</t>
  </si>
  <si>
    <t>CorleoneMichael@gmail.com</t>
  </si>
  <si>
    <t>Corleone Vito</t>
  </si>
  <si>
    <t>CorleoneVito@gmail.com</t>
  </si>
  <si>
    <t>Cornett Lisa</t>
  </si>
  <si>
    <t>CornettLisa@gmail.com</t>
  </si>
  <si>
    <t>Costello Frank</t>
  </si>
  <si>
    <t>CostelloFrank@gmail.com</t>
  </si>
  <si>
    <t>Crimmings   Jean</t>
  </si>
  <si>
    <t>CrimmingsJean@gmail.com</t>
  </si>
  <si>
    <t>Cross Noah</t>
  </si>
  <si>
    <t>CrossNoah@gmail.com</t>
  </si>
  <si>
    <t>Daneault Lynn</t>
  </si>
  <si>
    <t>DaneaultLynn@gmail.com</t>
  </si>
  <si>
    <t>Daniele Ann</t>
  </si>
  <si>
    <t>DanieleAnn@gmail.com</t>
  </si>
  <si>
    <t>Darson Jene'ya</t>
  </si>
  <si>
    <t>DarsonJene@gmail.com'ya</t>
  </si>
  <si>
    <t>Davis Daniel</t>
  </si>
  <si>
    <t>DavisDaniel@gmail.com</t>
  </si>
  <si>
    <t>Dee Randy</t>
  </si>
  <si>
    <t>DeeRandy@gmail.com</t>
  </si>
  <si>
    <t>DeGweck  James</t>
  </si>
  <si>
    <t>DeGweckJames@gmail.com</t>
  </si>
  <si>
    <t>DelBosque, Keyla</t>
  </si>
  <si>
    <t>DelBosquKeyla@gmail.com</t>
  </si>
  <si>
    <t>Delarge Alex</t>
  </si>
  <si>
    <t>DelargeAlex@gmail.com</t>
  </si>
  <si>
    <t>Demita Carla</t>
  </si>
  <si>
    <t>DemitaCarla@gmail.com</t>
  </si>
  <si>
    <t>Desimone Carl</t>
  </si>
  <si>
    <t>DesimoneCarl@gmail.com</t>
  </si>
  <si>
    <t>DeVito Tommy</t>
  </si>
  <si>
    <t>DeVitoTommy@gmail.com</t>
  </si>
  <si>
    <t>Dietrich Jenna</t>
  </si>
  <si>
    <t>DietrichJenna@gmail.com</t>
  </si>
  <si>
    <t>DiNocco Lily</t>
  </si>
  <si>
    <t>DiNoccoLily@gmail.com</t>
  </si>
  <si>
    <t>Dobrin Denisa</t>
  </si>
  <si>
    <t>DobrinDenis@gmail.com</t>
  </si>
  <si>
    <t>Dolan Linda</t>
  </si>
  <si>
    <t>DolanLinda@gmail.com</t>
  </si>
  <si>
    <t>Dougall Eric</t>
  </si>
  <si>
    <t>DougallEric@gmail.com</t>
  </si>
  <si>
    <t>Driver Elle</t>
  </si>
  <si>
    <t>DriverElle@gmail.com</t>
  </si>
  <si>
    <t>Dunn Amy</t>
  </si>
  <si>
    <t>DunnAmy@gmail.com</t>
  </si>
  <si>
    <t>Dunne Amy</t>
  </si>
  <si>
    <t>DunneAmy@gmail.com</t>
  </si>
  <si>
    <t>Eaton Marianne</t>
  </si>
  <si>
    <t>EatonMarianne@gmail.com</t>
  </si>
  <si>
    <t>Engdahl Jean</t>
  </si>
  <si>
    <t>EngdahlJean@gmail.com</t>
  </si>
  <si>
    <t>England Rex</t>
  </si>
  <si>
    <t>EnglandRex@gmail.com</t>
  </si>
  <si>
    <t>Erilus Angela</t>
  </si>
  <si>
    <t>ErilusAngela@gmail.com</t>
  </si>
  <si>
    <t>Estremera Miguel</t>
  </si>
  <si>
    <t>EstremeraMiguel@gmail.com</t>
  </si>
  <si>
    <t>Evensen April</t>
  </si>
  <si>
    <t>EvensenApril@gmail.com</t>
  </si>
  <si>
    <t>Exantus Susan</t>
  </si>
  <si>
    <t>ExantusSusan@gmail.com</t>
  </si>
  <si>
    <t>Faller Megan</t>
  </si>
  <si>
    <t>FallerMegan@gmail.com</t>
  </si>
  <si>
    <t>Fancett Nicole</t>
  </si>
  <si>
    <t>FancettNicole@gmail.com</t>
  </si>
  <si>
    <t>Ferguson Susan</t>
  </si>
  <si>
    <t>FergusonSusan@gmail.com</t>
  </si>
  <si>
    <t>Fernandes Nilson</t>
  </si>
  <si>
    <t>FernandesNilson@gmail.com</t>
  </si>
  <si>
    <t>Fett Boba</t>
  </si>
  <si>
    <t>FettBoba@gmail.com</t>
  </si>
  <si>
    <t>Fidelia  Libby</t>
  </si>
  <si>
    <t>FideliaLibby@gmail.com</t>
  </si>
  <si>
    <t>Fitzpatrick Michael</t>
  </si>
  <si>
    <t>FitzpatrickMichael@gmail.com</t>
  </si>
  <si>
    <t>Foreman Tanya</t>
  </si>
  <si>
    <t>ForemanTanya@gmail.com</t>
  </si>
  <si>
    <t>Forrest Alex</t>
  </si>
  <si>
    <t>ForrestAlex@gmail.com</t>
  </si>
  <si>
    <t>Foss Jason</t>
  </si>
  <si>
    <t>FossJason@gmail.com</t>
  </si>
  <si>
    <t>FosterBaker Amy</t>
  </si>
  <si>
    <t>FosterBake@gmail.com</t>
  </si>
  <si>
    <t>Fraval Maruk</t>
  </si>
  <si>
    <t>FravalMaruk@gmail.com</t>
  </si>
  <si>
    <t>Galia Lisa</t>
  </si>
  <si>
    <t>GaliaLisa@gmail.com</t>
  </si>
  <si>
    <t>Garcia Raul</t>
  </si>
  <si>
    <t>GarciaRaul@gmail.com</t>
  </si>
  <si>
    <t>Gaul Barbara</t>
  </si>
  <si>
    <t>GaulBarbara@gmail.com</t>
  </si>
  <si>
    <t>Gentry Mildred</t>
  </si>
  <si>
    <t>GentryMildred@gmail.com</t>
  </si>
  <si>
    <t>Gerke Melisa</t>
  </si>
  <si>
    <t>GerkeMelisa@gmail.com</t>
  </si>
  <si>
    <t>Gill Whitney</t>
  </si>
  <si>
    <t>GillWhitney@gmail.com</t>
  </si>
  <si>
    <t>Gilles Alex</t>
  </si>
  <si>
    <t>GillesAlex@gmail.com</t>
  </si>
  <si>
    <t>Girifalco Evelyn</t>
  </si>
  <si>
    <t>GirifalcoEvelyn@gmail.com</t>
  </si>
  <si>
    <t>Givens Myriam</t>
  </si>
  <si>
    <t>GivensMyriam@gmail.com</t>
  </si>
  <si>
    <t>Goble Taisha</t>
  </si>
  <si>
    <t>GobleTaisha@gmail.com</t>
  </si>
  <si>
    <t>Goeth Amon</t>
  </si>
  <si>
    <t>GoethAmon@gmail.com</t>
  </si>
  <si>
    <t>Gold Shenice</t>
  </si>
  <si>
    <t>GoldShenice@gmail.com</t>
  </si>
  <si>
    <t>Gonzalez Cayo</t>
  </si>
  <si>
    <t>GonzalezCayo@gmail.com</t>
  </si>
  <si>
    <t>Gonzalez Juan</t>
  </si>
  <si>
    <t>GonzalezJuan@gmail.com</t>
  </si>
  <si>
    <t>Gonzalez Maria</t>
  </si>
  <si>
    <t>GonzalezMaria@gmail.com</t>
  </si>
  <si>
    <t>Good Susan</t>
  </si>
  <si>
    <t>GoodSusan@gmail.com</t>
  </si>
  <si>
    <t>Gordon David</t>
  </si>
  <si>
    <t>GordonDavid@gmail.com</t>
  </si>
  <si>
    <t>Gosciminski Phylicia</t>
  </si>
  <si>
    <t>GosciminskiPhylicia@gmail.com</t>
  </si>
  <si>
    <t>Goyal Roxana</t>
  </si>
  <si>
    <t>GoyalRoxana@gmail.com</t>
  </si>
  <si>
    <t>Gray Elijiah</t>
  </si>
  <si>
    <t>GrayElijiah@gmail.com</t>
  </si>
  <si>
    <t>Gross Paula</t>
  </si>
  <si>
    <t>GrossPaula@gmail.com</t>
  </si>
  <si>
    <t>Gruber Hans</t>
  </si>
  <si>
    <t>GruberHans@gmail.com</t>
  </si>
  <si>
    <t>Guilianno Mike</t>
  </si>
  <si>
    <t>GuiliannoMike@gmail.com</t>
  </si>
  <si>
    <t>Handschiegl Joanne</t>
  </si>
  <si>
    <t>HandschieglJoanne@gmail.com</t>
  </si>
  <si>
    <t>Hankard Earnest</t>
  </si>
  <si>
    <t>HankardEarnest@gmail.com</t>
  </si>
  <si>
    <t>Harrington Christie</t>
  </si>
  <si>
    <t>HarringtonChristie@gmail.com</t>
  </si>
  <si>
    <t>Harrison Kara</t>
  </si>
  <si>
    <t>HarrisonKara@gmail.com</t>
  </si>
  <si>
    <t>Heitzman Anthony</t>
  </si>
  <si>
    <t>HeitzmanAnthony@gmail.com</t>
  </si>
  <si>
    <t>Hendrickson Trina</t>
  </si>
  <si>
    <t>HendricksonTrina@gmail.com</t>
  </si>
  <si>
    <t>Hitchcock Alfred</t>
  </si>
  <si>
    <t>HitchcockAlfred@gmail.com</t>
  </si>
  <si>
    <t>Homberger Adrienne</t>
  </si>
  <si>
    <t>HombergerAdrienne@gmail.com</t>
  </si>
  <si>
    <t>Horton Jayne</t>
  </si>
  <si>
    <t>HortonJayne@gmail.com</t>
  </si>
  <si>
    <t>Houlihan Debra</t>
  </si>
  <si>
    <t>HoulihanDebra@gmail.com</t>
  </si>
  <si>
    <t>Howard Estelle</t>
  </si>
  <si>
    <t>HowardEstelle@gmail.com</t>
  </si>
  <si>
    <t>Hudson Jane</t>
  </si>
  <si>
    <t>HudsonJane@gmail.com</t>
  </si>
  <si>
    <t>Hunts Julissa</t>
  </si>
  <si>
    <t>HuntsJulissa@gmail.com</t>
  </si>
  <si>
    <t>Hutter Rosalie</t>
  </si>
  <si>
    <t>HutterRosalie@gmail.com</t>
  </si>
  <si>
    <t>Huynh Ming</t>
  </si>
  <si>
    <t>HuynhMing@gmail.com</t>
  </si>
  <si>
    <t>Immediato Walter</t>
  </si>
  <si>
    <t>ImmediatoWalter@gmail.com</t>
  </si>
  <si>
    <t>Ivey Rose</t>
  </si>
  <si>
    <t>IveyRose@gmail.com</t>
  </si>
  <si>
    <t>Jackson Maryellen</t>
  </si>
  <si>
    <t>JacksonMaryellen@gmail.com</t>
  </si>
  <si>
    <t>Jacobi Hannah</t>
  </si>
  <si>
    <t>JacobiHannah@gmail.com</t>
  </si>
  <si>
    <t>Jeannite Tayana</t>
  </si>
  <si>
    <t>JeanniteTayana@gmail.com</t>
  </si>
  <si>
    <t>Jhaveri Sneha</t>
  </si>
  <si>
    <t>JhaveriSneha@gmail.com</t>
  </si>
  <si>
    <t>Johnson George</t>
  </si>
  <si>
    <t>JohnsonGeorge@gmail.com</t>
  </si>
  <si>
    <t>Johnson Noelle</t>
  </si>
  <si>
    <t>JohnsonNoelle@gmail.com</t>
  </si>
  <si>
    <t>Johnston Yen</t>
  </si>
  <si>
    <t>JohnstonYen@gmail.com</t>
  </si>
  <si>
    <t>Jung Judy</t>
  </si>
  <si>
    <t>JungJudy@gmail.com</t>
  </si>
  <si>
    <t>Kampew Donysha</t>
  </si>
  <si>
    <t>KampewDonysha@gmail.com</t>
  </si>
  <si>
    <t>Keatts Kramer</t>
  </si>
  <si>
    <t>KeattsKramer@gmail.com</t>
  </si>
  <si>
    <t>Khemmich Bartholemew</t>
  </si>
  <si>
    <t>KhemmichBartholemew@gmail.com</t>
  </si>
  <si>
    <t>King Janet</t>
  </si>
  <si>
    <t>KingJanet@gmail.com</t>
  </si>
  <si>
    <t>Kinsella Kathleen</t>
  </si>
  <si>
    <t>KinsellaKathleen@gmail.com</t>
  </si>
  <si>
    <t>Kirill Alexandra</t>
  </si>
  <si>
    <t>KirillAlexandra@gmail.com</t>
  </si>
  <si>
    <t>Knapp Bradley</t>
  </si>
  <si>
    <t>KnappBradley@gmail.com</t>
  </si>
  <si>
    <t>Kretschmer John</t>
  </si>
  <si>
    <t>KretschmerJohn@gmail.com</t>
  </si>
  <si>
    <t>Kreuger Freddy</t>
  </si>
  <si>
    <t>KreugerFreddy@gmail.com</t>
  </si>
  <si>
    <t>Lajiri Jyoti</t>
  </si>
  <si>
    <t>LajiriJyoti@gmail.com</t>
  </si>
  <si>
    <t>Landa Hans</t>
  </si>
  <si>
    <t>LandaHans@gmail.com</t>
  </si>
  <si>
    <t>Langford Lindsey</t>
  </si>
  <si>
    <t>LangfordLindsey@gmail.com</t>
  </si>
  <si>
    <t>Langton Enrico</t>
  </si>
  <si>
    <t>LangtonEnrico@gmail.com</t>
  </si>
  <si>
    <t>LaRotonda William</t>
  </si>
  <si>
    <t>LaRotondaWilliam@gmail.com</t>
  </si>
  <si>
    <t>Latif Mohammed</t>
  </si>
  <si>
    <t>LatifMohammed@gmail.com</t>
  </si>
  <si>
    <t>Le Binh</t>
  </si>
  <si>
    <t>LeBinh@gmail.com</t>
  </si>
  <si>
    <t>Leach Dallas</t>
  </si>
  <si>
    <t>LeachDallas@gmail.com</t>
  </si>
  <si>
    <t>LeBlanc Brandon</t>
  </si>
  <si>
    <t>LeBlancBrandon@gmail.com</t>
  </si>
  <si>
    <t>Lecter Hannibal</t>
  </si>
  <si>
    <t>LecterHannibal@gmail.com</t>
  </si>
  <si>
    <t>Leruth Giovanni</t>
  </si>
  <si>
    <t>LeruthGiovanni@gmail.com</t>
  </si>
  <si>
    <t>Liebig Ketsia</t>
  </si>
  <si>
    <t>LiebigKetsia@gmail.com</t>
  </si>
  <si>
    <t>Linares Marilyn</t>
  </si>
  <si>
    <t>LinaresMarilyn@gmail.com</t>
  </si>
  <si>
    <t>Linden Mathew</t>
  </si>
  <si>
    <t>LindenMathew@gmail.com</t>
  </si>
  <si>
    <t>Lindsay Leonara</t>
  </si>
  <si>
    <t>LindsayLeonara@gmail.com</t>
  </si>
  <si>
    <t>Lundy Susan</t>
  </si>
  <si>
    <t>LundySusan@gmail.com</t>
  </si>
  <si>
    <t>Lunquist Lisa</t>
  </si>
  <si>
    <t>LunquistLisa@gmail.com</t>
  </si>
  <si>
    <t>Lydon Allison</t>
  </si>
  <si>
    <t>LydonAllison@gmail.com</t>
  </si>
  <si>
    <t>Lynch Lindsay</t>
  </si>
  <si>
    <t>LynchLindsay@gmail.com</t>
  </si>
  <si>
    <t>MacLennan Samuel</t>
  </si>
  <si>
    <t>MacLennanSamuel@gmail.com</t>
  </si>
  <si>
    <t>Mahoney Lauren</t>
  </si>
  <si>
    <t>MahoneyLauren@gmail.com</t>
  </si>
  <si>
    <t>Manchester Robyn</t>
  </si>
  <si>
    <t>ManchesterRobyn@gmail.com</t>
  </si>
  <si>
    <t>Mancuso Karen</t>
  </si>
  <si>
    <t>MancusoKaren@gmail.com</t>
  </si>
  <si>
    <t>Mangal Debbie</t>
  </si>
  <si>
    <t>MangalDebbie@gmail.com</t>
  </si>
  <si>
    <t>Martin Sandra</t>
  </si>
  <si>
    <t>MartinSandra@gmail.com</t>
  </si>
  <si>
    <t>Maurice Shana</t>
  </si>
  <si>
    <t>MauriceShana@gmail.com</t>
  </si>
  <si>
    <t>Carthy B'rigit</t>
  </si>
  <si>
    <t>CarthyB@gmail.com'rigit</t>
  </si>
  <si>
    <t>Mckenna Sandy</t>
  </si>
  <si>
    <t>MckennaSandy@gmail.com</t>
  </si>
  <si>
    <t>McKinzie Jac</t>
  </si>
  <si>
    <t>McKinzieJac@gmail.com</t>
  </si>
  <si>
    <t>Meads Elizabeth</t>
  </si>
  <si>
    <t>MeadsElizabeth@gmail.com</t>
  </si>
  <si>
    <t>Medeiros Jennifer</t>
  </si>
  <si>
    <t>MedeirosJennifer@gmail.com</t>
  </si>
  <si>
    <t>Miller Brannon</t>
  </si>
  <si>
    <t>MillerBrannon@gmail.com</t>
  </si>
  <si>
    <t>Miller Ned</t>
  </si>
  <si>
    <t>MillerNed@gmail.com</t>
  </si>
  <si>
    <t>Monkfish Erasumus</t>
  </si>
  <si>
    <t>MonkfishErasumus@gmail.com</t>
  </si>
  <si>
    <t>Monroe Peter</t>
  </si>
  <si>
    <t>MonroePeter@gmail.com</t>
  </si>
  <si>
    <t>Monterro Luisa</t>
  </si>
  <si>
    <t>MonterroLuisa@gmail.com</t>
  </si>
  <si>
    <t>Moran Patrick</t>
  </si>
  <si>
    <t>MoranPatrick@gmail.com</t>
  </si>
  <si>
    <t>Morway Tanya</t>
  </si>
  <si>
    <t>MorwayTanya@gmail.com</t>
  </si>
  <si>
    <t>Motlagh  Dawn</t>
  </si>
  <si>
    <t>Motlagh@gmail.com Dawn</t>
  </si>
  <si>
    <t>Moumanil Maliki</t>
  </si>
  <si>
    <t>MoumanilMaliki@gmail.com</t>
  </si>
  <si>
    <t>Myers Michael</t>
  </si>
  <si>
    <t>MyersMichael@gmail.com</t>
  </si>
  <si>
    <t>Navathe Kurt</t>
  </si>
  <si>
    <t>NavatheKurt@gmail.com</t>
  </si>
  <si>
    <t>Ndzi Colombui</t>
  </si>
  <si>
    <t>NdziColombui@gmail.com</t>
  </si>
  <si>
    <t>Ndzi Horia</t>
  </si>
  <si>
    <t>NdziHoria@gmail.com</t>
  </si>
  <si>
    <t>Newman Richard</t>
  </si>
  <si>
    <t>NewmanRichard@gmail.com</t>
  </si>
  <si>
    <t>Ngodup Shari</t>
  </si>
  <si>
    <t>NgodupShari@gmail.com</t>
  </si>
  <si>
    <t>Nguyen Dheepa</t>
  </si>
  <si>
    <t>NguyenDheepa@gmail.com</t>
  </si>
  <si>
    <t>Nguyen Lei-Ming</t>
  </si>
  <si>
    <t>NguyenLei@gmail.com-Ming</t>
  </si>
  <si>
    <t>Nowlan Kristie</t>
  </si>
  <si>
    <t>NowlanKristie@gmail.com</t>
  </si>
  <si>
    <t>Ohare Lynn</t>
  </si>
  <si>
    <t>O@gmail.com'harLynn</t>
  </si>
  <si>
    <t>Oliver Brooke</t>
  </si>
  <si>
    <t>OliverBrooke@gmail.com</t>
  </si>
  <si>
    <t>Onque Jasmine</t>
  </si>
  <si>
    <t>OnqueJasmine@gmail.com</t>
  </si>
  <si>
    <t>Osturnka Adeel</t>
  </si>
  <si>
    <t>OsturnkaAdeel@gmail.com</t>
  </si>
  <si>
    <t>Owad Clinton</t>
  </si>
  <si>
    <t>OwadClinton@gmail.com</t>
  </si>
  <si>
    <t>Ozark Travis</t>
  </si>
  <si>
    <t>OzarkTravis@gmail.com</t>
  </si>
  <si>
    <t>Panjwani Nina</t>
  </si>
  <si>
    <t>PanjwaniNina@gmail.com</t>
  </si>
  <si>
    <t>Patronick Lucas</t>
  </si>
  <si>
    <t>PatronickLucas@gmail.com</t>
  </si>
  <si>
    <t>Pearson Randall</t>
  </si>
  <si>
    <t>PearsonRandall@gmail.com</t>
  </si>
  <si>
    <t>Smith Martin</t>
  </si>
  <si>
    <t>SmithMartin@gmail.com</t>
  </si>
  <si>
    <t>Pelletier Ermine</t>
  </si>
  <si>
    <t>PelletierErmine@gmail.com</t>
  </si>
  <si>
    <t>Perry Shakira</t>
  </si>
  <si>
    <t>PerryShakira@gmail.com</t>
  </si>
  <si>
    <t>Peters Lauren</t>
  </si>
  <si>
    <t>PetersLauren@gmail.com</t>
  </si>
  <si>
    <t>Peterson Ebonee</t>
  </si>
  <si>
    <t>PetersonEbonee@gmail.com</t>
  </si>
  <si>
    <t>Petingill Shana</t>
  </si>
  <si>
    <t>PetingillShana@gmail.com</t>
  </si>
  <si>
    <t>Petrowsky Thelma</t>
  </si>
  <si>
    <t>PetrowskyThelma@gmail.com</t>
  </si>
  <si>
    <t>Pham Hong</t>
  </si>
  <si>
    <t>PhamHong@gmail.com</t>
  </si>
  <si>
    <t>Pitt Brad</t>
  </si>
  <si>
    <t>PittBrad@gmail.com</t>
  </si>
  <si>
    <t>Potts Xana</t>
  </si>
  <si>
    <t>PottsXana@gmail.com</t>
  </si>
  <si>
    <t>Power Morissa</t>
  </si>
  <si>
    <t>PowerMorissa@gmail.com</t>
  </si>
  <si>
    <t>Punjabhi Louis</t>
  </si>
  <si>
    <t>PunjabhiLouis@gmail.com</t>
  </si>
  <si>
    <t>Purinton Janine</t>
  </si>
  <si>
    <t>PurintonJanine@gmail.com</t>
  </si>
  <si>
    <t>Quinn Sean</t>
  </si>
  <si>
    <t>QuinnSean@gmail.com</t>
  </si>
  <si>
    <t>Rachael Maggie</t>
  </si>
  <si>
    <t>RachaelMaggie@gmail.com</t>
  </si>
  <si>
    <t>Rarrick Quinn</t>
  </si>
  <si>
    <t>RarrickQuinn@gmail.com</t>
  </si>
  <si>
    <t>Ren Kylo</t>
  </si>
  <si>
    <t>RenKylo@gmail.com</t>
  </si>
  <si>
    <t>Rhoads Thomas</t>
  </si>
  <si>
    <t>RhoadsThomas@gmail.com</t>
  </si>
  <si>
    <t>Rivera Haley</t>
  </si>
  <si>
    <t>RiveraHaley@gmail.com</t>
  </si>
  <si>
    <t>Roberson May</t>
  </si>
  <si>
    <t>RobersonMay@gmail.com</t>
  </si>
  <si>
    <t>Robertson Peter</t>
  </si>
  <si>
    <t>RobertsonPeter@gmail.com</t>
  </si>
  <si>
    <t>Robinson Alain</t>
  </si>
  <si>
    <t>RobinsonAlain@gmail.com</t>
  </si>
  <si>
    <t>Robinson Cherly</t>
  </si>
  <si>
    <t>RobinsonCherly@gmail.com</t>
  </si>
  <si>
    <t>Robinson Elias</t>
  </si>
  <si>
    <t>RobinsonElias@gmail.com</t>
  </si>
  <si>
    <t>Roby Lori</t>
  </si>
  <si>
    <t>RobyLori@gmail.com</t>
  </si>
  <si>
    <t>Roehrich Bianca</t>
  </si>
  <si>
    <t>RoehrichBianca@gmail.com</t>
  </si>
  <si>
    <t>Roper Katie</t>
  </si>
  <si>
    <t>RoperKatie@gmail.com</t>
  </si>
  <si>
    <t>Rose Ashley</t>
  </si>
  <si>
    <t>RoseAshley@gmail.com</t>
  </si>
  <si>
    <t>Rossetti Bruno</t>
  </si>
  <si>
    <t>RossettiBruno@gmail.com</t>
  </si>
  <si>
    <t>RoupSimon</t>
  </si>
  <si>
    <t>RoupSimo@gmail.com</t>
  </si>
  <si>
    <t>Ruiz Ricardo</t>
  </si>
  <si>
    <t>RuizRicardo@gmail.com</t>
  </si>
  <si>
    <t>Saada Adell</t>
  </si>
  <si>
    <t>SaadaAdell@gmail.com</t>
  </si>
  <si>
    <t>SaarBeckles, Melinda</t>
  </si>
  <si>
    <t>Saar@gmail.com-BeckleMelinda</t>
  </si>
  <si>
    <t>Sadki Nore</t>
  </si>
  <si>
    <t>SadkiNore@gmail.com</t>
  </si>
  <si>
    <t>Sahoo Adil</t>
  </si>
  <si>
    <t>SahooAdil@gmail.com</t>
  </si>
  <si>
    <t>Salter Jason</t>
  </si>
  <si>
    <t>SalterJason@gmail.com</t>
  </si>
  <si>
    <t>Sander Kamrin</t>
  </si>
  <si>
    <t>SanderKamrin@gmail.com</t>
  </si>
  <si>
    <t>Sewkumar Nori</t>
  </si>
  <si>
    <t>SewkumarNori@gmail.com</t>
  </si>
  <si>
    <t>Shepard Anita</t>
  </si>
  <si>
    <t>ShepardAnita@gmail.com</t>
  </si>
  <si>
    <t>Shields Seffi</t>
  </si>
  <si>
    <t>ShieldsSeffi@gmail.com</t>
  </si>
  <si>
    <t>Simard Kramer</t>
  </si>
  <si>
    <t>SimardKramer@gmail.com</t>
  </si>
  <si>
    <t>Singh Nan</t>
  </si>
  <si>
    <t>SinghNan@gmail.com</t>
  </si>
  <si>
    <t>Sloan Constance</t>
  </si>
  <si>
    <t>SloanConstance@gmail.com</t>
  </si>
  <si>
    <t>Smith Joe</t>
  </si>
  <si>
    <t>SmithJoe@gmail.com</t>
  </si>
  <si>
    <t>Smith John</t>
  </si>
  <si>
    <t>SmithJohn@gmail.com</t>
  </si>
  <si>
    <t>Smith Leigh Ann</t>
  </si>
  <si>
    <t>SmithLeigh@gmail.com Ann</t>
  </si>
  <si>
    <t>Smith Sade</t>
  </si>
  <si>
    <t>SmithSade@gmail.com</t>
  </si>
  <si>
    <t>Soto Julia</t>
  </si>
  <si>
    <t>SotoJulia@gmail.com</t>
  </si>
  <si>
    <t>Soze Keyser</t>
  </si>
  <si>
    <t>SozeKeyser@gmail.com</t>
  </si>
  <si>
    <t>Sparks Taylor</t>
  </si>
  <si>
    <t>SparksTaylor@gmail.com</t>
  </si>
  <si>
    <t>Spirea Kelley</t>
  </si>
  <si>
    <t>SpireaKelley@gmail.com</t>
  </si>
  <si>
    <t>Squatrito Kristen</t>
  </si>
  <si>
    <t>SquatritoKristen@gmail.com</t>
  </si>
  <si>
    <t>StanfordBarbara</t>
  </si>
  <si>
    <t>StanfordBarbar@gmail.com</t>
  </si>
  <si>
    <t>Stansfield Norman</t>
  </si>
  <si>
    <t>StansfieldNorman@gmail.com</t>
  </si>
  <si>
    <t>Steans Tyrone</t>
  </si>
  <si>
    <t>SteansTyrone@gmail.com</t>
  </si>
  <si>
    <t>Stoica Rick</t>
  </si>
  <si>
    <t>StoicaRick@gmail.com</t>
  </si>
  <si>
    <t>Strong Caitrin</t>
  </si>
  <si>
    <t>StrongCaitrin@gmail.com</t>
  </si>
  <si>
    <t>Sullivan Kissy</t>
  </si>
  <si>
    <t>SullivanKissy@gmail.com</t>
  </si>
  <si>
    <t>Sullivan Timothy</t>
  </si>
  <si>
    <t>SullivanTimothy@gmail.com</t>
  </si>
  <si>
    <t>Sutwell Barbara</t>
  </si>
  <si>
    <t>SutwellBarbara@gmail.com</t>
  </si>
  <si>
    <t>Szabo Andrew</t>
  </si>
  <si>
    <t>SzaboAndrew@gmail.com</t>
  </si>
  <si>
    <t>Tannen Biff</t>
  </si>
  <si>
    <t>TannenBiff@gmail.com</t>
  </si>
  <si>
    <t>Tavares Desiree</t>
  </si>
  <si>
    <t>TavaresDesiree@gmail.com</t>
  </si>
  <si>
    <t>Tejeda Lenora</t>
  </si>
  <si>
    <t>TejedaLenora@gmail.com</t>
  </si>
  <si>
    <t>Terry Sharlene</t>
  </si>
  <si>
    <t>TerrySharlene@gmail.com</t>
  </si>
  <si>
    <t>Theamstern Sophia</t>
  </si>
  <si>
    <t>TheamsternSophia@gmail.com</t>
  </si>
  <si>
    <t>Thibaud Kenneth</t>
  </si>
  <si>
    <t>ThibaudKenneth@gmail.com</t>
  </si>
  <si>
    <t>Tippett Jeanette</t>
  </si>
  <si>
    <t>TippettJeanette@gmail.com</t>
  </si>
  <si>
    <t>Torrence Jack</t>
  </si>
  <si>
    <t>TorrenceJack@gmail.com</t>
  </si>
  <si>
    <t>Trang Mei</t>
  </si>
  <si>
    <t>TrangMei@gmail.com</t>
  </si>
  <si>
    <t>Tredinnick Neville</t>
  </si>
  <si>
    <t>TredinnickNeville@gmail.com</t>
  </si>
  <si>
    <t>True Edward</t>
  </si>
  <si>
    <t>TrueEdward@gmail.com</t>
  </si>
  <si>
    <t>Trzeciak Cybil</t>
  </si>
  <si>
    <t>TrzeciakCybil@gmail.com</t>
  </si>
  <si>
    <t>Turpin Jumil</t>
  </si>
  <si>
    <t>TurpinJumil@gmail.com</t>
  </si>
  <si>
    <t>ValentinJackie</t>
  </si>
  <si>
    <t>ValentinJacki@gmail.com</t>
  </si>
  <si>
    <t>Veera Abdellah</t>
  </si>
  <si>
    <t>VeeraAbdellah@gmail.com</t>
  </si>
  <si>
    <t>Vega Vincent</t>
  </si>
  <si>
    <t>VegaVincent@gmail.com</t>
  </si>
  <si>
    <t>Villanueva Noah</t>
  </si>
  <si>
    <t>VillanuevaNoah@gmail.com</t>
  </si>
  <si>
    <t>Zima Colleen</t>
  </si>
  <si>
    <t>ZimaColleen@gmail.com</t>
  </si>
  <si>
    <t>Volk Colleen</t>
  </si>
  <si>
    <t>VolkCollen@gmail.com</t>
  </si>
  <si>
    <t>11279 Loytan St</t>
  </si>
  <si>
    <t>JohnSnow@gmail.com</t>
  </si>
  <si>
    <t>John Snow</t>
  </si>
  <si>
    <t>44 W 4th St</t>
  </si>
  <si>
    <t>LucyCechtelar@gmail.com</t>
  </si>
  <si>
    <t>Lucy Cechtelar</t>
  </si>
  <si>
    <t>31 Douglas Blvd #950</t>
  </si>
  <si>
    <t>VoldemortLord@gmail.com</t>
  </si>
  <si>
    <t>Voldemort Lord</t>
  </si>
  <si>
    <t>6794 Lake Dr E</t>
  </si>
  <si>
    <t>4284 Dorigo Ln</t>
  </si>
  <si>
    <t>47565 W Grand Ave</t>
  </si>
  <si>
    <t>6 Kains Ave</t>
  </si>
  <si>
    <t>ValentinJackie@gmail.com</t>
  </si>
  <si>
    <t>74989 Brandon St</t>
  </si>
  <si>
    <t>2737 Pistorio Rd #9230</t>
  </si>
  <si>
    <t>20932 Hedley St</t>
  </si>
  <si>
    <t>30 W 80th St #1995</t>
  </si>
  <si>
    <t>1088 Pinehurst St</t>
  </si>
  <si>
    <t>701 S Harrison Rd</t>
  </si>
  <si>
    <t>74 W College St</t>
  </si>
  <si>
    <t>2853 S Central Expy</t>
  </si>
  <si>
    <t>7 W 32nd St</t>
  </si>
  <si>
    <t>18 Fountain St</t>
  </si>
  <si>
    <t>3305 Nabell Ave #679</t>
  </si>
  <si>
    <t>59 Shady Ln #53</t>
  </si>
  <si>
    <t>2664 Lewis Rd</t>
  </si>
  <si>
    <t>59 N Groesbeck Hwy</t>
  </si>
  <si>
    <t>53075 Sw 152nd Ter #615</t>
  </si>
  <si>
    <t>201 Hawk Ct</t>
  </si>
  <si>
    <t>14302 Pennsylvania Ave</t>
  </si>
  <si>
    <t>65895 S 16th St</t>
  </si>
  <si>
    <t>4 Otis St</t>
  </si>
  <si>
    <t>14288 Foster Ave #4121</t>
  </si>
  <si>
    <t>4545 Courthouse Rd</t>
  </si>
  <si>
    <t>76 Brooks St #9</t>
  </si>
  <si>
    <t>StanfordBarbara@gmail.com</t>
  </si>
  <si>
    <t>StanfordBarbara  M</t>
  </si>
  <si>
    <t>71 San Mateo Ave</t>
  </si>
  <si>
    <t>98839 Hawthorne Blvd #6101</t>
  </si>
  <si>
    <t>39 S 7th St</t>
  </si>
  <si>
    <t>4486 W O St #1</t>
  </si>
  <si>
    <t>209 Decker Dr</t>
  </si>
  <si>
    <t>762 S Main St</t>
  </si>
  <si>
    <t>5 Tomahawk Dr</t>
  </si>
  <si>
    <t>38938 Park Blvd</t>
  </si>
  <si>
    <t>2 Lighthouse Ave</t>
  </si>
  <si>
    <t>20 S Babcock St</t>
  </si>
  <si>
    <t>678 3rd Ave</t>
  </si>
  <si>
    <t>1048 Main St</t>
  </si>
  <si>
    <t>7219 Woodfield Rd</t>
  </si>
  <si>
    <t>2881 Lewis Rd</t>
  </si>
  <si>
    <t>6980 Dorsett Rd</t>
  </si>
  <si>
    <t>775 W 17th St</t>
  </si>
  <si>
    <t>17 Morena Blvd</t>
  </si>
  <si>
    <t>128 Bransten Rd</t>
  </si>
  <si>
    <t>426 Wolf St</t>
  </si>
  <si>
    <t>2742 Distribution Way</t>
  </si>
  <si>
    <t>SaarBecklesMelinda@gmail.com</t>
  </si>
  <si>
    <t>4 Ralph Ct</t>
  </si>
  <si>
    <t>45 E Liberty St</t>
  </si>
  <si>
    <t>366 South Dr</t>
  </si>
  <si>
    <t>RoupSimon@gmail.com</t>
  </si>
  <si>
    <t>74874 Atlantic Ave</t>
  </si>
  <si>
    <t>386 9th Ave N</t>
  </si>
  <si>
    <t>90991 Thorburn Ave</t>
  </si>
  <si>
    <t>2 Cedar Ave #84</t>
  </si>
  <si>
    <t>86 Nw 66th St #8673</t>
  </si>
  <si>
    <t>1 Central Ave</t>
  </si>
  <si>
    <t>3273 State St</t>
  </si>
  <si>
    <t>74 S Westgate St</t>
  </si>
  <si>
    <t>618 W Yakima Ave</t>
  </si>
  <si>
    <t>6 Greenleaf Ave</t>
  </si>
  <si>
    <t>6 S 33rd St</t>
  </si>
  <si>
    <t>394 Manchester Blvd</t>
  </si>
  <si>
    <t>1 State Route 27</t>
  </si>
  <si>
    <t>322 New Horizon Blvd</t>
  </si>
  <si>
    <t>69734 E Carrillo St</t>
  </si>
  <si>
    <t>73 State Road 434 E</t>
  </si>
  <si>
    <t>56 E Morehead St</t>
  </si>
  <si>
    <t>98 Connecticut Ave Nw</t>
  </si>
  <si>
    <t>25 E 75th St #69</t>
  </si>
  <si>
    <t>37275 St Rt 17m M</t>
  </si>
  <si>
    <t>2371 Jerrold Ave</t>
  </si>
  <si>
    <t>228 Runamuck Pl #2808</t>
  </si>
  <si>
    <t>5 Boston Ave #88</t>
  </si>
  <si>
    <t>7 W Jackson Blvd</t>
  </si>
  <si>
    <t>7 Eads St</t>
  </si>
  <si>
    <t>3 Mcauley Dr</t>
  </si>
  <si>
    <t>34 Center St</t>
  </si>
  <si>
    <t>639 Main St</t>
  </si>
  <si>
    <t>8 W Cerritos Ave #54</t>
  </si>
  <si>
    <t>4 B Blue Ridge Blvd</t>
  </si>
  <si>
    <t>6649 N Blue Gum St</t>
  </si>
  <si>
    <t>701 Seneca St, Buffalo, NY</t>
  </si>
  <si>
    <t>wendell.massey@bbt.com</t>
  </si>
  <si>
    <t>Wendell Massey</t>
  </si>
  <si>
    <t>23985 Bedford Rd N, Battle Creek, MI</t>
  </si>
  <si>
    <t>amber.brady@c-a-m.com</t>
  </si>
  <si>
    <t>Amber Brady</t>
  </si>
  <si>
    <t>6Th And Master St, Philadelphia, PA</t>
  </si>
  <si>
    <t>nikia.kent@pseg.com</t>
  </si>
  <si>
    <t>Nikia Kent</t>
  </si>
  <si>
    <t>800 Carter St, Rochester, NY</t>
  </si>
  <si>
    <t>colleen.estrada@rgare.com</t>
  </si>
  <si>
    <t>Colleen Estrada</t>
  </si>
  <si>
    <t>4811 S 76Th St # 205, Milwaukee, WI</t>
  </si>
  <si>
    <t>ed.mueller@nscorp.com</t>
  </si>
  <si>
    <t>Ed Mueller</t>
  </si>
  <si>
    <t>215 4Th Ave Se, Cedar Rapids, IA</t>
  </si>
  <si>
    <t>annabelle.butler@thrivent.com</t>
  </si>
  <si>
    <t>Annabelle Butler</t>
  </si>
  <si>
    <t>2215 Oak Industrial Dr Ne, Grand Rapids, MI</t>
  </si>
  <si>
    <t>josiah.beasley@hertz.com</t>
  </si>
  <si>
    <t>Josiah Beasley</t>
  </si>
  <si>
    <t>206 S Broadway # 707, Rochester, MN</t>
  </si>
  <si>
    <t>frank.shannon@henryschein.com</t>
  </si>
  <si>
    <t>Frank Shannon</t>
  </si>
  <si>
    <t>9435 Washington Blvd N # M, Laurel, MD</t>
  </si>
  <si>
    <t>charlsie.carey@group1auto.com</t>
  </si>
  <si>
    <t>Charlsie Carey</t>
  </si>
  <si>
    <t>12817 Coastal Hwy, Ocean City, MD</t>
  </si>
  <si>
    <t>maple.barnett@core-mark</t>
  </si>
  <si>
    <t>Maple Barnett</t>
  </si>
  <si>
    <t>200 E Fort Ave, Baltimore, MD</t>
  </si>
  <si>
    <t>darron.robertson@reynoldsamerican.com</t>
  </si>
  <si>
    <t>Darron Robertson</t>
  </si>
  <si>
    <t>4301 Ashland Ave, Baltimore, MD</t>
  </si>
  <si>
    <t>arlette.thornton@unum.com</t>
  </si>
  <si>
    <t>Arlette Thornton</t>
  </si>
  <si>
    <t>5640 Fishers Ln, Rockville, MD</t>
  </si>
  <si>
    <t>lashunda.davidson@statestreet.com</t>
  </si>
  <si>
    <t>Lashunda Davidson</t>
  </si>
  <si>
    <t>223 4Th Ave # 1100, Pittsburgh, PA</t>
  </si>
  <si>
    <t>daina.combs@mosaicco.com</t>
  </si>
  <si>
    <t>Daina Combs</t>
  </si>
  <si>
    <t>1540 Stripes Crt, Baden-Daettwil, AG</t>
  </si>
  <si>
    <t>jame.terrell@biogen.com</t>
  </si>
  <si>
    <t>Jame Terrell</t>
  </si>
  <si>
    <t>1667 2010 St, Batavia, IL</t>
  </si>
  <si>
    <t>ivey.rutledge@praxair.com</t>
  </si>
  <si>
    <t>Ivey Rutledge</t>
  </si>
  <si>
    <t>1611 Carmen Blvd, Bangalore, Kar</t>
  </si>
  <si>
    <t>ismael.solomon@elcompanies.com</t>
  </si>
  <si>
    <t>Ismael Solomon</t>
  </si>
  <si>
    <t>1606 Volunteers Blvd, Bangalore, Kar</t>
  </si>
  <si>
    <t>vernia.hayes@drhorton.com</t>
  </si>
  <si>
    <t>Vernia Hayes</t>
  </si>
  <si>
    <t>1592 Silverado St, Bangalore, Kar</t>
  </si>
  <si>
    <t>adam.jacobs@univar.com</t>
  </si>
  <si>
    <t>Adam Jacobs</t>
  </si>
  <si>
    <t>Kreuzritterplatz 5, Baden-Daettwil, AG</t>
  </si>
  <si>
    <t>mozelle.schneider@cbre.com</t>
  </si>
  <si>
    <t>Mozelle Schneider</t>
  </si>
  <si>
    <t>Sonnenberg 4, Baden-Daettwil, AG</t>
  </si>
  <si>
    <t>ginny.carlson@orate.murphyusa</t>
  </si>
  <si>
    <t>Ginny Carlson</t>
  </si>
  <si>
    <t xml:space="preserve">Piazza Svizzera, San Giminiano, </t>
  </si>
  <si>
    <t>elly.salinas@kiewit.com</t>
  </si>
  <si>
    <t>Elly Salinas</t>
  </si>
  <si>
    <t xml:space="preserve">Via Notoriosa 1943, Ventimiglia, </t>
  </si>
  <si>
    <t>maryrose.roberson@xcelenergy.com</t>
  </si>
  <si>
    <t>Maryrose Roberson</t>
  </si>
  <si>
    <t xml:space="preserve">Piazza Svizzera, Roma, </t>
  </si>
  <si>
    <t>josie.steele@stanleyblackanddecker.com</t>
  </si>
  <si>
    <t>Josie Steele</t>
  </si>
  <si>
    <t>1667 2010 St, Batavia, Ker</t>
  </si>
  <si>
    <t>francina.slater@rrdonnelley.com</t>
  </si>
  <si>
    <t>Francina Slater</t>
  </si>
  <si>
    <t xml:space="preserve">1609 Pakija Rd, New Delhi, </t>
  </si>
  <si>
    <t>liana.pena@corning.com</t>
  </si>
  <si>
    <t>Liana Pena</t>
  </si>
  <si>
    <t>1605 Bazigar Crt, Pune,</t>
  </si>
  <si>
    <t>cleo.english@hiltonworldwide.com</t>
  </si>
  <si>
    <t>Cleo English</t>
  </si>
  <si>
    <t xml:space="preserve">Via Del Disegno 194, Milano, </t>
  </si>
  <si>
    <t>barbie.carter@sherwin.com</t>
  </si>
  <si>
    <t>Barbie Carter</t>
  </si>
  <si>
    <t xml:space="preserve">2033 Spartacus St, Samutprakarn, </t>
  </si>
  <si>
    <t>jen.mcmahon@voya.com</t>
  </si>
  <si>
    <t>Jen Mcmahon</t>
  </si>
  <si>
    <t xml:space="preserve">Piazza Del Congresso 22, San Giminiano, </t>
  </si>
  <si>
    <t>hassan.rivers@westrock.com</t>
  </si>
  <si>
    <t>Hassan Rivers</t>
  </si>
  <si>
    <t>2017 Convoy St, Tokyo,</t>
  </si>
  <si>
    <t>estela.donovan@blackrock.com</t>
  </si>
  <si>
    <t>Estela Donovan</t>
  </si>
  <si>
    <t>660 Woodward Ave # 2290, Detroit, MI</t>
  </si>
  <si>
    <t>dorotha.wong@firstdata.com</t>
  </si>
  <si>
    <t>Dorotha Wong</t>
  </si>
  <si>
    <t>2674 Collingwood St, Detroit, MI</t>
  </si>
  <si>
    <t>aleshia.reese@adp.com</t>
  </si>
  <si>
    <t>Aleshia Reese</t>
  </si>
  <si>
    <t>310 Broadway St, Alexandria, MN</t>
  </si>
  <si>
    <t>thi.maxwell@entergy.com</t>
  </si>
  <si>
    <t>Thi Maxwell</t>
  </si>
  <si>
    <t>1751 Madison Ave, Council Bluffs, IA</t>
  </si>
  <si>
    <t>evelina.campbell@edisoninvestor.com</t>
  </si>
  <si>
    <t>Evelina Campbell</t>
  </si>
  <si>
    <t>5565 Baynton St, Philadelphia, PA</t>
  </si>
  <si>
    <t>janey.burris@l-3com</t>
  </si>
  <si>
    <t>Janey Burris</t>
  </si>
  <si>
    <t>135 S 18Th St # 1, Philadelphia, PA</t>
  </si>
  <si>
    <t>florene.craig@ussteel.com</t>
  </si>
  <si>
    <t>Florene Craig</t>
  </si>
  <si>
    <t>810 Race St, Philadelphia, PA</t>
  </si>
  <si>
    <t>adah.myers@dom.com</t>
  </si>
  <si>
    <t>Adah Myers</t>
  </si>
  <si>
    <t>2979 Hamburg St, Schenectady, NY</t>
  </si>
  <si>
    <t>margo.hoffman@leucadia.com</t>
  </si>
  <si>
    <t>Margo Hoffman</t>
  </si>
  <si>
    <t>85 High St, Buffalo, NY</t>
  </si>
  <si>
    <t>jackson.morin@sands.com</t>
  </si>
  <si>
    <t>Jackson Morin</t>
  </si>
  <si>
    <t>1409 Willow St # 600, Minneapolis, MN</t>
  </si>
  <si>
    <t>deneen.hays@toysrusinc.com</t>
  </si>
  <si>
    <t>Deneen Hays</t>
  </si>
  <si>
    <t>113 N 1St St, Minneapolis, MN</t>
  </si>
  <si>
    <t>cathey.mcdowell@csx.com</t>
  </si>
  <si>
    <t>Cathey Mcdowell</t>
  </si>
  <si>
    <t>1691 Asbury Rd, Dubuque, IA</t>
  </si>
  <si>
    <t>quinton.woods@bedbathandbeyond.com</t>
  </si>
  <si>
    <t>Quinton Woods</t>
  </si>
  <si>
    <t>555 John F Kennedy Rd, Dubuque, IA</t>
  </si>
  <si>
    <t>jamison.merritt@rossstores.com</t>
  </si>
  <si>
    <t>Jamison Merritt</t>
  </si>
  <si>
    <t>101 N Falahee Rd, Jackson, MI</t>
  </si>
  <si>
    <t>mac.mckay@principal.com</t>
  </si>
  <si>
    <t>Mac Mckay</t>
  </si>
  <si>
    <t>8110 Jackson Rd, Ann Arbor, MI</t>
  </si>
  <si>
    <t>charlene.booker@republicservices.com</t>
  </si>
  <si>
    <t>Charlene Booker</t>
  </si>
  <si>
    <t>1621 Gargon! Blvd, Bangalore - India, Kar</t>
  </si>
  <si>
    <t>shelia.cain@jacobs.com</t>
  </si>
  <si>
    <t>Shelia Cain</t>
  </si>
  <si>
    <t>1619 Footloose Rd, Bangalore - India, Kar</t>
  </si>
  <si>
    <t>percy.hernandez@lb.com</t>
  </si>
  <si>
    <t>Percy Hernandez</t>
  </si>
  <si>
    <t>1618 Footloose St, Bangalore - India, Kar</t>
  </si>
  <si>
    <t>elicia.townsend@csc.com</t>
  </si>
  <si>
    <t>Elicia Townsend</t>
  </si>
  <si>
    <t>1615 Crackers Crt, Bangalore - India, Kar</t>
  </si>
  <si>
    <t>sherron.flores@fnf.com</t>
  </si>
  <si>
    <t>Sherron Flores</t>
  </si>
  <si>
    <t>1614 Crackers Rd, Bangalore - India, Kar</t>
  </si>
  <si>
    <t>alessandra.estrada@ameriprise.com</t>
  </si>
  <si>
    <t>Alessandra Estrada</t>
  </si>
  <si>
    <t>1610 Betrayal Crt, Bangalore, Kar</t>
  </si>
  <si>
    <t>basilia.downs@vfc.com</t>
  </si>
  <si>
    <t>Basilia Downs</t>
  </si>
  <si>
    <t>1608 Amadeus St, Bangalore, Kar</t>
  </si>
  <si>
    <t>napoleon.cruz@cognizant.com</t>
  </si>
  <si>
    <t>Napoleon Cruz</t>
  </si>
  <si>
    <t>1607 Abwdrts St, Bangalore, Kar</t>
  </si>
  <si>
    <t>tisha.mcdonald@autoliv.com</t>
  </si>
  <si>
    <t>Tisha Mcdonald</t>
  </si>
  <si>
    <t>1604 Volunteers Rd, Bangalore, Kar</t>
  </si>
  <si>
    <t>merrilee.phillips@conedison.com</t>
  </si>
  <si>
    <t>Merrilee Phillips</t>
  </si>
  <si>
    <t>1603 Rebel St, Bangalore, Kar</t>
  </si>
  <si>
    <t>tereasa.padilla@jcpenney.com</t>
  </si>
  <si>
    <t>Tereasa Padilla</t>
  </si>
  <si>
    <t>1600 Target Crt, Bangalore, Kar</t>
  </si>
  <si>
    <t>nathan.callahan@farmers.com</t>
  </si>
  <si>
    <t>Nathan Callahan</t>
  </si>
  <si>
    <t>1599 Legend Rd, Bangalore, Kar</t>
  </si>
  <si>
    <t>peter.gamble@mgmresorts.com</t>
  </si>
  <si>
    <t>Peter Gamble</t>
  </si>
  <si>
    <t>1596 Commando Blvd, Bangalore, Kar</t>
  </si>
  <si>
    <t>marhta.baldwin@guardianlife.com</t>
  </si>
  <si>
    <t>Marhta Baldwin</t>
  </si>
  <si>
    <t>1593 Silverado St, Bangalore, Kar</t>
  </si>
  <si>
    <t>gaynell.burton@oxy.com</t>
  </si>
  <si>
    <t>Gaynell Burton</t>
  </si>
  <si>
    <t>1539 Stripes Rd, Baden-Daettwil, AG</t>
  </si>
  <si>
    <t>blanche.robbins@parker.com</t>
  </si>
  <si>
    <t>Blanche Robbins</t>
  </si>
  <si>
    <t>Kreuzstr 32, Zurich, ZH</t>
  </si>
  <si>
    <t>herb.sloan@pricelinegroup.com</t>
  </si>
  <si>
    <t>Herb Sloan</t>
  </si>
  <si>
    <t>Dreikoenigsstr 3, Zurich, ZH</t>
  </si>
  <si>
    <t>don.hansen@chk.com</t>
  </si>
  <si>
    <t>Don Hansen</t>
  </si>
  <si>
    <t>Limmatquai, Zuerich, ZH</t>
  </si>
  <si>
    <t>enriqueta.odom@mmc.com</t>
  </si>
  <si>
    <t>Enriqueta Odom</t>
  </si>
  <si>
    <t>Bruppacher Str 3, Baden-Daettwil, AG</t>
  </si>
  <si>
    <t>katia.case@wm.com</t>
  </si>
  <si>
    <t>Katia Case</t>
  </si>
  <si>
    <t>Chrottenweg, Bern, BE</t>
  </si>
  <si>
    <t>isabella.ortega@paypal.com</t>
  </si>
  <si>
    <t>Isabella Ortega</t>
  </si>
  <si>
    <t>Zum Froehlichen Schweizer 3, Zurich, ZH</t>
  </si>
  <si>
    <t>jadwiga.morrison@cdw.com</t>
  </si>
  <si>
    <t>Jadwiga Morrison</t>
  </si>
  <si>
    <t>Roessligasse 4, Zurich, ZH</t>
  </si>
  <si>
    <t>elroy.wolf@ti.com</t>
  </si>
  <si>
    <t>Elroy Wolf</t>
  </si>
  <si>
    <t>Langstr 14, Zuerich, ZH</t>
  </si>
  <si>
    <t>dustin.paul@yum.com</t>
  </si>
  <si>
    <t>Dustin Paul</t>
  </si>
  <si>
    <t>Spisertor 3, St. Gallen, SG</t>
  </si>
  <si>
    <t>marianne.bryant@genworth.com</t>
  </si>
  <si>
    <t>Marianne Bryant</t>
  </si>
  <si>
    <t>Bendlehn, Trogen, SG</t>
  </si>
  <si>
    <t>olivia.conrad@pbfenergy.com</t>
  </si>
  <si>
    <t>Olivia Conrad</t>
  </si>
  <si>
    <t>Le Reduit, Tschiertschen, GR</t>
  </si>
  <si>
    <t>bill.stein@devonenergy.com</t>
  </si>
  <si>
    <t>Bill Stein</t>
  </si>
  <si>
    <t>Welschdoerfchen 1941, Chur, ZH</t>
  </si>
  <si>
    <t>myrna.romero@celgene.com</t>
  </si>
  <si>
    <t>Myrna Romero</t>
  </si>
  <si>
    <t>Badenerstr 1941, Zuerich, ZH</t>
  </si>
  <si>
    <t>shaquita.norman@landolakesinc.com</t>
  </si>
  <si>
    <t>Shaquita Norman</t>
  </si>
  <si>
    <t>Paradeplatz 4, Zuerich, ZH</t>
  </si>
  <si>
    <t>latoyia.burt@hollyfrontier.com</t>
  </si>
  <si>
    <t>Latoyia Burt</t>
  </si>
  <si>
    <t>Grosse Bahnhostrasse 3, Baden-Daettwil, AG</t>
  </si>
  <si>
    <t>shenna.blair@viacom.com</t>
  </si>
  <si>
    <t>Shenna Blair</t>
  </si>
  <si>
    <t>Zur Kantine 9, Baden-Daettwil, AG</t>
  </si>
  <si>
    <t>teressa.hewitt@hormelfoods.com</t>
  </si>
  <si>
    <t>Teressa Hewitt</t>
  </si>
  <si>
    <t>Am Waldrand 5, Baden-Daettwil, AG</t>
  </si>
  <si>
    <t>verla.christian@synnex.com</t>
  </si>
  <si>
    <t>Verla Christian</t>
  </si>
  <si>
    <t>Ziegenwiese 3, Baden-Daettwil, AG</t>
  </si>
  <si>
    <t>johnie.rojas@itw.com</t>
  </si>
  <si>
    <t>Johnie Rojas</t>
  </si>
  <si>
    <t>Zum Freundlichen Nachbarn 5, Baden-Daettwil, AG</t>
  </si>
  <si>
    <t>maryrose.cain@loews.com</t>
  </si>
  <si>
    <t>Maryrose Cain</t>
  </si>
  <si>
    <t>Helebardenweg 5, Baden-Daettwil, AG</t>
  </si>
  <si>
    <t>rebbeca.day@textron.com</t>
  </si>
  <si>
    <t>Rebbeca Day</t>
  </si>
  <si>
    <t>Taefernstr 4, Baden-Daettwil, AG</t>
  </si>
  <si>
    <t>shamika.bauer@chrobinson.com</t>
  </si>
  <si>
    <t>Shamika Bauer</t>
  </si>
  <si>
    <t>Dr. Herbert Bitto Str 23, Baden-Daettwil, AG</t>
  </si>
  <si>
    <t>cristine.bell@kelloggcompany.com</t>
  </si>
  <si>
    <t>Cristine Bell</t>
  </si>
  <si>
    <t>Alfred E. Neumann-Weg 3, Baden-Daettwil, AG</t>
  </si>
  <si>
    <t>mayola.houston@ecolab.com</t>
  </si>
  <si>
    <t>Mayola Houston</t>
  </si>
  <si>
    <t>Harmoniegasse 3, Baden-Daettwil, AG</t>
  </si>
  <si>
    <t>vida.kline@lfg.com</t>
  </si>
  <si>
    <t>Vida Kline</t>
  </si>
  <si>
    <t>Via Delli Capelli 2, Tellaro,</t>
  </si>
  <si>
    <t>phuong.sanders@visa.com</t>
  </si>
  <si>
    <t>Phuong Sanders</t>
  </si>
  <si>
    <t xml:space="preserve">Ruella Delle Spiriti, San Giminiano, </t>
  </si>
  <si>
    <t>roxanne.michalkow@cbscorporation.com</t>
  </si>
  <si>
    <t>Roxanne Michalkow</t>
  </si>
  <si>
    <t>Via Dello Croce 93, San Giminiano,</t>
  </si>
  <si>
    <t>lashonda.cunningham@wellcare.com</t>
  </si>
  <si>
    <t>Lashonda Cunningham</t>
  </si>
  <si>
    <t>Via Del Disegno 194, San Giminiano,</t>
  </si>
  <si>
    <t>kandi.holden@molinahealthcare.com</t>
  </si>
  <si>
    <t>Kandi Holden</t>
  </si>
  <si>
    <t xml:space="preserve">Piazza Cacchiatore 23, Roma, </t>
  </si>
  <si>
    <t>brandie.buchanan@davita.com</t>
  </si>
  <si>
    <t>Brandie Buchanan</t>
  </si>
  <si>
    <t>Via Notoriosa 1942, Ventimiglia,</t>
  </si>
  <si>
    <t>misti.velazquez@aramark.com</t>
  </si>
  <si>
    <t>Misti Velazquez</t>
  </si>
  <si>
    <t xml:space="preserve">Via Dolorosa 69, Roma, </t>
  </si>
  <si>
    <t>kenton.harrell@kindermorgan.com</t>
  </si>
  <si>
    <t>Kenton Harrell</t>
  </si>
  <si>
    <t xml:space="preserve">Via Delle Capeletti 52, Roma, </t>
  </si>
  <si>
    <t>ginger.atkinson@nordstrom.com</t>
  </si>
  <si>
    <t>Ginger Atkinson</t>
  </si>
  <si>
    <t xml:space="preserve">Via Del Disegno 194, Roma, </t>
  </si>
  <si>
    <t>eve.saunders@officedepot.com</t>
  </si>
  <si>
    <t>Eve Saunders</t>
  </si>
  <si>
    <t xml:space="preserve">Ruella Delle Spiriti, Roma, </t>
  </si>
  <si>
    <t>bobby.wilson@rsac.com</t>
  </si>
  <si>
    <t>Bobby Wilson</t>
  </si>
  <si>
    <t xml:space="preserve">Piazza Del Congresso 22, Roma, </t>
  </si>
  <si>
    <t>nichol.carter@arrow.com</t>
  </si>
  <si>
    <t>Nichol Carter</t>
  </si>
  <si>
    <t>1662 Talaivar St, Chennai, Tam</t>
  </si>
  <si>
    <t>jerica.brooks@northropgrumman.com</t>
  </si>
  <si>
    <t>Jerica Brooks</t>
  </si>
  <si>
    <t xml:space="preserve">1650 Teesri Manjil Crt, Kashmir, </t>
  </si>
  <si>
    <t>yolanda.ball@gamestopcorp.com</t>
  </si>
  <si>
    <t>Yolanda Ball</t>
  </si>
  <si>
    <t>1646 Brazil Blvd, Chennai, Tam</t>
  </si>
  <si>
    <t>dick.lamb@halliburton.com</t>
  </si>
  <si>
    <t>Dick Lamb</t>
  </si>
  <si>
    <t>1636 Pretty Blvd, Bangalore, Kar</t>
  </si>
  <si>
    <t>tamisha.vargas@twc.com</t>
  </si>
  <si>
    <t>Tamisha Vargas</t>
  </si>
  <si>
    <t>1632 Splash St, Chandigarh, Har</t>
  </si>
  <si>
    <t>beatrice.ford@duke-energy</t>
  </si>
  <si>
    <t>Beatrice Ford</t>
  </si>
  <si>
    <t>1627 Sowdagar St, New Delhi,</t>
  </si>
  <si>
    <t>lucius.abbott@lennar.com</t>
  </si>
  <si>
    <t>Lucius Abbott</t>
  </si>
  <si>
    <t xml:space="preserve">1623 Hey Ram St, Chennai - India, </t>
  </si>
  <si>
    <t>lauren.williamson@usaa.com</t>
  </si>
  <si>
    <t>Lauren Williamson</t>
  </si>
  <si>
    <t>1620 Sixers Crt, Bombay, Kar</t>
  </si>
  <si>
    <t>keesha.lambert@emc.com</t>
  </si>
  <si>
    <t>Keesha Lambert</t>
  </si>
  <si>
    <t>1619 Bowlers Rd, Chandigarh, Har</t>
  </si>
  <si>
    <t>herman.stokes@capitalone.com</t>
  </si>
  <si>
    <t>Herman Stokes</t>
  </si>
  <si>
    <t>1618 Villains St, New Delhi - India,</t>
  </si>
  <si>
    <t>tandy.house@ebay.com</t>
  </si>
  <si>
    <t>Tandy House</t>
  </si>
  <si>
    <t>1616 Mr. India Ln, Bombay - India, Kar</t>
  </si>
  <si>
    <t>jess.nguyen@searsholdings.com</t>
  </si>
  <si>
    <t>Jess Nguyen</t>
  </si>
  <si>
    <t>1615 Crackers Crt, Chennai - India,</t>
  </si>
  <si>
    <t>adrienne.lang@qualcomm.com</t>
  </si>
  <si>
    <t>Adrienne Lang</t>
  </si>
  <si>
    <t>1613 Victoria St, Calcutta,</t>
  </si>
  <si>
    <t>jeannie.poole@aboutmcdonalds.com</t>
  </si>
  <si>
    <t>Jeannie Poole</t>
  </si>
  <si>
    <t>1612 Talaivar St, Chennai, Tam</t>
  </si>
  <si>
    <t>jaleesa.bowen@cstbrands.com</t>
  </si>
  <si>
    <t>Jaleesa Bowen</t>
  </si>
  <si>
    <t>33 Pine St, Lockport, NY</t>
  </si>
  <si>
    <t>emilie.parsons@timewarner.com</t>
  </si>
  <si>
    <t>Emilie Parsons</t>
  </si>
  <si>
    <t>500 S Salina St # 500, Syracuse, NY</t>
  </si>
  <si>
    <t>stephaine.booker@tsocorp.com</t>
  </si>
  <si>
    <t>Stephaine Booker</t>
  </si>
  <si>
    <t>2360 Maxon Rd, Schenectady, NY</t>
  </si>
  <si>
    <t>carita.mcintyre@northwesternmutual.com</t>
  </si>
  <si>
    <t>Carita Mcintyre</t>
  </si>
  <si>
    <t>33 Fulton St, Poughkeepsie, NY</t>
  </si>
  <si>
    <t>sherron.simon@ally.com</t>
  </si>
  <si>
    <t>Sherron Simon</t>
  </si>
  <si>
    <t>49 N Pine Ave, Albany, NY</t>
  </si>
  <si>
    <t>annelle.lawrence@techdata.com</t>
  </si>
  <si>
    <t>Annelle Lawrence</t>
  </si>
  <si>
    <t>1522 Main St, Niagara Falls, NY</t>
  </si>
  <si>
    <t>retta.martinez@riteaid.com</t>
  </si>
  <si>
    <t>Retta Martinez</t>
  </si>
  <si>
    <t>2720 Brewerton Rd, Syracuse, NY</t>
  </si>
  <si>
    <t>vella.hancock@pmi.com</t>
  </si>
  <si>
    <t>Vella Hancock</t>
  </si>
  <si>
    <t>314 W Superior St # 1015, Duluth, MN</t>
  </si>
  <si>
    <t>collene.newton@sonicautomotive.com</t>
  </si>
  <si>
    <t>Collene Newton</t>
  </si>
  <si>
    <t>2800 Chicago Ave # 100, Minneapolis, MN</t>
  </si>
  <si>
    <t>jarvis.allison@travelers.com</t>
  </si>
  <si>
    <t>Jarvis Allison</t>
  </si>
  <si>
    <t>4200 Yosemite Ave S, Minneapolis, MN</t>
  </si>
  <si>
    <t>kina.larsen@enterpriseproducts.com</t>
  </si>
  <si>
    <t>Kina Larsen</t>
  </si>
  <si>
    <t>1501 Lowry Ave N, Minneapolis, MN</t>
  </si>
  <si>
    <t>maximo.ortega@macysinc.com</t>
  </si>
  <si>
    <t>Maximo Ortega</t>
  </si>
  <si>
    <t>3324 N Oakland Ave, Milwaukee, WI</t>
  </si>
  <si>
    <t>colette.estrada@eastman.com</t>
  </si>
  <si>
    <t>Colette Estrada</t>
  </si>
  <si>
    <t>2122 Campbell Rd, La Crosse, WI</t>
  </si>
  <si>
    <t>sybil.harding@avnet.com</t>
  </si>
  <si>
    <t>Sybil Harding</t>
  </si>
  <si>
    <t>300 Crooks St, Green Bay, WI</t>
  </si>
  <si>
    <t>renea.carney@dupont.com</t>
  </si>
  <si>
    <t>Renea Carney</t>
  </si>
  <si>
    <t>808 3Rd St # 100, Wausau, WI</t>
  </si>
  <si>
    <t>rolanda.vang@appliedmaterials.com</t>
  </si>
  <si>
    <t>Rolanda Vang</t>
  </si>
  <si>
    <t>1400 Bellinger St Fl 4, Eau Claire, WI</t>
  </si>
  <si>
    <t>maud.cohen@johndeere.com</t>
  </si>
  <si>
    <t>Maud Cohen</t>
  </si>
  <si>
    <t>322 E Michigan St, Milwaukee, WI</t>
  </si>
  <si>
    <t>erika.murray@21cf.com</t>
  </si>
  <si>
    <t>Erika Murray</t>
  </si>
  <si>
    <t>5235 N Ironwood Ln, Milwaukee, WI</t>
  </si>
  <si>
    <t>kristle.cain@exeloncorp.com</t>
  </si>
  <si>
    <t>Kristle Cain</t>
  </si>
  <si>
    <t>512 E Grand Ave, Beloit, WI</t>
  </si>
  <si>
    <t>dulce.matthews@mondelezinternational.com</t>
  </si>
  <si>
    <t>Dulce Matthews</t>
  </si>
  <si>
    <t>615 N Sherman Ave, Madison, WI</t>
  </si>
  <si>
    <t>kenneth.simmons@3m.com</t>
  </si>
  <si>
    <t>Kenneth Simmons</t>
  </si>
  <si>
    <t>11016 W Lincoln Ave, Milwaukee, WI</t>
  </si>
  <si>
    <t>jermaine.cote@wfscorp.com</t>
  </si>
  <si>
    <t>Jermaine Cote</t>
  </si>
  <si>
    <t>6161 N 64Th St, Milwaukee, WI</t>
  </si>
  <si>
    <t>jeri.randall@nike.com</t>
  </si>
  <si>
    <t>Jeri Randall</t>
  </si>
  <si>
    <t>1314 N Stoughton Rd, Madison, WI</t>
  </si>
  <si>
    <t>shelia.brewer@conocophillips.com</t>
  </si>
  <si>
    <t>Shelia Brewer</t>
  </si>
  <si>
    <t>6555 W Good Hope Rd, Milwaukee, WI</t>
  </si>
  <si>
    <t>fran.battle@tjx.com</t>
  </si>
  <si>
    <t>Fran Battle</t>
  </si>
  <si>
    <t>2120 Heights Dr, Eau Claire, WI</t>
  </si>
  <si>
    <t>javier.kim@generaldynamics.com</t>
  </si>
  <si>
    <t>Javier Kim</t>
  </si>
  <si>
    <t>221 3Rd Ave Se # 300, Cedar Rapids, IA</t>
  </si>
  <si>
    <t>carlos.moody@publix.com</t>
  </si>
  <si>
    <t>Carlos Moody</t>
  </si>
  <si>
    <t>2102 E Kimberly Rd, Davenport, IA</t>
  </si>
  <si>
    <t>aaron.holder@gilead.com</t>
  </si>
  <si>
    <t>Aaron Holder</t>
  </si>
  <si>
    <t>1928 Sherwood Dr, Council Bluffs, IA</t>
  </si>
  <si>
    <t>thomasena.pickett@americanexpress.com</t>
  </si>
  <si>
    <t>Thomasena Pickett</t>
  </si>
  <si>
    <t>10315 Hickman Rd, Des Moines, IA</t>
  </si>
  <si>
    <t>shandra.higgins@chsinc.com</t>
  </si>
  <si>
    <t>Shandra Higgins</t>
  </si>
  <si>
    <t>1660 University Ter, Ann Arbor, MI</t>
  </si>
  <si>
    <t>gabriel.pollard@tiaa.org</t>
  </si>
  <si>
    <t>Gabriel Pollard</t>
  </si>
  <si>
    <t>9936 Dexter Ave, Detroit, MI</t>
  </si>
  <si>
    <t>lela.ewing@allstate.com</t>
  </si>
  <si>
    <t>Lela Ewing</t>
  </si>
  <si>
    <t>301 E Genesee Ave, Saginaw, MI</t>
  </si>
  <si>
    <t>felicita.alston@unitedcontinentalholdings.com</t>
  </si>
  <si>
    <t>Felicita Alston</t>
  </si>
  <si>
    <t>40 Pearl St Nw # 1020, Grand Rapids, MI</t>
  </si>
  <si>
    <t>gita.logan@cigna.com</t>
  </si>
  <si>
    <t>Gita Logan</t>
  </si>
  <si>
    <t>150 W Jefferson Ave # 2500, Detroit, MI</t>
  </si>
  <si>
    <t>lucinda.hurley@morganstanley.com</t>
  </si>
  <si>
    <t>Lucinda Hurley</t>
  </si>
  <si>
    <t>952 Vassar Dr, Kalamazoo, MI</t>
  </si>
  <si>
    <t>yolando.wilkerson@oracle.com</t>
  </si>
  <si>
    <t>Yolando Wilkerson</t>
  </si>
  <si>
    <t>3100 E Eisenhower Pky # 100, Ann Arbor, MI</t>
  </si>
  <si>
    <t>heidy.massey@massmutual.com</t>
  </si>
  <si>
    <t>Heidy Massey</t>
  </si>
  <si>
    <t>8201 Livernois Ave, Detroit, MI</t>
  </si>
  <si>
    <t>jackeline.finley@mastercard.com</t>
  </si>
  <si>
    <t>Jackeline Finley</t>
  </si>
  <si>
    <t>27 Benton Rd, Saginaw, MI</t>
  </si>
  <si>
    <t>violeta.stokes@honeywell.com</t>
  </si>
  <si>
    <t>Violeta Stokes</t>
  </si>
  <si>
    <t>6654 W Lafayette St, Detroit, MI</t>
  </si>
  <si>
    <t>christal.grant@gs.com</t>
  </si>
  <si>
    <t>Christal Grant</t>
  </si>
  <si>
    <t>3213 S Cedar St, Lansing, MI</t>
  </si>
  <si>
    <t>sofia.burnett@libertymutual.com</t>
  </si>
  <si>
    <t>Sofia Burnett</t>
  </si>
  <si>
    <t>2500 S Pennsylvania Ave, Lansing, MI</t>
  </si>
  <si>
    <t>arlene.elliott@advanceautoparts.com</t>
  </si>
  <si>
    <t>Arlene Elliott</t>
  </si>
  <si>
    <t>113 Washington Sq N, Lansing, MI</t>
  </si>
  <si>
    <t>stefan.walters@merck.com</t>
  </si>
  <si>
    <t>Stefan Walters</t>
  </si>
  <si>
    <t>3310 Dixie Ct, Saginaw, MI</t>
  </si>
  <si>
    <t>jame.calhoun@bestbuy.com</t>
  </si>
  <si>
    <t>Jame Calhoun</t>
  </si>
  <si>
    <t>4925 Kendrick St Se, Grand Rapids, MI</t>
  </si>
  <si>
    <t>solange.gates@johnsoncontrols.com</t>
  </si>
  <si>
    <t>Solange Gates</t>
  </si>
  <si>
    <t>1801 Monroe Ave Nw, Grand Rapids, MI</t>
  </si>
  <si>
    <t>weldon.robinson@nationwide.com</t>
  </si>
  <si>
    <t>Weldon Robinson</t>
  </si>
  <si>
    <t>Lucas Dr Bldg 348, Detroit, MI</t>
  </si>
  <si>
    <t>lacey.walters@charter.com</t>
  </si>
  <si>
    <t>Lacey Walters</t>
  </si>
  <si>
    <t>18305 Van Dyke St, Detroit, MI</t>
  </si>
  <si>
    <t>audrie.cannon@delta.com</t>
  </si>
  <si>
    <t>Audrie Cannon</t>
  </si>
  <si>
    <t>1105 E Allendale Dr, Bloomington, IN</t>
  </si>
  <si>
    <t>jamee.mclaughlin@aa.com</t>
  </si>
  <si>
    <t>Jamee Mclaughlin</t>
  </si>
  <si>
    <t>2067 Rollett Ln, Evansville, IN</t>
  </si>
  <si>
    <t>hisako.herrera@tysonfoods.com</t>
  </si>
  <si>
    <t>Hisako Herrera</t>
  </si>
  <si>
    <t>115 N Weinbach Ave, Evansville, IN</t>
  </si>
  <si>
    <t>amado.jefferson@energytransfer.com</t>
  </si>
  <si>
    <t>Amado Jefferson</t>
  </si>
  <si>
    <t>1303 E University St, Bloomington, IN</t>
  </si>
  <si>
    <t>emery.schneider@owens-minor</t>
  </si>
  <si>
    <t>Emery Schneider</t>
  </si>
  <si>
    <t>3512 Rockville Rd # 137C, Indianapolis, IN</t>
  </si>
  <si>
    <t>glinda.lambert@ingrammicro.com</t>
  </si>
  <si>
    <t>Glinda Lambert</t>
  </si>
  <si>
    <t>1905 College St, South Bend, IN</t>
  </si>
  <si>
    <t>emilio.duncan@hcahealthcare.com</t>
  </si>
  <si>
    <t>Emilio Duncan</t>
  </si>
  <si>
    <t>136 E Market St # 800, Indianapolis, IN</t>
  </si>
  <si>
    <t>doretha.tyler@coca-colacompany</t>
  </si>
  <si>
    <t>Doretha Tyler</t>
  </si>
  <si>
    <t>23943 Us Highway 33, Elkhart, IN</t>
  </si>
  <si>
    <t>princess.jones@uhsinc.com</t>
  </si>
  <si>
    <t>Princes Jones</t>
  </si>
  <si>
    <t>1608 Portage Ave, South Bend, IN</t>
  </si>
  <si>
    <t>heike.emerson@newyorklife.com</t>
  </si>
  <si>
    <t>Heike Emerson</t>
  </si>
  <si>
    <t>4019 W 3Rd St, Bloomington, IN',100,</t>
  </si>
  <si>
    <t>kathie.jordan@lockheedmartin.com</t>
  </si>
  <si>
    <t>Kathie Jordan</t>
  </si>
  <si>
    <t>6445 Bay Harbor Ln, Indianapolis, IN</t>
  </si>
  <si>
    <t>lino.noble@caterpillar.com</t>
  </si>
  <si>
    <t>Lino Noble</t>
  </si>
  <si>
    <t>8768 N State Rd 37, Bloomington, IN</t>
  </si>
  <si>
    <t>mae.wilkinson@fedex.com</t>
  </si>
  <si>
    <t>Mae Wilkinson</t>
  </si>
  <si>
    <t>2515 Bloyd Ave, Indianapolis, IN</t>
  </si>
  <si>
    <t>jimmy.weber@sysco.com</t>
  </si>
  <si>
    <t>Jimmy Weber</t>
  </si>
  <si>
    <t>514 W Superior St, Kokomo, IN</t>
  </si>
  <si>
    <t>lanora.ray@dow.com</t>
  </si>
  <si>
    <t>Lanora Ray</t>
  </si>
  <si>
    <t>1607 Sangam Blvd, New Delhi,</t>
  </si>
  <si>
    <t>elvera.benson@pfizer.com</t>
  </si>
  <si>
    <t>Elvera Benson</t>
  </si>
  <si>
    <t>1602 Sholay St, Chennai, Tam</t>
  </si>
  <si>
    <t>keesha.cohen@cisco.com</t>
  </si>
  <si>
    <t>Keesha Cohen</t>
  </si>
  <si>
    <t>melissa.nichols@disney.com</t>
  </si>
  <si>
    <t>Melissa Nichols</t>
  </si>
  <si>
    <t>Via Delli Capelli 2, San Giminiano,</t>
  </si>
  <si>
    <t>alexandra.mcgowan@humana.com</t>
  </si>
  <si>
    <t>Alexandra Mcgowan</t>
  </si>
  <si>
    <t xml:space="preserve">Via Delle Capeletti 52, San Giminiano, </t>
  </si>
  <si>
    <t>ha.lowe@intel.com</t>
  </si>
  <si>
    <t>Ha Lowe</t>
  </si>
  <si>
    <t>Ruella Delle Spiriti, Milano,</t>
  </si>
  <si>
    <t>loan.patton@prudential.com</t>
  </si>
  <si>
    <t>Loan Patton</t>
  </si>
  <si>
    <t>2034 Sabrina Rd, Samutprakarn,</t>
  </si>
  <si>
    <t>lauren.rodriquez@aig.com</t>
  </si>
  <si>
    <t>Lauren Rodriquez</t>
  </si>
  <si>
    <t>Via Notoriosa 1932, Tellaro,</t>
  </si>
  <si>
    <t>so.hardin@ups.com</t>
  </si>
  <si>
    <t>So Hardin</t>
  </si>
  <si>
    <t xml:space="preserve">Piazza Quattre Stagioni 4, San Giminiano, </t>
  </si>
  <si>
    <t>gonzalo.stone@lowes.com</t>
  </si>
  <si>
    <t>Gonzalo Stone</t>
  </si>
  <si>
    <t xml:space="preserve">Via Frenzy 6903, Tellaro, </t>
  </si>
  <si>
    <t>philomena.elliott@aetna.com</t>
  </si>
  <si>
    <t>Philomena Elliott</t>
  </si>
  <si>
    <t>Via Di Firenze 231, Tellaro,</t>
  </si>
  <si>
    <t>stacia.rutledge@utc.com</t>
  </si>
  <si>
    <t>Stacia Rutledge</t>
  </si>
  <si>
    <t xml:space="preserve">Via Luminosa 162, Tellaro, </t>
  </si>
  <si>
    <t>aurea.sanders@pepsico.com</t>
  </si>
  <si>
    <t>Aurea Sanders</t>
  </si>
  <si>
    <t xml:space="preserve">Via Notoriosa 1943, Firenze, </t>
  </si>
  <si>
    <t>lurline.dennis@freddiemac.com</t>
  </si>
  <si>
    <t>Lurline Dennis</t>
  </si>
  <si>
    <t xml:space="preserve">Via Notoriosa 1941, Firenze, </t>
  </si>
  <si>
    <t>alvaro.hooper@adm.com</t>
  </si>
  <si>
    <t>Alvaro Hooper</t>
  </si>
  <si>
    <t xml:space="preserve">Via Notoriosa 1932 Rd, Firenze, </t>
  </si>
  <si>
    <t>monnie.walker@metlife.com</t>
  </si>
  <si>
    <t>Monnie Walker</t>
  </si>
  <si>
    <t>1822 Ironweed St, Toronto, ONT</t>
  </si>
  <si>
    <t>debra.herring@jnj.com</t>
  </si>
  <si>
    <t>Debra Herring</t>
  </si>
  <si>
    <t xml:space="preserve">Theresienstr 15, Munich, </t>
  </si>
  <si>
    <t>tandy.ramsey@wnr.com</t>
  </si>
  <si>
    <t>Tandy Ramsey</t>
  </si>
  <si>
    <t xml:space="preserve">Sendlinger Tor 4, Munich, </t>
  </si>
  <si>
    <t>jazmin.burch@target.com</t>
  </si>
  <si>
    <t>Jazmin Burch</t>
  </si>
  <si>
    <t xml:space="preserve">1810 Tucker Crt, Mumbai, </t>
  </si>
  <si>
    <t>keila.slater@comcastcorporation.com</t>
  </si>
  <si>
    <t>Keila Slater</t>
  </si>
  <si>
    <t xml:space="preserve">1796 Tsing Tao, Muang Nonthaburi, </t>
  </si>
  <si>
    <t>tory.avila@google.com</t>
  </si>
  <si>
    <t>Tory Avila</t>
  </si>
  <si>
    <t>400 E Joppa Rd, Baltimore, MD</t>
  </si>
  <si>
    <t>janeen.holt@statefarm.com</t>
  </si>
  <si>
    <t>Janeen Holt</t>
  </si>
  <si>
    <t>511 S Central Ave # A, Baltimore, MD</t>
  </si>
  <si>
    <t>roseline.hill@airproducts.com</t>
  </si>
  <si>
    <t>Roseline Hill</t>
  </si>
  <si>
    <t>6959 Tulip St, Philadelphia, PA</t>
  </si>
  <si>
    <t>omer.macdonald@pg.com</t>
  </si>
  <si>
    <t>Omer Macdonald</t>
  </si>
  <si>
    <t>932 High St, Lancaster, PA</t>
  </si>
  <si>
    <t>justina.hayes@antheminc.com</t>
  </si>
  <si>
    <t>Justina Hayes</t>
  </si>
  <si>
    <t>3025 Sussex Ave, Pittsburgh, PA</t>
  </si>
  <si>
    <t>eleanor.farley@valero.com</t>
  </si>
  <si>
    <t>Eleanor Farley</t>
  </si>
  <si>
    <t>811 N Brandywine Ave, Schenectady, NY</t>
  </si>
  <si>
    <t>sharell.branch@ibm.com</t>
  </si>
  <si>
    <t>Sharell Branch</t>
  </si>
  <si>
    <t>8 Automation Ln, Albany, NY</t>
  </si>
  <si>
    <t>delpha.golden@stryker.com</t>
  </si>
  <si>
    <t>Delpha Golden</t>
  </si>
  <si>
    <t>1330 N Memorial Dr, Racine, WI</t>
  </si>
  <si>
    <t>olga.wilkins@phillips66.com</t>
  </si>
  <si>
    <t>Olga Wilkins</t>
  </si>
  <si>
    <t>752 W Huron St, Pontiac, MI</t>
  </si>
  <si>
    <t>carlyn.calderon@citigroup.com</t>
  </si>
  <si>
    <t>Carlyn Calderon</t>
  </si>
  <si>
    <t>2713 N Bendix Dr, South Bend, IN</t>
  </si>
  <si>
    <t>joaquina.mcconnell@homedepot.com</t>
  </si>
  <si>
    <t>Joaquina Mcconnell</t>
  </si>
  <si>
    <t>1924 Bedford St, Cumberland, MD</t>
  </si>
  <si>
    <t>sharee.carver@baxter.com</t>
  </si>
  <si>
    <t>Sharee Carver</t>
  </si>
  <si>
    <t>Rt 6 E, Warren, PA</t>
  </si>
  <si>
    <t>dell.wilkinson@wellsfargo.com</t>
  </si>
  <si>
    <t>DellWilkinson</t>
  </si>
  <si>
    <t>1136 Arch St, Philadelphia, PA</t>
  </si>
  <si>
    <t>neda.mcfadden@bankofamerica.com</t>
  </si>
  <si>
    <t>Neda Mcfadden</t>
  </si>
  <si>
    <t>6640 Campbell Blvd, Lockport, NY</t>
  </si>
  <si>
    <t>audrea.hayden@microsoft.com</t>
  </si>
  <si>
    <t>Audrea Hayden</t>
  </si>
  <si>
    <t>255 Great Arrow Ave, Buffalo, NY</t>
  </si>
  <si>
    <t>vanetta.gross@boeing.com</t>
  </si>
  <si>
    <t>Vanetta Gross</t>
  </si>
  <si>
    <t>1721 E Lake St, Minneapolis, MN</t>
  </si>
  <si>
    <t>marica.henderson@grainger.com</t>
  </si>
  <si>
    <t>Marica Henderson</t>
  </si>
  <si>
    <t>500 W Oklahoma Ave, Milwaukee, WI</t>
  </si>
  <si>
    <t>reva.fuller@jpmorganchase.com</t>
  </si>
  <si>
    <t>Reva Fuller</t>
  </si>
  <si>
    <t>810 1St Ave, Council Bluffs, IA</t>
  </si>
  <si>
    <t>ocie.walton@express-scripts</t>
  </si>
  <si>
    <t>Ocie Walton</t>
  </si>
  <si>
    <t>3435 Tuscany Dr Se, Grand Rapids, MI</t>
  </si>
  <si>
    <t>ronny.sykes@cardinal.com</t>
  </si>
  <si>
    <t>Ronny Sykes</t>
  </si>
  <si>
    <t>65 Cadillac Sq # 2701, Detroit, MI</t>
  </si>
  <si>
    <t>kellee.molina@hp.com</t>
  </si>
  <si>
    <t>Kellee Molina</t>
  </si>
  <si>
    <t>6915 Grand Ave, Hammond, IN</t>
  </si>
  <si>
    <t>irvin.leach@walgreensbootsalliance.com</t>
  </si>
  <si>
    <t>Irvin Leach</t>
  </si>
  <si>
    <t>160 Glenwood Ave, Minneapolis, MN</t>
  </si>
  <si>
    <t>aundrea.barry@amazon.com</t>
  </si>
  <si>
    <t>Aundrea Barry</t>
  </si>
  <si>
    <t>6917 W Oklahoma Ave, Milwaukee, WI</t>
  </si>
  <si>
    <t>evita.dickerson@thekrogerco.com</t>
  </si>
  <si>
    <t>Evita Dickerson</t>
  </si>
  <si>
    <t>2 2Nd St # A, Ocean City, MD</t>
  </si>
  <si>
    <t>melita.holcomb@fanniemae.com</t>
  </si>
  <si>
    <t>Melita Holcomb</t>
  </si>
  <si>
    <t>2300 Harford Rd, Baltimore, MD</t>
  </si>
  <si>
    <t>nadia.sawyer@costco.com</t>
  </si>
  <si>
    <t>Nadia Sawyer</t>
  </si>
  <si>
    <t>11200 Scaggsville Rd, Laurel, MD</t>
  </si>
  <si>
    <t>samara.barnett@chevron.com</t>
  </si>
  <si>
    <t>Samara Barnett</t>
  </si>
  <si>
    <t>3314 Eastern Ave, Baltimore, MD</t>
  </si>
  <si>
    <t>elisha.lloyd@verizon.com</t>
  </si>
  <si>
    <t>Elisha Lloyd</t>
  </si>
  <si>
    <t>1262 Vocke Rd, Cumberland, MD</t>
  </si>
  <si>
    <t>eden.burke@amerisourcebergen.com</t>
  </si>
  <si>
    <t>Eden Burke</t>
  </si>
  <si>
    <t>3000 Greenmount Ave, Baltimore, MD</t>
  </si>
  <si>
    <t>avis.moore@ge.com</t>
  </si>
  <si>
    <t>Avis Moore</t>
  </si>
  <si>
    <t>10209 Yearling Dr, Rockville, MD</t>
  </si>
  <si>
    <t>denny.daniel@att.com</t>
  </si>
  <si>
    <t>Denny Daniel</t>
  </si>
  <si>
    <t>8004 Stansbury Rd, Baltimore, MD</t>
  </si>
  <si>
    <t>jon.petersen@ford.com</t>
  </si>
  <si>
    <t>Jon Petersen</t>
  </si>
  <si>
    <t>680 Bel Air Rd, Bel Air, MD</t>
  </si>
  <si>
    <t>bronwyn.horn@gm.com</t>
  </si>
  <si>
    <t>Bronwyn Horn</t>
  </si>
  <si>
    <t>5122 Sinclair Ln, Baltimore, MD</t>
  </si>
  <si>
    <t>twanna.cleveland@cvshealth.com</t>
  </si>
  <si>
    <t>Twanna Cleveland</t>
  </si>
  <si>
    <t>601 Market St, Philadelphia, PA</t>
  </si>
  <si>
    <t>margart.mccall@unitedhealthgroup.com</t>
  </si>
  <si>
    <t>Margart Mccall</t>
  </si>
  <si>
    <t>1007 Mount Royal Blvd, Pittsburgh, PA</t>
  </si>
  <si>
    <t>jannette.henry@mckesson.com</t>
  </si>
  <si>
    <t>Jannette Henry</t>
  </si>
  <si>
    <t>36 W 34Th St, Erie, PA</t>
  </si>
  <si>
    <t>charlsie.lindsey@berkshirehathaway.com</t>
  </si>
  <si>
    <t>Charlsie Lindsey</t>
  </si>
  <si>
    <t>101 E Olney Ave, Philadelphia, PA</t>
  </si>
  <si>
    <t>jaime.lester@apple.com</t>
  </si>
  <si>
    <t>Jaime Lester</t>
  </si>
  <si>
    <t>1801 Lititz Pike, Lancaster, PA</t>
  </si>
  <si>
    <t>ja.whitfield@exxonmobil.com</t>
  </si>
  <si>
    <t>Ja Whitfield</t>
  </si>
  <si>
    <t>7708 City Ave, Philadelphia, PA</t>
  </si>
  <si>
    <t>annice.boyer@walmart.com</t>
  </si>
  <si>
    <t>Annice Boyer</t>
  </si>
  <si>
    <t>522 Swede St, Norristown, PA</t>
  </si>
  <si>
    <t>rayna.tran@libertyinteractive.com</t>
  </si>
  <si>
    <t>Rayna Tran</t>
  </si>
  <si>
    <t>220 Penn Ave # 300, Scranton, PA</t>
  </si>
  <si>
    <t>lasonya.beard@marriott.com</t>
  </si>
  <si>
    <t>Lasonya Beard</t>
  </si>
  <si>
    <t>3376 Perrysville Ave, Pittsburgh, PA</t>
  </si>
  <si>
    <t>ermelinda.benton@westerndigital.com</t>
  </si>
  <si>
    <t>Ermelinda Benton</t>
  </si>
  <si>
    <t>4901 Locust Ln, Harrisburg, PA</t>
  </si>
  <si>
    <t>francisco.cummings@nrgenergy.com</t>
  </si>
  <si>
    <t>Francisco Cummings</t>
  </si>
  <si>
    <t>327 N Washington Ave # 300, Scranton, PA</t>
  </si>
  <si>
    <t>fae.glenn@nov.com</t>
  </si>
  <si>
    <t>Fae Glenn</t>
  </si>
  <si>
    <t>815 Freeport Rd, Pittsburgh, PA</t>
  </si>
  <si>
    <t>jannet.elliott@discoverfinancial.com</t>
  </si>
  <si>
    <t>Jannet Elliott</t>
  </si>
  <si>
    <t>1401 W Warren Rd, Bradford, PA</t>
  </si>
  <si>
    <t>meryl.cole@carmax.com</t>
  </si>
  <si>
    <t>Meryl Cole</t>
  </si>
  <si>
    <t>5643 N 5Th St, Philadelphia, PA</t>
  </si>
  <si>
    <t>luanna.scott@aes.com</t>
  </si>
  <si>
    <t>Luanna Scott</t>
  </si>
  <si>
    <t>835 Heister Ln, Reading, PA</t>
  </si>
  <si>
    <t>josh.roach@monsanto.com</t>
  </si>
  <si>
    <t>Josh Roach</t>
  </si>
  <si>
    <t>100 N Peach St, Philadelphia, PA</t>
  </si>
  <si>
    <t>elwood.hampton@precast.com</t>
  </si>
  <si>
    <t>Elwood Hampton</t>
  </si>
  <si>
    <t>4020 Garden Ave, Erie, PA</t>
  </si>
  <si>
    <t>felix.ferguson@firstenergycorp.com</t>
  </si>
  <si>
    <t>Felix Ferguson</t>
  </si>
  <si>
    <t>Station Sq, Pittsburgh, PA</t>
  </si>
  <si>
    <t>tamatha.delgado@dish.com</t>
  </si>
  <si>
    <t>Tamatha Delgado</t>
  </si>
  <si>
    <t>1808 4Th Ave, Altoona, PA</t>
  </si>
  <si>
    <t>calandra.williamson@omnicomgroup.com</t>
  </si>
  <si>
    <t>Calandra Williamson</t>
  </si>
  <si>
    <t>3725 W Lake Rd, Erie, PA</t>
  </si>
  <si>
    <t>willette.rodgers@pfgc.com</t>
  </si>
  <si>
    <t>Willette Rodgers</t>
  </si>
  <si>
    <t>21 Thornwood Rd, Harrisburg, PA</t>
  </si>
  <si>
    <t>harriette.melton@navistar.com</t>
  </si>
  <si>
    <t>Harriette Melton</t>
  </si>
  <si>
    <t>4734 Liberty Ave, Pittsburgh, PA</t>
  </si>
  <si>
    <t>catherina.haney@ielp.com</t>
  </si>
  <si>
    <t>Catherina Haney</t>
  </si>
  <si>
    <t>1604 Broadway Ave, Pittsburgh, PA</t>
  </si>
  <si>
    <t>nada.west@genpt.com</t>
  </si>
  <si>
    <t>Nada West</t>
  </si>
  <si>
    <t>Po Box 39, Indiana, PA</t>
  </si>
  <si>
    <t>trang.mcconnell@ppg.com</t>
  </si>
  <si>
    <t>Trang Mcconnell</t>
  </si>
  <si>
    <t>2899 Grand Ave, Pittsburgh, PA</t>
  </si>
  <si>
    <t>virgie.mays@wholefoodsmarket.com</t>
  </si>
  <si>
    <t>Virgie Mays</t>
  </si>
  <si>
    <t>115 Chestnut St, Philadelphia, PA</t>
  </si>
  <si>
    <t>roxanna.wade@autozone.com</t>
  </si>
  <si>
    <t>Roxanna Wade</t>
  </si>
  <si>
    <t>354 N Prince St, Lancaster, PA</t>
  </si>
  <si>
    <t>agustina.conner@dollartree.com</t>
  </si>
  <si>
    <t>Agustina Conner</t>
  </si>
  <si>
    <t>55 Church Hill Rd, Reading, PA</t>
  </si>
  <si>
    <t>jessika.merritt@bnymellon.com</t>
  </si>
  <si>
    <t>Jessika Merritt</t>
  </si>
  <si>
    <t>1126 Pawlings Rd, Norristown, PA</t>
  </si>
  <si>
    <t>fransisca.reeves@bakerhughes.com</t>
  </si>
  <si>
    <t>Fransisca Reeves</t>
  </si>
  <si>
    <t>141 Schiller St, Reading, PA</t>
  </si>
  <si>
    <t>alysa.kane@gapinc.com</t>
  </si>
  <si>
    <t>Alysa Kane</t>
  </si>
  <si>
    <t>1812 Timberline Rd, Altoona, PA</t>
  </si>
  <si>
    <t>shameka.spencer@sempra.com</t>
  </si>
  <si>
    <t>Shameka Spencer</t>
  </si>
  <si>
    <t>2455 Rose Garden Rd, Pittsburgh, PA</t>
  </si>
  <si>
    <t>birgit.stephenson@conagrafoods.com</t>
  </si>
  <si>
    <t>Birgit Stephenson</t>
  </si>
  <si>
    <t>Rr 10, Reading, PA</t>
  </si>
  <si>
    <t>ciara.flowers@fcx.com</t>
  </si>
  <si>
    <t>Ciara Flowers</t>
  </si>
  <si>
    <t>6432 Rising Sun Ave, Philadelphia, PA</t>
  </si>
  <si>
    <t>ophelia.hurst@colgatepalmolive.com</t>
  </si>
  <si>
    <t>Ophelia Hurst</t>
  </si>
  <si>
    <t>18 Glenridge Rd, Schenectady, NY</t>
  </si>
  <si>
    <t>tennie.gay@micron.com</t>
  </si>
  <si>
    <t>Tennie Gay</t>
  </si>
  <si>
    <t>7 Ingelside Ln, White Plains, NY</t>
  </si>
  <si>
    <t>gia.boyle@healthnet.com</t>
  </si>
  <si>
    <t>Gia Boyle</t>
  </si>
  <si>
    <t>1790 Grand Blvd, Schenectady, NY</t>
  </si>
  <si>
    <t>wallace.dillard@pnc.com</t>
  </si>
  <si>
    <t>Wallace Dillard</t>
  </si>
  <si>
    <t>1617 Crackers St, Bangalore - India, Kar</t>
  </si>
  <si>
    <t>rogelio.kirby@nucor.com</t>
  </si>
  <si>
    <t>Rogelio Kirby</t>
  </si>
  <si>
    <t>Pfannenstilstr 13, Egg, ZH</t>
  </si>
  <si>
    <t>melany.mcmahon@goodyear.com</t>
  </si>
  <si>
    <t>Melany Mcmahon</t>
  </si>
  <si>
    <t>1598 Legend St, Bangalore, Kar</t>
  </si>
  <si>
    <t>brock.webb@bms.com</t>
  </si>
  <si>
    <t>Brock Webb</t>
  </si>
  <si>
    <t xml:space="preserve">Via Dello Croce 93, Roma, </t>
  </si>
  <si>
    <t>corliss.mcneil@nglenergypartners.com</t>
  </si>
  <si>
    <t>Corliss Mcneil</t>
  </si>
  <si>
    <t>lashon.wall@pge.com</t>
  </si>
  <si>
    <t>Lashon Wall</t>
  </si>
  <si>
    <t>jacinta.faulkner@aep.com</t>
  </si>
  <si>
    <t>Jacinta Faulkner</t>
  </si>
  <si>
    <t>1648 Anamika St, Cochin, Ker</t>
  </si>
  <si>
    <t>princess.kane@thermofisher.com</t>
  </si>
  <si>
    <t>Princess Kane</t>
  </si>
  <si>
    <t xml:space="preserve">Via Dolorosa 69, Tellaro, </t>
  </si>
  <si>
    <t>gertrude.cooke@nexteraenergy.com</t>
  </si>
  <si>
    <t>Gertrude Cooke</t>
  </si>
  <si>
    <t>Via Notoriosa 1949, Ventimiglia,</t>
  </si>
  <si>
    <t>audie.flores@southerncompany.com</t>
  </si>
  <si>
    <t>Audie Flores</t>
  </si>
  <si>
    <t>612 Jefferson Ave, Scranton, PA</t>
  </si>
  <si>
    <t>verena.hopper@generalmills.com</t>
  </si>
  <si>
    <t>Verena Hopper</t>
  </si>
  <si>
    <t>802 North Ave, Pittsburgh, PA</t>
  </si>
  <si>
    <t>isreal.rose@supervalu.com</t>
  </si>
  <si>
    <t>Isreal Rose</t>
  </si>
  <si>
    <t>726 Union St, Hudson, NY</t>
  </si>
  <si>
    <t>khalilah.holman@centurylink.com</t>
  </si>
  <si>
    <t>Khalilah Holman</t>
  </si>
  <si>
    <t>378 S Negley Ave, Pittsburgh, PA</t>
  </si>
  <si>
    <t>classie.norris@jabil.com</t>
  </si>
  <si>
    <t>Classie Norris</t>
  </si>
  <si>
    <t>1135 Catherine St, Ann Arbor, MI</t>
  </si>
  <si>
    <t>gabrielle.dennis@facebook.com</t>
  </si>
  <si>
    <t>Gabrielle Dennis</t>
  </si>
  <si>
    <t>633 S Hawley Rd, Milwaukee, WI</t>
  </si>
  <si>
    <t>eboni.jarvis@bd.com</t>
  </si>
  <si>
    <t>Eboni Jarvis</t>
  </si>
  <si>
    <t>1616 Crackers Blvd, Bangalore - India, Kar</t>
  </si>
  <si>
    <t>mack.morse@aecom.com</t>
  </si>
  <si>
    <t>Mack Morse</t>
  </si>
  <si>
    <t xml:space="preserve">1668 Chong Tao, Beijing, </t>
  </si>
  <si>
    <t>amira.macdonald@fluor.com</t>
  </si>
  <si>
    <t>Amira Macdonald</t>
  </si>
  <si>
    <t xml:space="preserve">Via Dello Croce 93, Tellaro, </t>
  </si>
  <si>
    <t>gino.pickett@lear.com</t>
  </si>
  <si>
    <t>Gino Pickett</t>
  </si>
  <si>
    <t xml:space="preserve">1971 Limelight Blvd, Samutprakarn, </t>
  </si>
  <si>
    <t>caitlin.hill@kraftheinzcompany.com</t>
  </si>
  <si>
    <t>Caitlin Hill</t>
  </si>
  <si>
    <t xml:space="preserve">Via Di Firenze 231, Roma, </t>
  </si>
  <si>
    <t>sasha.wallace@huntsman.com</t>
  </si>
  <si>
    <t>Sasha Wallace</t>
  </si>
  <si>
    <t>Canale Grande 2, Roma,</t>
  </si>
  <si>
    <t>trula.buckley@thehartford.com</t>
  </si>
  <si>
    <t>Trula Buckley</t>
  </si>
  <si>
    <t>1656 Veterans Rd, Chennai, Tam</t>
  </si>
  <si>
    <t>cora.calhoun@kimberly-clark</t>
  </si>
  <si>
    <t>Cora Calhoun</t>
  </si>
  <si>
    <t xml:space="preserve">Piazza Quattre Stagioni 4, Roma, </t>
  </si>
  <si>
    <t>felicitas.riley@xerox.com</t>
  </si>
  <si>
    <t>Felicitas Riley</t>
  </si>
  <si>
    <t xml:space="preserve">1628 Pataudi St, New Delhi, </t>
  </si>
  <si>
    <t>al.schultz@altria.com</t>
  </si>
  <si>
    <t>Al Schultz</t>
  </si>
  <si>
    <t>1647 Suspense St, Cochin, Ker</t>
  </si>
  <si>
    <t>jaclyn.atkinson@globalp.com</t>
  </si>
  <si>
    <t>Jaclyn Atkinson</t>
  </si>
  <si>
    <t>marlene.odom@cummins.com</t>
  </si>
  <si>
    <t>Marlene Odom</t>
  </si>
  <si>
    <t>1622 Roja St, Chennai, Tam</t>
  </si>
  <si>
    <t>mireya.cochran@paccar.com</t>
  </si>
  <si>
    <t>Mireya Cochran</t>
  </si>
  <si>
    <t>Po Box 2152, Buffalo, NY</t>
  </si>
  <si>
    <t>willie.barrera@starbucks.com</t>
  </si>
  <si>
    <t>Willie Barrera</t>
  </si>
  <si>
    <t xml:space="preserve">1614 Gitanjali Rd, Calcutta, </t>
  </si>
  <si>
    <t>arlyne.ingram@kohlscorporation.com</t>
  </si>
  <si>
    <t>Arlyne Ingram</t>
  </si>
  <si>
    <t>137 Lark St, Albany, NY</t>
  </si>
  <si>
    <t>rena.arnold@assurant.com</t>
  </si>
  <si>
    <t>Rena Arnold</t>
  </si>
  <si>
    <t>1 Palisade Ave Fl 2, Yonkers, NY</t>
  </si>
  <si>
    <t>daniel.glass@manpowergroup.com</t>
  </si>
  <si>
    <t>Daniel Glass</t>
  </si>
  <si>
    <t>200 1St St Sw, Rochester, MN</t>
  </si>
  <si>
    <t>sharyl.montoya@penskeautomotive.com</t>
  </si>
  <si>
    <t>Sharyl Montoya</t>
  </si>
  <si>
    <t>2134 W Genesee St, Syracuse, NY</t>
  </si>
  <si>
    <t>ka.kaufman@southwest.com</t>
  </si>
  <si>
    <t>Ka Kaufman</t>
  </si>
  <si>
    <t>122 E Dayton St, Madison, WI</t>
  </si>
  <si>
    <t>tess.roth@dteenergy.com</t>
  </si>
  <si>
    <t>Tess Roth</t>
  </si>
  <si>
    <t>666 22Nd Ave Ne, Minneapolis, MN</t>
  </si>
  <si>
    <t>maurice.daltrey@lilly.com</t>
  </si>
  <si>
    <t>Maurice Daltrey</t>
  </si>
  <si>
    <t>600 N Broadway Fl 1, Milwaukee, WI</t>
  </si>
  <si>
    <t>dianne.sen@tenethealth.com</t>
  </si>
  <si>
    <t>Dianne Sen</t>
  </si>
  <si>
    <t>411 E Wisconsin Ave # 2550, Milwaukee, WI</t>
  </si>
  <si>
    <t>diane.higgins@dollargeneral.com</t>
  </si>
  <si>
    <t>Diane Higgins</t>
  </si>
  <si>
    <t>4715 Sprecher Rd, Madison, WI</t>
  </si>
  <si>
    <t>maurice.hasan@abbott.com</t>
  </si>
  <si>
    <t>Maurice Hasan</t>
  </si>
  <si>
    <t>8600 W National Ave, Milwaukee, WI</t>
  </si>
  <si>
    <t>maurice.mahoney@progressive.com</t>
  </si>
  <si>
    <t>Maurice Mahoney</t>
  </si>
  <si>
    <t>5112 Sw 9Th St, Des Moines, IA</t>
  </si>
  <si>
    <t>guillaume.edwards@autonation.com</t>
  </si>
  <si>
    <t>Guillaume Edwards</t>
  </si>
  <si>
    <t>8989 N Port Washington Rd, Milwaukee, WI</t>
  </si>
  <si>
    <t>geraldine.martin@aflac.com</t>
  </si>
  <si>
    <t>Geraldine Martin</t>
  </si>
  <si>
    <t>2115 N Towne Ln Ne, Cedar Rapids, IA</t>
  </si>
  <si>
    <t>geraldine.schneider@whirlpoolcorp.com</t>
  </si>
  <si>
    <t>Geraldine Schneider</t>
  </si>
  <si>
    <t xml:space="preserve">1606 Sangam Blvd, New Delhi, </t>
  </si>
  <si>
    <t>dianne.derek@danaher.com</t>
  </si>
  <si>
    <t>Dianne Derek</t>
  </si>
  <si>
    <t>1597 Legend St, Mysore, Kar</t>
  </si>
  <si>
    <t>daniel.costner@staples.com</t>
  </si>
  <si>
    <t>Daniel Costner</t>
  </si>
  <si>
    <t xml:space="preserve">Via Delle Grazie 11, San Giminiano, </t>
  </si>
  <si>
    <t>guillaume.jackson@usbank.com</t>
  </si>
  <si>
    <t>Guillaume Jackson</t>
  </si>
  <si>
    <t xml:space="preserve">Piazza Svizzera, Milano, </t>
  </si>
  <si>
    <t>charlie.pacino@amgen.com</t>
  </si>
  <si>
    <t>Charlie Pacino</t>
  </si>
  <si>
    <t>Piazza Cacchiatore 23, San Giminiano</t>
  </si>
  <si>
    <t>charlie.sutherland@up.com</t>
  </si>
  <si>
    <t>Charlie Sutherland</t>
  </si>
  <si>
    <t>Via Notoriosa 1949, Firenze</t>
  </si>
  <si>
    <t>christian.cage@emerson.com</t>
  </si>
  <si>
    <t>Christian Cage</t>
  </si>
  <si>
    <t>1831 No Wong, Peking</t>
  </si>
  <si>
    <t>meenakshi.mason@internationalpaper.com</t>
  </si>
  <si>
    <t>Meenakshi Mason</t>
  </si>
  <si>
    <t>Via Notoriosa 1942, Firenze</t>
  </si>
  <si>
    <t>matthias.cruise@alcoa.com</t>
  </si>
  <si>
    <t>Matthias Cruise</t>
  </si>
  <si>
    <t>Via Luminosa 162, Firenze</t>
  </si>
  <si>
    <t>matthias.hannah@chs.net</t>
  </si>
  <si>
    <t>Matthias Hannah</t>
  </si>
  <si>
    <t>Via Frenzy 6903, Roma</t>
  </si>
  <si>
    <t>jeni.levy@centene.com</t>
  </si>
  <si>
    <t>Jeni Levy</t>
  </si>
  <si>
    <t>Walpurgisstr 69, Munich</t>
  </si>
  <si>
    <t>shyla.ortiz@abbvie.com</t>
  </si>
  <si>
    <t>Shyla Ortiz</t>
  </si>
  <si>
    <t>1795 Wu Meng, Muang Chonburi</t>
  </si>
  <si>
    <t>fern.head@usfoods.com</t>
  </si>
  <si>
    <t>Fern Head</t>
  </si>
  <si>
    <t>5344 Haverford Ave, Philadelphia</t>
  </si>
  <si>
    <t>lavera.emerson@plainsallamerican.com</t>
  </si>
  <si>
    <t>Lavera Emerson</t>
  </si>
  <si>
    <t>2904 S Salina St</t>
  </si>
  <si>
    <t>flor.stone@raytheon.com</t>
  </si>
  <si>
    <t>Flor Stone</t>
  </si>
  <si>
    <t>CustomerCreditLimit</t>
  </si>
  <si>
    <t>CustomerAddress</t>
  </si>
  <si>
    <t>CustomerPhone</t>
  </si>
  <si>
    <t>CustomerEmail</t>
  </si>
  <si>
    <t>CustomerName</t>
  </si>
  <si>
    <t>CustomerID</t>
  </si>
  <si>
    <t>Canceled</t>
  </si>
  <si>
    <t>P400</t>
  </si>
  <si>
    <t>Shipped</t>
  </si>
  <si>
    <t>P399</t>
  </si>
  <si>
    <t>P398</t>
  </si>
  <si>
    <t>Pending</t>
  </si>
  <si>
    <t>P397</t>
  </si>
  <si>
    <t>P396</t>
  </si>
  <si>
    <t>P395</t>
  </si>
  <si>
    <t>P394</t>
  </si>
  <si>
    <t>P393</t>
  </si>
  <si>
    <t>P392</t>
  </si>
  <si>
    <t>P391</t>
  </si>
  <si>
    <t>P390</t>
  </si>
  <si>
    <t>P389</t>
  </si>
  <si>
    <t>P388</t>
  </si>
  <si>
    <t>P387</t>
  </si>
  <si>
    <t>P386</t>
  </si>
  <si>
    <t>P385</t>
  </si>
  <si>
    <t>P384</t>
  </si>
  <si>
    <t>P383</t>
  </si>
  <si>
    <t>P382</t>
  </si>
  <si>
    <t>P381</t>
  </si>
  <si>
    <t>P380</t>
  </si>
  <si>
    <t>P379</t>
  </si>
  <si>
    <t>P378</t>
  </si>
  <si>
    <t>P377</t>
  </si>
  <si>
    <t>P376</t>
  </si>
  <si>
    <t>P375</t>
  </si>
  <si>
    <t>P374</t>
  </si>
  <si>
    <t>P373</t>
  </si>
  <si>
    <t>P372</t>
  </si>
  <si>
    <t>P371</t>
  </si>
  <si>
    <t>P370</t>
  </si>
  <si>
    <t>P369</t>
  </si>
  <si>
    <t>P368</t>
  </si>
  <si>
    <t>P367</t>
  </si>
  <si>
    <t>P366</t>
  </si>
  <si>
    <t>P365</t>
  </si>
  <si>
    <t>P364</t>
  </si>
  <si>
    <t>P363</t>
  </si>
  <si>
    <t>P362</t>
  </si>
  <si>
    <t>P361</t>
  </si>
  <si>
    <t>P360</t>
  </si>
  <si>
    <t>P359</t>
  </si>
  <si>
    <t>P358</t>
  </si>
  <si>
    <t>P357</t>
  </si>
  <si>
    <t>P356</t>
  </si>
  <si>
    <t>P355</t>
  </si>
  <si>
    <t>P354</t>
  </si>
  <si>
    <t>P353</t>
  </si>
  <si>
    <t>P352</t>
  </si>
  <si>
    <t>P351</t>
  </si>
  <si>
    <t>P350</t>
  </si>
  <si>
    <t>P349</t>
  </si>
  <si>
    <t>P348</t>
  </si>
  <si>
    <t>P347</t>
  </si>
  <si>
    <t>P346</t>
  </si>
  <si>
    <t>P345</t>
  </si>
  <si>
    <t>P344</t>
  </si>
  <si>
    <t>P343</t>
  </si>
  <si>
    <t>P342</t>
  </si>
  <si>
    <t>P341</t>
  </si>
  <si>
    <t>P340</t>
  </si>
  <si>
    <t>P339</t>
  </si>
  <si>
    <t>P338</t>
  </si>
  <si>
    <t>P337</t>
  </si>
  <si>
    <t>P336</t>
  </si>
  <si>
    <t>P335</t>
  </si>
  <si>
    <t>P334</t>
  </si>
  <si>
    <t>P333</t>
  </si>
  <si>
    <t>P332</t>
  </si>
  <si>
    <t>P331</t>
  </si>
  <si>
    <t>P330</t>
  </si>
  <si>
    <t>P329</t>
  </si>
  <si>
    <t>P328</t>
  </si>
  <si>
    <t>P327</t>
  </si>
  <si>
    <t>P326</t>
  </si>
  <si>
    <t>P325</t>
  </si>
  <si>
    <t>P324</t>
  </si>
  <si>
    <t>P323</t>
  </si>
  <si>
    <t>P322</t>
  </si>
  <si>
    <t>P321</t>
  </si>
  <si>
    <t>P320</t>
  </si>
  <si>
    <t>P319</t>
  </si>
  <si>
    <t>P318</t>
  </si>
  <si>
    <t>P317</t>
  </si>
  <si>
    <t>P316</t>
  </si>
  <si>
    <t>P315</t>
  </si>
  <si>
    <t>P314</t>
  </si>
  <si>
    <t>P313</t>
  </si>
  <si>
    <t>P312</t>
  </si>
  <si>
    <t>P311</t>
  </si>
  <si>
    <t>P310</t>
  </si>
  <si>
    <t>P309</t>
  </si>
  <si>
    <t>P308</t>
  </si>
  <si>
    <t>P307</t>
  </si>
  <si>
    <t>P306</t>
  </si>
  <si>
    <t>P305</t>
  </si>
  <si>
    <t>P304</t>
  </si>
  <si>
    <t>P303</t>
  </si>
  <si>
    <t>P302</t>
  </si>
  <si>
    <t>P301</t>
  </si>
  <si>
    <t>P300</t>
  </si>
  <si>
    <t>P299</t>
  </si>
  <si>
    <t>P298</t>
  </si>
  <si>
    <t>P297</t>
  </si>
  <si>
    <t>P296</t>
  </si>
  <si>
    <t>P295</t>
  </si>
  <si>
    <t>P294</t>
  </si>
  <si>
    <t>P293</t>
  </si>
  <si>
    <t>P292</t>
  </si>
  <si>
    <t>P291</t>
  </si>
  <si>
    <t>P290</t>
  </si>
  <si>
    <t>P289</t>
  </si>
  <si>
    <t>P288</t>
  </si>
  <si>
    <t>P287</t>
  </si>
  <si>
    <t>P286</t>
  </si>
  <si>
    <t>P285</t>
  </si>
  <si>
    <t>P284</t>
  </si>
  <si>
    <t>P283</t>
  </si>
  <si>
    <t>P282</t>
  </si>
  <si>
    <t>P281</t>
  </si>
  <si>
    <t>P280</t>
  </si>
  <si>
    <t>P279</t>
  </si>
  <si>
    <t>P278</t>
  </si>
  <si>
    <t>P277</t>
  </si>
  <si>
    <t>P276</t>
  </si>
  <si>
    <t>P275</t>
  </si>
  <si>
    <t>P274</t>
  </si>
  <si>
    <t>P273</t>
  </si>
  <si>
    <t>P272</t>
  </si>
  <si>
    <t>P271</t>
  </si>
  <si>
    <t>P270</t>
  </si>
  <si>
    <t>P269</t>
  </si>
  <si>
    <t>P268</t>
  </si>
  <si>
    <t>P267</t>
  </si>
  <si>
    <t>P266</t>
  </si>
  <si>
    <t>P265</t>
  </si>
  <si>
    <t>P264</t>
  </si>
  <si>
    <t>P263</t>
  </si>
  <si>
    <t>P262</t>
  </si>
  <si>
    <t>P261</t>
  </si>
  <si>
    <t>P260</t>
  </si>
  <si>
    <t>P259</t>
  </si>
  <si>
    <t>P258</t>
  </si>
  <si>
    <t>P257</t>
  </si>
  <si>
    <t>P256</t>
  </si>
  <si>
    <t>P255</t>
  </si>
  <si>
    <t>P254</t>
  </si>
  <si>
    <t>P253</t>
  </si>
  <si>
    <t>P252</t>
  </si>
  <si>
    <t>P251</t>
  </si>
  <si>
    <t>P250</t>
  </si>
  <si>
    <t>P249</t>
  </si>
  <si>
    <t>P248</t>
  </si>
  <si>
    <t>P247</t>
  </si>
  <si>
    <t>P246</t>
  </si>
  <si>
    <t>P245</t>
  </si>
  <si>
    <t>P244</t>
  </si>
  <si>
    <t>P243</t>
  </si>
  <si>
    <t>P242</t>
  </si>
  <si>
    <t>P241</t>
  </si>
  <si>
    <t>P240</t>
  </si>
  <si>
    <t>P239</t>
  </si>
  <si>
    <t>P238</t>
  </si>
  <si>
    <t>P237</t>
  </si>
  <si>
    <t>P236</t>
  </si>
  <si>
    <t>P235</t>
  </si>
  <si>
    <t>P234</t>
  </si>
  <si>
    <t>P233</t>
  </si>
  <si>
    <t>P232</t>
  </si>
  <si>
    <t>P231</t>
  </si>
  <si>
    <t>P230</t>
  </si>
  <si>
    <t>P229</t>
  </si>
  <si>
    <t>P228</t>
  </si>
  <si>
    <t>P227</t>
  </si>
  <si>
    <t>P226</t>
  </si>
  <si>
    <t>P225</t>
  </si>
  <si>
    <t>P224</t>
  </si>
  <si>
    <t>P223</t>
  </si>
  <si>
    <t>P222</t>
  </si>
  <si>
    <t>P221</t>
  </si>
  <si>
    <t>P220</t>
  </si>
  <si>
    <t>P219</t>
  </si>
  <si>
    <t>P218</t>
  </si>
  <si>
    <t>P217</t>
  </si>
  <si>
    <t>P216</t>
  </si>
  <si>
    <t>P215</t>
  </si>
  <si>
    <t>P214</t>
  </si>
  <si>
    <t>P213</t>
  </si>
  <si>
    <t>P212</t>
  </si>
  <si>
    <t>P211</t>
  </si>
  <si>
    <t>P210</t>
  </si>
  <si>
    <t>P209</t>
  </si>
  <si>
    <t>P208</t>
  </si>
  <si>
    <t>P207</t>
  </si>
  <si>
    <t>P206</t>
  </si>
  <si>
    <t>P205</t>
  </si>
  <si>
    <t>P204</t>
  </si>
  <si>
    <t>P203</t>
  </si>
  <si>
    <t>P202</t>
  </si>
  <si>
    <t>P201</t>
  </si>
  <si>
    <t>P200</t>
  </si>
  <si>
    <t>P199</t>
  </si>
  <si>
    <t>P198</t>
  </si>
  <si>
    <t>P197</t>
  </si>
  <si>
    <t>P196</t>
  </si>
  <si>
    <t>P195</t>
  </si>
  <si>
    <t>P194</t>
  </si>
  <si>
    <t>P193</t>
  </si>
  <si>
    <t>P192</t>
  </si>
  <si>
    <t>P191</t>
  </si>
  <si>
    <t>P190</t>
  </si>
  <si>
    <t>P189</t>
  </si>
  <si>
    <t>P188</t>
  </si>
  <si>
    <t>P187</t>
  </si>
  <si>
    <t>P186</t>
  </si>
  <si>
    <t>P185</t>
  </si>
  <si>
    <t>P184</t>
  </si>
  <si>
    <t>P183</t>
  </si>
  <si>
    <t>P182</t>
  </si>
  <si>
    <t>P181</t>
  </si>
  <si>
    <t>P180</t>
  </si>
  <si>
    <t>P179</t>
  </si>
  <si>
    <t>P178</t>
  </si>
  <si>
    <t>P177</t>
  </si>
  <si>
    <t>P176</t>
  </si>
  <si>
    <t>P175</t>
  </si>
  <si>
    <t>P174</t>
  </si>
  <si>
    <t>P173</t>
  </si>
  <si>
    <t>P172</t>
  </si>
  <si>
    <t>P171</t>
  </si>
  <si>
    <t>P170</t>
  </si>
  <si>
    <t>P169</t>
  </si>
  <si>
    <t>P168</t>
  </si>
  <si>
    <t>P167</t>
  </si>
  <si>
    <t>P166</t>
  </si>
  <si>
    <t>P165</t>
  </si>
  <si>
    <t>P164</t>
  </si>
  <si>
    <t>P163</t>
  </si>
  <si>
    <t>P162</t>
  </si>
  <si>
    <t>P161</t>
  </si>
  <si>
    <t>P160</t>
  </si>
  <si>
    <t>P159</t>
  </si>
  <si>
    <t>P158</t>
  </si>
  <si>
    <t>P157</t>
  </si>
  <si>
    <t>P156</t>
  </si>
  <si>
    <t>P155</t>
  </si>
  <si>
    <t>P154</t>
  </si>
  <si>
    <t>P153</t>
  </si>
  <si>
    <t>P152</t>
  </si>
  <si>
    <t>P151</t>
  </si>
  <si>
    <t>P150</t>
  </si>
  <si>
    <t>P149</t>
  </si>
  <si>
    <t>P148</t>
  </si>
  <si>
    <t>P147</t>
  </si>
  <si>
    <t>P146</t>
  </si>
  <si>
    <t>P145</t>
  </si>
  <si>
    <t>P144</t>
  </si>
  <si>
    <t>P143</t>
  </si>
  <si>
    <t>P142</t>
  </si>
  <si>
    <t>P141</t>
  </si>
  <si>
    <t>P140</t>
  </si>
  <si>
    <t>P139</t>
  </si>
  <si>
    <t>P138</t>
  </si>
  <si>
    <t>P137</t>
  </si>
  <si>
    <t>P136</t>
  </si>
  <si>
    <t>P135</t>
  </si>
  <si>
    <t>P134</t>
  </si>
  <si>
    <t>P133</t>
  </si>
  <si>
    <t>P132</t>
  </si>
  <si>
    <t>P131</t>
  </si>
  <si>
    <t>P130</t>
  </si>
  <si>
    <t>P129</t>
  </si>
  <si>
    <t>P128</t>
  </si>
  <si>
    <t>P127</t>
  </si>
  <si>
    <t>P126</t>
  </si>
  <si>
    <t>P125</t>
  </si>
  <si>
    <t>P124</t>
  </si>
  <si>
    <t>P123</t>
  </si>
  <si>
    <t>P122</t>
  </si>
  <si>
    <t>P121</t>
  </si>
  <si>
    <t>P120</t>
  </si>
  <si>
    <t>P119</t>
  </si>
  <si>
    <t>P118</t>
  </si>
  <si>
    <t>P117</t>
  </si>
  <si>
    <t>P116</t>
  </si>
  <si>
    <t>P115</t>
  </si>
  <si>
    <t>P114</t>
  </si>
  <si>
    <t>P113</t>
  </si>
  <si>
    <t>P112</t>
  </si>
  <si>
    <t>P111</t>
  </si>
  <si>
    <t>P110</t>
  </si>
  <si>
    <t>P109</t>
  </si>
  <si>
    <t>P108</t>
  </si>
  <si>
    <t>P107</t>
  </si>
  <si>
    <t>P106</t>
  </si>
  <si>
    <t>P105</t>
  </si>
  <si>
    <t>P104</t>
  </si>
  <si>
    <t>P103</t>
  </si>
  <si>
    <t>P102</t>
  </si>
  <si>
    <t>P101</t>
  </si>
  <si>
    <t>P100</t>
  </si>
  <si>
    <t>P099</t>
  </si>
  <si>
    <t>P098</t>
  </si>
  <si>
    <t>P097</t>
  </si>
  <si>
    <t>P096</t>
  </si>
  <si>
    <t>P095</t>
  </si>
  <si>
    <t>P094</t>
  </si>
  <si>
    <t>P093</t>
  </si>
  <si>
    <t>P092</t>
  </si>
  <si>
    <t>P091</t>
  </si>
  <si>
    <t>P090</t>
  </si>
  <si>
    <t>P089</t>
  </si>
  <si>
    <t>P088</t>
  </si>
  <si>
    <t>P087</t>
  </si>
  <si>
    <t>P086</t>
  </si>
  <si>
    <t>P085</t>
  </si>
  <si>
    <t>P084</t>
  </si>
  <si>
    <t>P083</t>
  </si>
  <si>
    <t>P082</t>
  </si>
  <si>
    <t>P081</t>
  </si>
  <si>
    <t>P080</t>
  </si>
  <si>
    <t>P079</t>
  </si>
  <si>
    <t>P078</t>
  </si>
  <si>
    <t>P077</t>
  </si>
  <si>
    <t>P076</t>
  </si>
  <si>
    <t>P075</t>
  </si>
  <si>
    <t>P074</t>
  </si>
  <si>
    <t>P073</t>
  </si>
  <si>
    <t>P072</t>
  </si>
  <si>
    <t>P071</t>
  </si>
  <si>
    <t>P070</t>
  </si>
  <si>
    <t>P069</t>
  </si>
  <si>
    <t>P068</t>
  </si>
  <si>
    <t>P067</t>
  </si>
  <si>
    <t>P066</t>
  </si>
  <si>
    <t>P065</t>
  </si>
  <si>
    <t>P064</t>
  </si>
  <si>
    <t>P063</t>
  </si>
  <si>
    <t>P062</t>
  </si>
  <si>
    <t>P061</t>
  </si>
  <si>
    <t>P060</t>
  </si>
  <si>
    <t>P059</t>
  </si>
  <si>
    <t>P058</t>
  </si>
  <si>
    <t>P057</t>
  </si>
  <si>
    <t>P056</t>
  </si>
  <si>
    <t>P055</t>
  </si>
  <si>
    <t>P054</t>
  </si>
  <si>
    <t>P053</t>
  </si>
  <si>
    <t>P052</t>
  </si>
  <si>
    <t>P051</t>
  </si>
  <si>
    <t>P050</t>
  </si>
  <si>
    <t>P049</t>
  </si>
  <si>
    <t>P048</t>
  </si>
  <si>
    <t>P047</t>
  </si>
  <si>
    <t>P046</t>
  </si>
  <si>
    <t>P045</t>
  </si>
  <si>
    <t>P044</t>
  </si>
  <si>
    <t>P043</t>
  </si>
  <si>
    <t>P042</t>
  </si>
  <si>
    <t>P041</t>
  </si>
  <si>
    <t>P040</t>
  </si>
  <si>
    <t>P039</t>
  </si>
  <si>
    <t>P038</t>
  </si>
  <si>
    <t>P037</t>
  </si>
  <si>
    <t>P036</t>
  </si>
  <si>
    <t>P035</t>
  </si>
  <si>
    <t>P034</t>
  </si>
  <si>
    <t>P033</t>
  </si>
  <si>
    <t>P032</t>
  </si>
  <si>
    <t>P031</t>
  </si>
  <si>
    <t>P030</t>
  </si>
  <si>
    <t>P029</t>
  </si>
  <si>
    <t>P028</t>
  </si>
  <si>
    <t>P027</t>
  </si>
  <si>
    <t>P026</t>
  </si>
  <si>
    <t>P025</t>
  </si>
  <si>
    <t>P024</t>
  </si>
  <si>
    <t>P023</t>
  </si>
  <si>
    <t>P022</t>
  </si>
  <si>
    <t>P021</t>
  </si>
  <si>
    <t>P020</t>
  </si>
  <si>
    <t>P019</t>
  </si>
  <si>
    <t>P018</t>
  </si>
  <si>
    <t>P017</t>
  </si>
  <si>
    <t>P016</t>
  </si>
  <si>
    <t>P015</t>
  </si>
  <si>
    <t>P014</t>
  </si>
  <si>
    <t>P013</t>
  </si>
  <si>
    <t>P012</t>
  </si>
  <si>
    <t>P011</t>
  </si>
  <si>
    <t>P010</t>
  </si>
  <si>
    <t>P009</t>
  </si>
  <si>
    <t>P008</t>
  </si>
  <si>
    <t>P007</t>
  </si>
  <si>
    <t>P006</t>
  </si>
  <si>
    <t>P005</t>
  </si>
  <si>
    <t>P004</t>
  </si>
  <si>
    <t>P003</t>
  </si>
  <si>
    <t>P002</t>
  </si>
  <si>
    <t>P001</t>
  </si>
  <si>
    <t>OrderID</t>
  </si>
  <si>
    <t>OrderStatus</t>
  </si>
  <si>
    <t>PerUnitPrice</t>
  </si>
  <si>
    <t>OrderItemQuantity</t>
  </si>
  <si>
    <t>ProductID</t>
  </si>
  <si>
    <t>OrderDetailsID</t>
  </si>
  <si>
    <t>OrderDate</t>
  </si>
  <si>
    <t>Chipset:GeForce GTX 780 Ti</t>
  </si>
  <si>
    <t>Video Card</t>
  </si>
  <si>
    <t>MSI GAMING</t>
  </si>
  <si>
    <t>Chipset:GeForce GTX 1080 Ti</t>
  </si>
  <si>
    <t>Zotac ZT-P10810A-10P</t>
  </si>
  <si>
    <t>MSI GTX 1080 TI LIGHTNING X</t>
  </si>
  <si>
    <t>Asus ROG-POSEIDON-GTX1080TI-P11G-GAMING</t>
  </si>
  <si>
    <t>MSI GTX 1080 TI LIGHTNING Z</t>
  </si>
  <si>
    <t>Asus GTX780TI-3GD5</t>
  </si>
  <si>
    <t>Chipset:Quadro K4200</t>
  </si>
  <si>
    <t>PNY VCQK4200-PB</t>
  </si>
  <si>
    <t>Chipset:FirePro R5000</t>
  </si>
  <si>
    <t>ATI FirePro R5000</t>
  </si>
  <si>
    <t>Chipset:Vega Frontier Edition Liquid</t>
  </si>
  <si>
    <t>AMD 100-506061</t>
  </si>
  <si>
    <t>Chipset:FirePro S7000</t>
  </si>
  <si>
    <t>AMD FirePro S7000</t>
  </si>
  <si>
    <t>Chipset:Quadro K5200</t>
  </si>
  <si>
    <t>PNY VCQK5200-PB</t>
  </si>
  <si>
    <t>AMD 100-5056062</t>
  </si>
  <si>
    <t>Chipset:FirePro S9050</t>
  </si>
  <si>
    <t>ATI FirePro S9050</t>
  </si>
  <si>
    <t>Chipset:Quadro M5000</t>
  </si>
  <si>
    <t>PNY VCQM5000-PB</t>
  </si>
  <si>
    <t>Chipset:GeForce GTX Titan X</t>
  </si>
  <si>
    <t>EVGA 12G-P4-1999-KR</t>
  </si>
  <si>
    <t>Chipset:Quadro K5000</t>
  </si>
  <si>
    <t>HP C2J95AT</t>
  </si>
  <si>
    <t>Chipset:Quadro P5000</t>
  </si>
  <si>
    <t>PNY VCQP5000-PB</t>
  </si>
  <si>
    <t>Chipset:Quadro K6000</t>
  </si>
  <si>
    <t>PNY VCQK6000-PB</t>
  </si>
  <si>
    <t>Chipset:FirePro W9100</t>
  </si>
  <si>
    <t>AMD 100-505989</t>
  </si>
  <si>
    <t>Chipset:GeForce GTX Titan Z</t>
  </si>
  <si>
    <t>EVGA 12G-P4-3992-KR</t>
  </si>
  <si>
    <t>CPU:LGA2066,Form Factor:ATX,RAM Slots:8,Max RAM:128GB</t>
  </si>
  <si>
    <t>Mother Board</t>
  </si>
  <si>
    <t>ASRock EP2C602-4L/D16</t>
  </si>
  <si>
    <t>CPU:LGA1150,Form Factor:ATX,RAM Slots:4,Max RAM:32GB</t>
  </si>
  <si>
    <t>Supermicro X10SAT-O</t>
  </si>
  <si>
    <t>MSI X299 TOMAHAWK ARCTIC</t>
  </si>
  <si>
    <t>ASRock X299 Taichi</t>
  </si>
  <si>
    <t>CPU:LGA1151,Form Factor:ATX,RAM Slots:4,Max RAM:64GB</t>
  </si>
  <si>
    <t>MSI Z270 XPOWER GAMING TITANIUM</t>
  </si>
  <si>
    <t>CPU:LGA2011-3,Form Factor:EATX,RAM Slots:8,Max RAM:128GB</t>
  </si>
  <si>
    <t>EVGA Classified</t>
  </si>
  <si>
    <t>CPU:LGA1151,Form Factor:EATX,RAM Slots:4,Max RAM:64GB</t>
  </si>
  <si>
    <t>EVGA Z270 Classified K</t>
  </si>
  <si>
    <t>CPU:LGA1150,Form Factor:Micro ATX,RAM Slots:4,Max RAM:32GB</t>
  </si>
  <si>
    <t>Asus VANGUARD B85</t>
  </si>
  <si>
    <t>CPU:LGA775,Form Factor:Micro ATX,RAM Slots:4,Max RAM:8GB</t>
  </si>
  <si>
    <t>Intel DG43RK</t>
  </si>
  <si>
    <t>CPU:LGA2011-3,Form Factor:ATX,RAM Slots:8,Max RAM:128GB</t>
  </si>
  <si>
    <t>MSI X99A WORKSTATION</t>
  </si>
  <si>
    <t>CPU:AM3+,Form Factor:ATX,RAM Slots:4,Max RAM:32GB</t>
  </si>
  <si>
    <t>Asus Sabertooth 990FX</t>
  </si>
  <si>
    <t>Asus MAXIMUS IX CODE</t>
  </si>
  <si>
    <t>MSI Z170A KRAIT GAMING</t>
  </si>
  <si>
    <t>MSI Z170 Krait Gaming</t>
  </si>
  <si>
    <t>MSI Z170A KRAIT GAMING 3X</t>
  </si>
  <si>
    <t>CPU:LGA2011 x 2,Form Factor:SSI EEB,RAM Slots:16,Max RAM:512GB</t>
  </si>
  <si>
    <t>CPU:LGA2011-3,Form Factor:EATX,RAM Slots:8,Max RAM:64GB</t>
  </si>
  <si>
    <t>Gigabyte GA-X99-UD5 WIFI</t>
  </si>
  <si>
    <t>Asus PRIME X299-A</t>
  </si>
  <si>
    <t>CPU:LGA2011-3,Form Factor:ATX,RAM Slots:8,Max RAM:64GB</t>
  </si>
  <si>
    <t>Asus SABERTOOTH X99</t>
  </si>
  <si>
    <t>Asus ROG STRIX X99 GAMING</t>
  </si>
  <si>
    <t>Series:MX300,Type:SSD,Capacity:1.1TB,Cache:N/A</t>
  </si>
  <si>
    <t>Storage</t>
  </si>
  <si>
    <t>Crucial CT1050MX300SSD1</t>
  </si>
  <si>
    <t>Series:XLR8,Type:SSD,Capacity:240GB,Cache:N/A</t>
  </si>
  <si>
    <t>PNY SSD9SC240GMDA-RB</t>
  </si>
  <si>
    <t>Series:CS1311,Type:SSD,Capacity:120GB,Cache:N/A</t>
  </si>
  <si>
    <t>PNY SSD7CS1311-120-RB</t>
  </si>
  <si>
    <t>Series:Ultra II,Type:SSD,Capacity:240GB,Cache:N/A</t>
  </si>
  <si>
    <t>SanDisk SDSSDHII-240G-G25</t>
  </si>
  <si>
    <t>Series:Caviar Green,Type:5400RPM,Capacity:500GB,Cache:16MB</t>
  </si>
  <si>
    <t>Western Digital WD5000AACS</t>
  </si>
  <si>
    <t>Series:FireCuda,Type:Hybrid,Capacity:2TB,Cache:64MB</t>
  </si>
  <si>
    <t>Seagate ST2000DX002</t>
  </si>
  <si>
    <t>Series:850 Pro Series,Type:SSD,Capacity:256GB,Cache:N/A</t>
  </si>
  <si>
    <t>Samsung MZ-7KE256BW</t>
  </si>
  <si>
    <t>Series:960 Pro,Type:SSD,Capacity:1TB,Cache:1GB</t>
  </si>
  <si>
    <t>Samsung MZ-V6P1T0BW</t>
  </si>
  <si>
    <t>Series:Ultrastar,Type:7200RPM,Capacity:1TB,Cache:32MB</t>
  </si>
  <si>
    <t>Hitachi A7K1000-1000</t>
  </si>
  <si>
    <t>Series:MX300,Type:SSD,Capacity:525GB,Cache:N/A</t>
  </si>
  <si>
    <t>Crucial CT525MX300SSD1</t>
  </si>
  <si>
    <t>Series:SSD PLUS,Type:SSD</t>
  </si>
  <si>
    <t>SanDisk SDSSDA-120G-G26</t>
  </si>
  <si>
    <t>Series:BLACK SERIES,Type:7200RPM,Capacity:1TB,Cache:64MB</t>
  </si>
  <si>
    <t>Western Digital WD1003FZEX</t>
  </si>
  <si>
    <t>Series:960 EVO,Type:SSD,Capacity:1TB,Cache:1000MB</t>
  </si>
  <si>
    <t>Samsung MZ-V6E1T0</t>
  </si>
  <si>
    <t>Series:Ultimate SU800,Type:SSD,Capacity:512GB,Cache:N/A</t>
  </si>
  <si>
    <t>ADATA ASU800SS-512GT-C</t>
  </si>
  <si>
    <t>Series:BarraCuda Pro,Type:7200RPM,Capacity:10TB,Cache:256MB</t>
  </si>
  <si>
    <t>Seagate ST10000DM0004</t>
  </si>
  <si>
    <t>Series:960 Pro,Type:SSD,Capacity:2TB,Cache:2GB</t>
  </si>
  <si>
    <t>Samsung MZ-V6P2T0BW</t>
  </si>
  <si>
    <t>Series:Ultrastar 7K4000,Type:7200RPM,Capacity:3TB,Cache:64MB</t>
  </si>
  <si>
    <t>Hitachi HUS724030ALE641</t>
  </si>
  <si>
    <t>Series:960 PRO,Type:SSD,Capacity:512GB,Cache:512MB</t>
  </si>
  <si>
    <t>Samsung MZ-V6P512BW</t>
  </si>
  <si>
    <t>Series:BLACK SERIES,Type:7200RPM,Capacity:2TB,Cache:64MB</t>
  </si>
  <si>
    <t>Western Digital WD2003FZEX</t>
  </si>
  <si>
    <t>Series:DC P3608,Type:SSD,Capacity:4TB,Cache:N/A</t>
  </si>
  <si>
    <t>Intel SSDPECME040T401</t>
  </si>
  <si>
    <t>Speed:2.3GHz,Cores:12,TDP:120W</t>
  </si>
  <si>
    <t>CPU</t>
  </si>
  <si>
    <t>Intel Xeon E5-2670 V3</t>
  </si>
  <si>
    <t>Speed:3.0GHz,Cores:10,TDP:140W</t>
  </si>
  <si>
    <t>Intel Core i7-6950X (OEM/Tray)</t>
  </si>
  <si>
    <t>Speed:3.4GHz,Cores:6,TDP:135W</t>
  </si>
  <si>
    <t>Intel Xeon E5-2643 V4 (OEM/Tray)</t>
  </si>
  <si>
    <t>Speed:3.2GHz,Cores:8,TDP:140W</t>
  </si>
  <si>
    <t>Intel Xeon E5-1680 V3 (OEM/Tray)</t>
  </si>
  <si>
    <t>Speed:2.2GHz,Cores:22,TDP:145W</t>
  </si>
  <si>
    <t>Intel Xeon E5-2699 V4 (OEM/Tray)</t>
  </si>
  <si>
    <t>Speed:3.6GHz,Cores:6,TDP:130W</t>
  </si>
  <si>
    <t>Intel Core i7-4960X Extreme Edition</t>
  </si>
  <si>
    <t>Speed:2.1GHz,Cores:16,TDP:120W</t>
  </si>
  <si>
    <t>Intel Xeon E5-2683 V4 (OEM/Tray)</t>
  </si>
  <si>
    <t>Speed:3.5GHz,Cores:4,TDP:130W</t>
  </si>
  <si>
    <t>Intel Xeon E5-2637 V2 (OEM/Tray)</t>
  </si>
  <si>
    <t>Intel Xeon E5-2683 V4</t>
  </si>
  <si>
    <t>Speed:2.4GHz,Cores:10,TDP:95W</t>
  </si>
  <si>
    <t>Intel Xeon E5-2470V2</t>
  </si>
  <si>
    <t>Speed:2.6GHz,Cores:12,TDP:135W</t>
  </si>
  <si>
    <t>Intel Xeon E5-2690 V3</t>
  </si>
  <si>
    <t>Speed:2.6GHz,Cores:14,TDP:135W</t>
  </si>
  <si>
    <t>Intel Xeon E5-2690 V4</t>
  </si>
  <si>
    <t>Speed:3.2GHz,Cores:8,TDP:135W</t>
  </si>
  <si>
    <t>Intel Xeon E5-2667 V3 (OEM/Tray)</t>
  </si>
  <si>
    <t>Speed:3.0GHz,Cores:12,TDP:160W</t>
  </si>
  <si>
    <t>Intel Xeon E5-2687W V4</t>
  </si>
  <si>
    <t>Speed:3.1GHz,Cores:10,TDP:160W</t>
  </si>
  <si>
    <t>Intel Xeon E5-2687W V3</t>
  </si>
  <si>
    <t>Speed:2.9GHz,Cores:8</t>
  </si>
  <si>
    <t>Intel Xeon E5-2690 (OEM/Tray)</t>
  </si>
  <si>
    <t>Speed:3.5GHz,Cores:6</t>
  </si>
  <si>
    <t>Intel Xeon E5-2643 V2 (OEM/Tray)</t>
  </si>
  <si>
    <t>Speed:2.4GHz,Cores:12,TDP:115W</t>
  </si>
  <si>
    <t>Intel Xeon E5-2695 V2</t>
  </si>
  <si>
    <t>Speed:2.1GHz,Cores:18,TDP:120W</t>
  </si>
  <si>
    <t>Intel Xeon E5-2695 V4</t>
  </si>
  <si>
    <t>Speed:2.7GHz,Cores:12,TDP:130W</t>
  </si>
  <si>
    <t>Intel Xeon E5-2697 V2</t>
  </si>
  <si>
    <t>Series:Genuine, Type:DDR4, Capacity:8GB, Frequency:4000Mhz</t>
  </si>
  <si>
    <t>RAM</t>
  </si>
  <si>
    <t>A-DATA (AX4U300038G16-SRS) 8GB DDR4</t>
  </si>
  <si>
    <t>Series:Genuine, Type:DDR4, Capacity:8GB, Frequency:N/A</t>
  </si>
  <si>
    <t>Silicon Power (SP008GBLFU240B02) 8GB DDR4</t>
  </si>
  <si>
    <t>Series:2, Type:DDR2, Capacity:2GB, Frequency:N/A</t>
  </si>
  <si>
    <t>Hynix (HYMD2GB) 2GB DDR2</t>
  </si>
  <si>
    <t>Series:KVR, Type:DDR3, Capacity:8GB, Frequency:N/A</t>
  </si>
  <si>
    <t>Kingston KVR (KVR16N11/8-SP) 8 GB DDR3</t>
  </si>
  <si>
    <t>Series:ZHY, Type:DDR3, Capacity:4GB, Frequency:N/A</t>
  </si>
  <si>
    <t>Zion ZHY16004096 4 GB Ddr3</t>
  </si>
  <si>
    <t>Series:N/A, Type:DDR3, Capacity:4GB, Frequency:1333Mhz</t>
  </si>
  <si>
    <t>Kingston ValueRAM (KVR1333D3N9/8G) 8 GB DDR3</t>
  </si>
  <si>
    <t>Series:Genuine, Type:DDR2, Capacity:1GB, Frequency:N/A</t>
  </si>
  <si>
    <t>Hynix 6671G DDR2 1GB</t>
  </si>
  <si>
    <t>Series:N/A, Type:DDR3, Capacity:4GB, Frequency:1600Mhz</t>
  </si>
  <si>
    <t>Transcend (TS512MLK64W6H) DDR3 4GB</t>
  </si>
  <si>
    <t>Transcend TS512MLK64V3N DDR3 4GB</t>
  </si>
  <si>
    <t>Series:Jetram, Type:DDR3, Capacity:4GB, Frequency:N/A</t>
  </si>
  <si>
    <t>Transcend JetRam (JM1600KLH-4G) DDR3 4GB</t>
  </si>
  <si>
    <t>Series:HyperXFury, Type:DDR3, Capacity:8GB, Frequency:1866Mhz</t>
  </si>
  <si>
    <t>Kingston HyperX FURY (HX316C10FR/8) DDR3 8GB</t>
  </si>
  <si>
    <t>Series:HyperXFury, Type:DDR3, Capacity:8GB, Frequency:N/A</t>
  </si>
  <si>
    <t>Kingston HyperX FURY (HX318C10F/8) DDR3 8GB</t>
  </si>
  <si>
    <t>Series:Jetram, Type:DDR3, Catrapacity:8GB, Frequency:1600Mhz</t>
  </si>
  <si>
    <t>Transcend JetRam (JM1600KLH-8G) DDR3 8GB</t>
  </si>
  <si>
    <t>Series:RipjawX, Type:DDR3, Capacity:32GB, Frequency:1600Mhz</t>
  </si>
  <si>
    <t>G.Skill RipjawsX (F3-1600C9Q-32GXM) DDR3 32 GB</t>
  </si>
  <si>
    <t>Series:TridentX, Type:DDR3, Capacity:8GB, Frequency:1600Mhz</t>
  </si>
  <si>
    <t>G.Skill TridentX (F3-2400C10D-8GTX) DDR3 8GB</t>
  </si>
  <si>
    <t>Series:HynixGenuine, Type:DDR3, Capacity:2GB, Frequency:N/A</t>
  </si>
  <si>
    <t>Hynix (H15201504-9) Genuine DDR3 2 GB</t>
  </si>
  <si>
    <t>Kingston Fury (HX316C10FB/8) 8 GB</t>
  </si>
  <si>
    <t>Series:N/A, Type:DDR3, Capacity:4GB, Frequency:N/A</t>
  </si>
  <si>
    <t>Adata XPG (AX3U1600W4G11-RD) 4GB</t>
  </si>
  <si>
    <t>Series:DDR, Type:DDR3, Capacity:2GB, Frequency:133Mhz</t>
  </si>
  <si>
    <t>Kingston (KVR1333D3N9/2G) DDR3 2GB</t>
  </si>
  <si>
    <t>Series:Genuine, Type:DDR2, Capacity:2GB, Frequency:800Mhz</t>
  </si>
  <si>
    <t>Simmtronics 2GB DDR2 800Mhz</t>
  </si>
  <si>
    <t>Series:N/A, Type:DDR2, Capacity:4GB, Frequency:N/A</t>
  </si>
  <si>
    <t>Kingston (KVR800D2N6K2) 4GB (2 x 2 GB) DDR2</t>
  </si>
  <si>
    <t>Series:N/A, Type:DDR3, Capacity:16GB, Frequency:N/A</t>
  </si>
  <si>
    <t>Corsair Vengeance LPX (CMK16GX4M2B3000C15B) 16GB</t>
  </si>
  <si>
    <t>Series:premier, Type:DDR3, Capacity:2GB, Frequency:N/A</t>
  </si>
  <si>
    <t>Adata Premier (AD3U1600C2G11-R) 2GB DDR3</t>
  </si>
  <si>
    <t>Series:KVR, Type:DDR3, Capacity:4GB, Frequency:N/A</t>
  </si>
  <si>
    <t>Kingston (KVR1333D3N9/4G) DDR3 4GB</t>
  </si>
  <si>
    <t>Series:DDR3-1333, Type:DDR3, Capacity:4GB, Frequency:166Mhz</t>
  </si>
  <si>
    <t>Transcend (JM1333KLN-4G) DDR3 4GB</t>
  </si>
  <si>
    <t>Series:Original, Type:DDR2, Capacity:2GB, Frequency:N/A</t>
  </si>
  <si>
    <t>Samsung (M378T5263AZ3) 2GB DDR2</t>
  </si>
  <si>
    <t>Series:N/A, Type:DDR2, Capacity:2GB, Frequency:667Mhz</t>
  </si>
  <si>
    <t>Simmtronics 2GB DDR2 667Mhz</t>
  </si>
  <si>
    <t>Series:HyperX FURY Memory, Type:DDR3, Capacity:4GB, Frequency:N/A</t>
  </si>
  <si>
    <t>Kingston HyperX FURY (HX318C10F/4) DDR3 4GB</t>
  </si>
  <si>
    <t>Hynix 1333FSB 4GB DDR3</t>
  </si>
  <si>
    <t>Series:Genuine, Type:DDR2, Capacity:2GB, Frequency:N/A</t>
  </si>
  <si>
    <t>Hynix (H15201504-8) Genuine DDR2 2 GB</t>
  </si>
  <si>
    <t>Series:16-16-16-39, Type:DDR4, Capacity:8GB, Frequency:2400Mhz</t>
  </si>
  <si>
    <t>Corsair Vengeance LPX (CMK8GX4M1A2400C16R) 8GB</t>
  </si>
  <si>
    <t>HP (500203-061) 4GB DDR3</t>
  </si>
  <si>
    <t>Series:Genuine, Type:DDR3, Capacity:4GB, Frequency:N/A</t>
  </si>
  <si>
    <t>Hynix Genuine (H15201504-11) 4 GB DDR3</t>
  </si>
  <si>
    <t>Series:DIMM, Type:DDR2,Capacity:2GB,Frequency:800Mhz</t>
  </si>
  <si>
    <t>Kingston (KVR800D2N6/2G) DDR2 2GB</t>
  </si>
  <si>
    <t>Series:SSDNow V300 Series,Type:SSD,Capacity:120GB,Cache:N/A</t>
  </si>
  <si>
    <t>Kingston  SV300S37A/120G</t>
  </si>
  <si>
    <t>Series:Ultra II,Type:SSD,Capacity:480GB,Cache:N/A</t>
  </si>
  <si>
    <t>SanDisk SDSSDHII-480G-G25</t>
  </si>
  <si>
    <t>Series:Black PCIe,Type:SSD,Capacity:256GB,Cache:N/A</t>
  </si>
  <si>
    <t>Western Digital WDS256G1X0C</t>
  </si>
  <si>
    <t>Series:Blue,Type:5400RPM,Capacity:2TB,Cache:64MB</t>
  </si>
  <si>
    <t>Western Digital WD20EZRZ</t>
  </si>
  <si>
    <t>Series:Caviar Blue,Type:7200RPM,Capacity:250GB,Cache:8MB</t>
  </si>
  <si>
    <t>Western Digital WD2500AAJS</t>
  </si>
  <si>
    <t>Crucial CT525MX300SSD4</t>
  </si>
  <si>
    <t>Series:Gold,Type:7200RPM,Capacity:10TB,Cache:256MB</t>
  </si>
  <si>
    <t>Western Digital WD101KRYZ</t>
  </si>
  <si>
    <t>Series:Barracuda ES,Type:7200RPM,Capacity:1TB,Cache:32MB</t>
  </si>
  <si>
    <t>Seagate ST31000340NS - FFP</t>
  </si>
  <si>
    <t>Series:MX300,Type:SSD,Capacity:275GB,Cache:N/A</t>
  </si>
  <si>
    <t>Crucial CT275MX300SSD1</t>
  </si>
  <si>
    <t>Series:FireCuda,Type:Hybrid,Capacity:1TB,Cache:64MB</t>
  </si>
  <si>
    <t>Seagate ST1000DX002</t>
  </si>
  <si>
    <t>Series:AV-GP,Type:5400RPM,Capacity:250GB,Cache:8MB</t>
  </si>
  <si>
    <t>Western Digital WD2500AVVS</t>
  </si>
  <si>
    <t>Series:Ultrastar 7K3000,Type:7200RPM,Capacity:2TB,Cache:64MB</t>
  </si>
  <si>
    <t>Hitachi HUA723020ALA640</t>
  </si>
  <si>
    <t>Series:Blue,Type:SSD,Capacity:500GB,Cache:N/A</t>
  </si>
  <si>
    <t>Western Digital WDS500G1B0B</t>
  </si>
  <si>
    <t>Series:850 EVO-Series,Type:SSD,Capacity:120GB,Cache:N/A</t>
  </si>
  <si>
    <t>Samsung MZ-75E120B/AM</t>
  </si>
  <si>
    <t>Series:Blue,Type:SSD,Capacity:250GB,Cache:N/A</t>
  </si>
  <si>
    <t>Western Digital WDS250G1B0B</t>
  </si>
  <si>
    <t>Series:850 EVO,Type:SSD,Capacity:4TB,Cache:4GB</t>
  </si>
  <si>
    <t>Samsung MZ-75E4T0B</t>
  </si>
  <si>
    <t>Series:BarraCuda,Type:7200RPM,Capacity:1TB,Cache:64MB</t>
  </si>
  <si>
    <t>Seagate ST1000DM010</t>
  </si>
  <si>
    <t>Series:Ultimate SU800,Type:SSD,Capacity:128GB,Cache:N/A</t>
  </si>
  <si>
    <t>ADATA ASU800SS-128GT-C</t>
  </si>
  <si>
    <t>Western Digital WDS250G1B0A</t>
  </si>
  <si>
    <t>Series:Barracuda,Type:7200RPM,Capacity:3TB,Cache:64MB</t>
  </si>
  <si>
    <t>Seagate ST3000DM008</t>
  </si>
  <si>
    <t>Series:960 EVO,Type:SSD,Capacity:500GB,Cache:512MB</t>
  </si>
  <si>
    <t>Samsung MZ-V6E500</t>
  </si>
  <si>
    <t>Series:850 EVO-Series,Type:SSD,Capacity:1TB,Cache:N/A</t>
  </si>
  <si>
    <t>Samsung MZ-75E1T0B/AM</t>
  </si>
  <si>
    <t>Series:A400,Type:SSD,Capacity:120GB,Cache:N/A</t>
  </si>
  <si>
    <t>SA400S37/120G</t>
  </si>
  <si>
    <t>Series:960 EVO,Type:SSD,Capacity:250GB,Cache:512MB</t>
  </si>
  <si>
    <t>Samsung MZ-V6E250</t>
  </si>
  <si>
    <t>Series:SSD PLUS,Type:SSD,Capacity:240GB,Cache:N/A</t>
  </si>
  <si>
    <t>SanDisk SDSSDA-240G-G26</t>
  </si>
  <si>
    <t>Series:850 EVO-Series,Type:SSD,Capacity:500GB,Cache:N/A</t>
  </si>
  <si>
    <t>Samsung MZ-75E500B/AM</t>
  </si>
  <si>
    <t>Series:850 EVO-Series,Type:SSD,Capacity:250GB,Cache:N/A</t>
  </si>
  <si>
    <t>Samsung MZ-75E250B/AM</t>
  </si>
  <si>
    <t>Series:Barracuda,Type:7200RPM,Capacity:2TB,Cache:64MB</t>
  </si>
  <si>
    <t>Seagate ST2000DM006</t>
  </si>
  <si>
    <t>Series:Caviar Blue,Type:7200RPM,Capacity:1TB,Cache:64MB</t>
  </si>
  <si>
    <t>Western Digital WD10EZEX</t>
  </si>
  <si>
    <t>CPU:LGA2011-3 x 2,Form Factor:ATX,RAM Slots:8,Max RAM:512GB</t>
  </si>
  <si>
    <t>Supermicro MBD-X10DAL-I-O</t>
  </si>
  <si>
    <t>Gigabyte X299 AORUS Gaming 3</t>
  </si>
  <si>
    <t>FEVGA 12G-P4-3992-KR</t>
  </si>
  <si>
    <t>MSI X99A XPOWER GAMING TITANIUM</t>
  </si>
  <si>
    <t>MSI X299 GAMING PRO CARBON AC</t>
  </si>
  <si>
    <t>Asus Z170-WS</t>
  </si>
  <si>
    <t>Asus TUF X299 MARK 1</t>
  </si>
  <si>
    <t>Gigabyte X299 AORUS Ultra Gaming</t>
  </si>
  <si>
    <t>Asus STRIX X299-E GAMING</t>
  </si>
  <si>
    <t>Asus MAXIMUS VIII EXTREME/ASSEMBLY</t>
  </si>
  <si>
    <t>ASRock Z270 SuperCarrier</t>
  </si>
  <si>
    <t>CPU:LGA2011-3 x 2,Form Factor:SSI EEB,RAM Slots:8,Max RAM:64GB</t>
  </si>
  <si>
    <t>ASRock EP2C612 WS</t>
  </si>
  <si>
    <t>ASRock Fatal1ty X299 Professional Gaming i9</t>
  </si>
  <si>
    <t>Asus X99-DELUXE II</t>
  </si>
  <si>
    <t>Asus MAXIMUS IX FORMULA</t>
  </si>
  <si>
    <t>CPU:LGA2011-3 Narrow x 2,Form Factor:EATX,RAM Slots:16,Max RAM:1TB</t>
  </si>
  <si>
    <t>Supermicro MBD-X10DRI-O</t>
  </si>
  <si>
    <t>MSI X299 GAMING M7 ACK</t>
  </si>
  <si>
    <t>MSI X99A GODLIKE GAMING</t>
  </si>
  <si>
    <t>Gigabyte X299 AORUS Gaming 7</t>
  </si>
  <si>
    <t>CPU:Atom C2750,Form Factor:Mini ITX,RAM Slots:4,Max RAM:64GB</t>
  </si>
  <si>
    <t>ASRock C2750D4I</t>
  </si>
  <si>
    <t>CPU:LGA2011-3 Narrow x 2,Form Factor:SSI EEB,RAM Slots:16,Max RAM:1TB</t>
  </si>
  <si>
    <t>Asus Z10PE-D16</t>
  </si>
  <si>
    <t>CPU:G34 x 2,Form Factor:SSI EEB,RAM Slots:16,Max RAM:256GB</t>
  </si>
  <si>
    <t>Asus KGPE-D16</t>
  </si>
  <si>
    <t>CPU:LGA1151,Form Factor:Micro ATX,RAM Slots:4,Max RAM:64GB</t>
  </si>
  <si>
    <t>Supermicro X11SSL-CF</t>
  </si>
  <si>
    <t>Asus X99-DELUXE/U3.1</t>
  </si>
  <si>
    <t>CPU:LGA2011-3 x 2,Form Factor:EATX,RAM Slots:16,Max RAM:256GB</t>
  </si>
  <si>
    <t>Supermicro MBD-X10DAX</t>
  </si>
  <si>
    <t>ASRock X99 Extreme11</t>
  </si>
  <si>
    <t>CPU:LGA2011-3 x 2,Form Factor:SSI EEB,RAM Slots:16,Max RAM:1TB</t>
  </si>
  <si>
    <t>Asus Z10PE-D16 WS</t>
  </si>
  <si>
    <t>CPU:LGA2011,Form Factor:ATX,RAM Slots:8,Max RAM:64GB</t>
  </si>
  <si>
    <t>Supermicro X9SRH-7TF</t>
  </si>
  <si>
    <t>CPU:LGA2011-3,Form Factor:SSI CEB,RAM Slots:8,Max RAM:128GB</t>
  </si>
  <si>
    <t>Asus X99-E WS/USB 3.1</t>
  </si>
  <si>
    <t>Asus PRIME X299-DELUXE</t>
  </si>
  <si>
    <t>ASRock E3C224D4M-16RE</t>
  </si>
  <si>
    <t>Gigabyte X299 AORUS Gaming 9</t>
  </si>
  <si>
    <t>Gigabyte GA-Z270X-Gaming 9</t>
  </si>
  <si>
    <t>Asus Rampage V Edition 10</t>
  </si>
  <si>
    <t>CPU:G34 x 2,Form Factor:EATX,RAM Slots:16,Max RAM:512GB</t>
  </si>
  <si>
    <t>Supermicro H8DG6-F</t>
  </si>
  <si>
    <t>MSI X99A GODLIKE GAMING CARBON</t>
  </si>
  <si>
    <t>CPU:LGA2011-3 x 2,Form Factor:SSI EEB,RAM Slots:8,Max RAM:512GB</t>
  </si>
  <si>
    <t>Asus Z10PE-D8 WS</t>
  </si>
  <si>
    <t>Asus RAMPAGE V EXTREME</t>
  </si>
  <si>
    <t>Asus ROG MAXIMUS IX EXTREME</t>
  </si>
  <si>
    <t>Asus X99-E-10G WS</t>
  </si>
  <si>
    <t>CPU:LGA775,Form Factor:ATX,RAM Slots:4,Max RAM:8GB</t>
  </si>
  <si>
    <t>Intel DP35DPM</t>
  </si>
  <si>
    <t>Speed:DDR4-3000,Type:288-pin DIMM,CAS:15Module:4x16GBSize:64GB</t>
  </si>
  <si>
    <t>Kingston</t>
  </si>
  <si>
    <t>Speed:DDR4-3000,Type:288-pin DIMM,CAS:15Module:8x8GBSize:64GB</t>
  </si>
  <si>
    <t>G.Skill Ripjaws V Series</t>
  </si>
  <si>
    <t>Speed:DDR4-3200,Type:288-pin DIMM,CAS:16Module:8x8GBSize:64GB</t>
  </si>
  <si>
    <t>Speed:DDR3-1600,Type:240-pin DIMM,CAS:11Module:4x16GBSize:64GB</t>
  </si>
  <si>
    <t>Speed:DDR4-2800,Type:288-pin DIMM,CAS:14Module:4x16GBSize:64GB</t>
  </si>
  <si>
    <t>Speed:DDR4-3000,Type:288-pin DIMM,CAS:14Module:4x16GBSize:64GB</t>
  </si>
  <si>
    <t>Speed:DDR4-3200,Type:288-pin DIMM,CAS:15Module:4x16GBSize:64GB</t>
  </si>
  <si>
    <t>Corsair Vengeance LPX</t>
  </si>
  <si>
    <t>Speed:DDR3-3100,Type:240-pin DIMM,CAS:12Module:2x4GBSize:8GB</t>
  </si>
  <si>
    <t>G.Skill Trident X</t>
  </si>
  <si>
    <t>Speed:DDR3-1600,Type:240-pin DIMM,CAS:11Module:4x8GBSize:32GB</t>
  </si>
  <si>
    <t>Speed:DDR4-2666,Type:288-pin DIMM,CAS:15Module:8x8GBSize:64GB</t>
  </si>
  <si>
    <t>Corsair Dominator Platinum</t>
  </si>
  <si>
    <t>Speed:DDR3-1333,Type:240-pin DIMM,CAS:9Module:4x16GBSize:64GB</t>
  </si>
  <si>
    <t>Speed:DDR4-3000,Type:288-pin DIMM,CAS:14Module:8x8GBSize:64GB</t>
  </si>
  <si>
    <t>Speed:DDR4-3200,Type:288-pin DIMM,CAS:15Module:8x8GBSize:64GB</t>
  </si>
  <si>
    <t>Speed:DDR4-3200,Type:288-pin DIMM,CAS:14Module:4x16GBSize:64GB</t>
  </si>
  <si>
    <t>Speed:DDR4-3333,Type:288-pin DIMM,CAS:15Module:4x16GBSize:64GB</t>
  </si>
  <si>
    <t>Speed:DDR4-2800,Type:288-pin DIMM,CAS:15Module:8x8GBSize:64GB</t>
  </si>
  <si>
    <t>Speed:DDR4-3333,Type:288-pin DIMM,CAS:16Module:4x16GBSize:64GB</t>
  </si>
  <si>
    <t>G.Skill Trident Z</t>
  </si>
  <si>
    <t>Speed:DDR4-3200,Type:288-pin DIMM,CAS:14Module:8x8GBSize:64GB</t>
  </si>
  <si>
    <t>Speed:DDR4-3466,Type:288-pin DIMM,CAS:16Module:4x16GBSize:64GB</t>
  </si>
  <si>
    <t>Speed:DDR4-3400,Type:288-pin DIMM,CAS:16Module:4x16GBSize:64GB</t>
  </si>
  <si>
    <t>Speed:DDR4-2133,Type:288-pin DIMM,CAS:15Module:4x16GBSize:64GB</t>
  </si>
  <si>
    <t>Crucial</t>
  </si>
  <si>
    <t>Speed:DDR4-3600,Type:288-pin DIMM,CAS:17Module:4x16GBSize:64GB</t>
  </si>
  <si>
    <t>Speed:DDR4-2400,Type:288-pin DIMM,CAS:17Module:1x64GBSize:64GB</t>
  </si>
  <si>
    <t>G.Skill Trident Z RGB</t>
  </si>
  <si>
    <t>Speed:DDR3-2133,Type:240-pin DIMM,CAS:11Module:8x8GBSize:64GB</t>
  </si>
  <si>
    <t>Corsair Vengeance Pro</t>
  </si>
  <si>
    <t>Speed:DDR4-2133,Type:288-pin DIMM,CAS:15Module:2x16GBSize:32GB</t>
  </si>
  <si>
    <t>Speed:DDR3-1866,Type:240-pin DIMM,CAS:10Module:8x8GBSize:64GB</t>
  </si>
  <si>
    <t>Kingston HyperX Beast</t>
  </si>
  <si>
    <t>Speed:DDR4-2400,Type:288-pin DIMM,CAS:14Module:8x16GBSize:128GB</t>
  </si>
  <si>
    <t>G.Skill Ripjaws 4 Series</t>
  </si>
  <si>
    <t>Speed:DDR4-2133,Type:288-pin DIMM,CAS:15Module:8x16GBSize:128GB</t>
  </si>
  <si>
    <t>Speed:DDR4-2666,Type:288-pin DIMM,CAS:15Module:8x16GBSize:128GB</t>
  </si>
  <si>
    <t>Speed:DDR4-2400,Type:288-pin DIMM,CAS:15Module:8x16GBSize:128GB</t>
  </si>
  <si>
    <t>Speed:DDR4-3000,Type:288-pin DIMM,CAS:15Module:8x16GBSize:128GB</t>
  </si>
  <si>
    <t>Speed:DDR4-2800,Type:288-pin DIMM,CAS:15Module:8x16GBSize:128GB</t>
  </si>
  <si>
    <t>Speed:DDR4-3000,Type:288-pin DIMM,CAS:14Module:8x16GBSize:128GB</t>
  </si>
  <si>
    <t>Speed:DDR4-3333,Type:288-pin DIMM,CAS:16Module:8x16GBSize:128GB</t>
  </si>
  <si>
    <t>Speed:DDR4-3200,Type:288-pin DIMM,CAS:14Module:8x16GBSize:128GB</t>
  </si>
  <si>
    <t>Speed:DDR4-3200,Type:288-pin DIMM,CAS:16Module:8x16GBSize:128GB</t>
  </si>
  <si>
    <t>G.Skill TridentZ RGB</t>
  </si>
  <si>
    <t>Memory:11GBCore Clock:1.53GHz</t>
  </si>
  <si>
    <t>MSI GTX 1080 Ti DUKE 11G OC</t>
  </si>
  <si>
    <t>Chipset:GeForce GTX 980 Ti</t>
  </si>
  <si>
    <t>EVGA 06G-P4-4998-KR</t>
  </si>
  <si>
    <t>Gigabyte GV-N108TAORUS-11GD</t>
  </si>
  <si>
    <t>MSI GTX 980 Ti Gaming 6G</t>
  </si>
  <si>
    <t>PNY VCGGTX780T3XPB-OC</t>
  </si>
  <si>
    <t>Gigabyte GV-N98TWF3OC-6GD</t>
  </si>
  <si>
    <t>Zotac ZT-P10810G-10P</t>
  </si>
  <si>
    <t>PNY VCGGTX1080T11XGPB-OC</t>
  </si>
  <si>
    <t>Zotac ZT-P10810D-10P</t>
  </si>
  <si>
    <t>Zotac ZT-P10810C-10P</t>
  </si>
  <si>
    <t>MSI GeForce GTX 1080 Ti GAMING X 11G</t>
  </si>
  <si>
    <t>EVGA 11G-P4-6696-KR</t>
  </si>
  <si>
    <t>MSI GeForce GTX 1080 TI ARMOR 11G OC</t>
  </si>
  <si>
    <t>Chipset:GeForce GTX 1070</t>
  </si>
  <si>
    <t>Gigabyte GV-N1070WF2OC-8GD</t>
  </si>
  <si>
    <t>Gigabyte GV-N108TAORUS X-11GD</t>
  </si>
  <si>
    <t>Chipset:Quadro M4000</t>
  </si>
  <si>
    <t>NVIDIA VCQM4000-PB</t>
  </si>
  <si>
    <t>MSI GTX 1080 TI AERO 11G OC</t>
  </si>
  <si>
    <t>Corsair CB-9060011-WW</t>
  </si>
  <si>
    <t>MSI GTX 1080 TI SEA HAWK X</t>
  </si>
  <si>
    <t>EVGA 11G-P4-6598-KR</t>
  </si>
  <si>
    <t>Chipset:GeForce GTX 780</t>
  </si>
  <si>
    <t>Zotac ZT-70203-10P</t>
  </si>
  <si>
    <t>Gigabyte GV-N108TAORUSX W-11GD</t>
  </si>
  <si>
    <t>Chipset:Quadro P4000</t>
  </si>
  <si>
    <t>PNY VCQP4000-PB</t>
  </si>
  <si>
    <t>Asus STRIX-GTX1080TI-O11G-GAMING</t>
  </si>
  <si>
    <t>AMD FirePro W9100</t>
  </si>
  <si>
    <t>Chipset:FirePro S9150</t>
  </si>
  <si>
    <t>ATI FirePro S9150</t>
  </si>
  <si>
    <t>Chipset:FirePro W9000</t>
  </si>
  <si>
    <t>ATI FirePro W9000</t>
  </si>
  <si>
    <t>Chipset:Quadro M6000</t>
  </si>
  <si>
    <t>PNY VCQM6000-PB</t>
  </si>
  <si>
    <t>PNY VCQM6000-24GB-PB</t>
  </si>
  <si>
    <t>Memory:24GBCore Clock:1.42GHz</t>
  </si>
  <si>
    <t>PNY VCQP6000-PB</t>
  </si>
  <si>
    <t>Cores:6,TDP:140W</t>
  </si>
  <si>
    <t>Intel Core i7-5930</t>
  </si>
  <si>
    <t>Intel Xeon E5-1650 V3</t>
  </si>
  <si>
    <t>Cores:6,TDP:80W</t>
  </si>
  <si>
    <t>Intel Xeon E5-2630 V2</t>
  </si>
  <si>
    <t>Speed:2.4GHz,Cores:8</t>
  </si>
  <si>
    <t>Intel Xeon E5-2630 V3 (OEM/Tray)</t>
  </si>
  <si>
    <t>Speed:3.6GHz,Cores:6</t>
  </si>
  <si>
    <t>Intel Xeon E5-1650 V4 (OEM/Tray)</t>
  </si>
  <si>
    <t>Intel Xeon E5-1650 V4</t>
  </si>
  <si>
    <t>Speed:2.0GHz,Cores:8</t>
  </si>
  <si>
    <t>Intel Xeon E5-2640 V2</t>
  </si>
  <si>
    <t>Speed:3.4GHz,Cores:6</t>
  </si>
  <si>
    <t>Intel Core i7-4790K</t>
  </si>
  <si>
    <t>Intel Core i7-4930K</t>
  </si>
  <si>
    <t>Intel Xeon E5-2630 V3</t>
  </si>
  <si>
    <t>Speed:2.2GHz,Cores:10</t>
  </si>
  <si>
    <t>Intel Xeon E5-2630 V4</t>
  </si>
  <si>
    <t>Speed:3.2GHz,Cores:6</t>
  </si>
  <si>
    <t>Intel Core i7-3930K</t>
  </si>
  <si>
    <t>Speed:3.6GHz,Cores:8</t>
  </si>
  <si>
    <t>Intel Core i7-7820X</t>
  </si>
  <si>
    <t>Speed:3.33GHz,Cores:6</t>
  </si>
  <si>
    <t>Intel Core i7-980</t>
  </si>
  <si>
    <t>Speed:2.8GHz,Cores:10</t>
  </si>
  <si>
    <t>Intel Xeon E5-2680 V2</t>
  </si>
  <si>
    <t>Speed:3.1GHz,Cores:8</t>
  </si>
  <si>
    <t>Intel Xeon E5-2687W</t>
  </si>
  <si>
    <t>Speed:3.5GHz,Cores:4</t>
  </si>
  <si>
    <t>Intel Core i7-4770K</t>
  </si>
  <si>
    <t>Speed:3.3GHz</t>
  </si>
  <si>
    <t>Intel Core i7-3960X Extreme Edition</t>
  </si>
  <si>
    <t>Speed:2.4GHz,Cores:16</t>
  </si>
  <si>
    <t>AMD Opteron 6378</t>
  </si>
  <si>
    <t>Speed:3.2GHz,Cores:8</t>
  </si>
  <si>
    <t>Intel Core i7-6900K (OEM/Tray)</t>
  </si>
  <si>
    <t>Intel Core i7-6900K</t>
  </si>
  <si>
    <t>Speed:3.2GHz</t>
  </si>
  <si>
    <t>Intel Core 2 Extreme QX9775</t>
  </si>
  <si>
    <t>Speed:2.6GHz,Cores:8</t>
  </si>
  <si>
    <t>Intel Xeon E5-2640 V3</t>
  </si>
  <si>
    <t>Speed:2.4GHz,Cores:10</t>
  </si>
  <si>
    <t>Intel Xeon E5-2640 V4</t>
  </si>
  <si>
    <t>Speed:2.3GHz,Cores:10,TDP:105W</t>
  </si>
  <si>
    <t>Intel Xeon E5-2650 V3 (OEM/Tray)</t>
  </si>
  <si>
    <t>Speed:3.0GHz,Cores:8,TDP:140W</t>
  </si>
  <si>
    <t>Intel Core i7-5960X (OEM/Tray)</t>
  </si>
  <si>
    <t>Speed:2.93GHz,Cores:4,TDP:100W</t>
  </si>
  <si>
    <t>Intel Core 2 Extreme QX6800</t>
  </si>
  <si>
    <t>Speed:3.0GHz,Cores:8</t>
  </si>
  <si>
    <t>Intel Core i7-5960X</t>
  </si>
  <si>
    <t>Speed:1.8GHz,Cores:12</t>
  </si>
  <si>
    <t>Intel Xeon E5-2650L V3 (OEM/Tray)</t>
  </si>
  <si>
    <t>Intel Xeon E5-1660 V3 (OEM/Tray)</t>
  </si>
  <si>
    <t>Speed:3.3GHz,Cores:10</t>
  </si>
  <si>
    <t>Intel Core i9-7900X</t>
  </si>
  <si>
    <t>Intel Xeon E5-2650</t>
  </si>
  <si>
    <t>Speed:2.2GHz,Cores:12</t>
  </si>
  <si>
    <t>Intel Xeon E5-2650 V4</t>
  </si>
  <si>
    <t>Speed:3.47GHz,Cores:6</t>
  </si>
  <si>
    <t>Intel Core i7-990X Extreme Edition</t>
  </si>
  <si>
    <t>Speed:2.3GHz,Cores:10</t>
  </si>
  <si>
    <t>Intel Xeon E5-2650 V3</t>
  </si>
  <si>
    <t>Intel Xeon E5-2650 V2</t>
  </si>
  <si>
    <t>Speed:2.6GHz,Cores:10</t>
  </si>
  <si>
    <t>Intel Xeon E5-2660 V3 (OEM/Tray)</t>
  </si>
  <si>
    <t>Speed:2.6GHz,Cores:10,TDP:105W</t>
  </si>
  <si>
    <t>Intel Xeon E5-2660 V3</t>
  </si>
  <si>
    <t>Speed:2.0GHz,Cores:14,TDP:105W</t>
  </si>
  <si>
    <t>Intel Xeon E5-2660 V4</t>
  </si>
  <si>
    <t>Intel Xeon E5-2643 V3 (OEM/Tray)</t>
  </si>
  <si>
    <t>Intel Core i7-6950X</t>
  </si>
  <si>
    <t>Speed:2.5GHz,Cores:12,TDP:120W</t>
  </si>
  <si>
    <t>Intel Xeon E5-2680 V3 (OEM/Tray)</t>
  </si>
  <si>
    <t>Speed:2.4GHz,Cores:14,TDP:120W</t>
  </si>
  <si>
    <t>Intel Xeon E5-2680 V4</t>
  </si>
  <si>
    <t>Speed:2.7GHz,Cores:8,TDP:130W</t>
  </si>
  <si>
    <t>Intel Xeon E5-2680</t>
  </si>
  <si>
    <t>Speed:2.3GHz,Cores:14</t>
  </si>
  <si>
    <t>Intel Xeon E5-2695 V3 (OEM/Tray)</t>
  </si>
  <si>
    <t>Speed:2.6GHz,Cores:12</t>
  </si>
  <si>
    <t>Intel Xeon E5-2685 V3 (OEM/Tray)</t>
  </si>
  <si>
    <t>Cores:18,TDP:145W</t>
  </si>
  <si>
    <t>Intel Xeon E5-2697 V4</t>
  </si>
  <si>
    <t>Speed:2.3GHz</t>
  </si>
  <si>
    <t>Intel Xeon E5-2698 V3 (OEM/Tray)</t>
  </si>
  <si>
    <t>Speed:2.6GHz,Cores:14</t>
  </si>
  <si>
    <t>Intel Xeon E5-2697 V3</t>
  </si>
  <si>
    <t>Speed:2.3GHz,Cores:18,TDP:145W</t>
  </si>
  <si>
    <t>Intel Xeon E5-2699 V3 (OEM/Tray)</t>
  </si>
  <si>
    <t>Profit</t>
  </si>
  <si>
    <t>ProductListPrice</t>
  </si>
  <si>
    <t>ProductStandardCost</t>
  </si>
  <si>
    <t>ProductDescription</t>
  </si>
  <si>
    <t>CategoryName</t>
  </si>
  <si>
    <t>ProductName</t>
  </si>
  <si>
    <t>1298 Vileparle (E)</t>
  </si>
  <si>
    <t>Bombay</t>
  </si>
  <si>
    <t>40-5-12 Laogianggen</t>
  </si>
  <si>
    <t>Beijing</t>
  </si>
  <si>
    <t>Mariano Escobedo 9991</t>
  </si>
  <si>
    <t>Mexico City</t>
  </si>
  <si>
    <t>12-98 Victoria Street</t>
  </si>
  <si>
    <t>Sydney</t>
  </si>
  <si>
    <t>147 Spadina Ave</t>
  </si>
  <si>
    <t>Toronto</t>
  </si>
  <si>
    <t>2004 Charade Rd</t>
  </si>
  <si>
    <t>Seattle Washington</t>
  </si>
  <si>
    <t>2007 Zagora St</t>
  </si>
  <si>
    <t>New Jersy</t>
  </si>
  <si>
    <t>2011 Interiors Blvd</t>
  </si>
  <si>
    <t>San Francisco</t>
  </si>
  <si>
    <t>2014 Jabberwocky Rd</t>
  </si>
  <si>
    <t>Southlake Texas</t>
  </si>
  <si>
    <t>RegionID</t>
  </si>
  <si>
    <t>WarehouseAddress</t>
  </si>
  <si>
    <t>WarehouseName</t>
  </si>
  <si>
    <t>Maharashtra</t>
  </si>
  <si>
    <t>India</t>
  </si>
  <si>
    <t>Asia</t>
  </si>
  <si>
    <t>China</t>
  </si>
  <si>
    <t>Distrito Federal</t>
  </si>
  <si>
    <t>Mexico</t>
  </si>
  <si>
    <t>North America</t>
  </si>
  <si>
    <t>New South Wales</t>
  </si>
  <si>
    <t>Australia</t>
  </si>
  <si>
    <t>M5V 2L7</t>
  </si>
  <si>
    <t>Ontario</t>
  </si>
  <si>
    <t>Canada</t>
  </si>
  <si>
    <t>Seattle</t>
  </si>
  <si>
    <t>Washington</t>
  </si>
  <si>
    <t>United States of America</t>
  </si>
  <si>
    <t>North  America</t>
  </si>
  <si>
    <t>South Brunswick</t>
  </si>
  <si>
    <t>New Jersey</t>
  </si>
  <si>
    <t>South San Francisco</t>
  </si>
  <si>
    <t>California</t>
  </si>
  <si>
    <t>Southlake</t>
  </si>
  <si>
    <t>Texas</t>
  </si>
  <si>
    <t>South America</t>
  </si>
  <si>
    <t>PostalCode</t>
  </si>
  <si>
    <t>City</t>
  </si>
  <si>
    <t>State</t>
  </si>
  <si>
    <t>CountryName</t>
  </si>
  <si>
    <t>RegionName</t>
  </si>
  <si>
    <t>Row Labels</t>
  </si>
  <si>
    <t>Grand Total</t>
  </si>
  <si>
    <t>Sum of OrderItemQuantity</t>
  </si>
  <si>
    <t>October</t>
  </si>
  <si>
    <t>February</t>
  </si>
  <si>
    <t>August</t>
  </si>
  <si>
    <t>November</t>
  </si>
  <si>
    <t>January</t>
  </si>
  <si>
    <t>Total Sales</t>
  </si>
  <si>
    <t>Total Profit</t>
  </si>
  <si>
    <t>IntelXeon</t>
  </si>
  <si>
    <t>ItemQuantity</t>
  </si>
  <si>
    <t>Column Labels</t>
  </si>
  <si>
    <t>Total ProfitMargin</t>
  </si>
  <si>
    <t>Total Quantity</t>
  </si>
  <si>
    <t>Count of OrderID</t>
  </si>
  <si>
    <t>Product name</t>
  </si>
  <si>
    <t xml:space="preserve">Out of  Stock </t>
  </si>
  <si>
    <t>Count of ProductNumber</t>
  </si>
  <si>
    <t xml:space="preserve"> Missing Stock Cost</t>
  </si>
  <si>
    <t xml:space="preserve"> SalesRevenue</t>
  </si>
  <si>
    <t>Categories</t>
  </si>
  <si>
    <t>Quantity</t>
  </si>
  <si>
    <t>SamsungMZ</t>
  </si>
  <si>
    <t>IntelCore</t>
  </si>
  <si>
    <t>G.SkillRipjaws</t>
  </si>
  <si>
    <t>G.SkillTrident</t>
  </si>
  <si>
    <t>WesternDigital</t>
  </si>
  <si>
    <t>CorsairVengeance</t>
  </si>
  <si>
    <t>MSIGTX</t>
  </si>
  <si>
    <t>AsusPRIME</t>
  </si>
  <si>
    <t xml:space="preserve">At Stock </t>
  </si>
  <si>
    <t xml:space="preserve">Over Stock </t>
  </si>
  <si>
    <t xml:space="preserve">Under Stock </t>
  </si>
  <si>
    <t>June</t>
  </si>
  <si>
    <t>April</t>
  </si>
  <si>
    <t>May</t>
  </si>
  <si>
    <t>December</t>
  </si>
  <si>
    <t>July</t>
  </si>
  <si>
    <t>September</t>
  </si>
  <si>
    <t>March</t>
  </si>
  <si>
    <t>CorsairDominator</t>
  </si>
  <si>
    <t>ATIFirePro</t>
  </si>
  <si>
    <t>G.SkillRipjawsX</t>
  </si>
  <si>
    <t>G.SkillTridentX</t>
  </si>
  <si>
    <t>SeagateST3000DM008</t>
  </si>
  <si>
    <t>ASRockFatal1ty</t>
  </si>
  <si>
    <t>PNYVCGGTX780T3XPB</t>
  </si>
  <si>
    <t>G.SkillTridentZ</t>
  </si>
  <si>
    <t>ASRockZ270</t>
  </si>
  <si>
    <t>Kingston(KVR1333D3N9/2G)</t>
  </si>
  <si>
    <t>EVGA06G</t>
  </si>
  <si>
    <t>AdataXPG</t>
  </si>
  <si>
    <t>ASRockEP2C612</t>
  </si>
  <si>
    <t>SeagateST1000DM010</t>
  </si>
  <si>
    <t>PNYSSD9SC240GMDA</t>
  </si>
  <si>
    <t>AsusTUF</t>
  </si>
  <si>
    <t>MSIX99A</t>
  </si>
  <si>
    <t>SupermicroH8DG6</t>
  </si>
  <si>
    <t>SupermicroX9SRH</t>
  </si>
  <si>
    <t>AsusVANGUARD</t>
  </si>
  <si>
    <t>CrucialCT525MX300SSD1</t>
  </si>
  <si>
    <t>EVGAZ270</t>
  </si>
  <si>
    <t>AMD100</t>
  </si>
  <si>
    <t>EVGA12G</t>
  </si>
  <si>
    <t>EVGA11G</t>
  </si>
  <si>
    <t>GigabyteGV</t>
  </si>
  <si>
    <t>MSIGeForce</t>
  </si>
  <si>
    <t>ZotacZT</t>
  </si>
  <si>
    <t>KingstonFury</t>
  </si>
  <si>
    <t>SanDiskSDSSDHII</t>
  </si>
  <si>
    <t>ASRockEP2C602</t>
  </si>
  <si>
    <t>CrucialCT1050MX300SSD1</t>
  </si>
  <si>
    <t>PNYVCQM5000</t>
  </si>
  <si>
    <t>SeagateST2000DX002</t>
  </si>
  <si>
    <t>HP(500203</t>
  </si>
  <si>
    <t>AMDOpteron</t>
  </si>
  <si>
    <t>SiliconPower</t>
  </si>
  <si>
    <t>Demand &amp; Supply Analysis'!A1</t>
  </si>
  <si>
    <t>Overview!A1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</si>
</sst>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0.00%;\-0.00%;0.00%"/>
    <numFmt numFmtId="165" formatCode="&quot;$&quot;#,##0.0,&quot;K&quot;"/>
    <numFmt numFmtId="166" formatCode="&quot;$&quot;#.0,,&quot;M&quot;"/>
    <numFmt numFmtId="167" formatCode="&quot;$&quot;#,##0,&quot;K&quot;"/>
  </numFmts>
  <fonts count="19" x14ac:knownFonts="1">
    <font>
      <sz val="11"/>
      <color theme="1"/>
      <name val="Arial"/>
      <family val="2"/>
      <scheme val="minor"/>
    </font>
    <font>
      <sz val="11"/>
      <color theme="1"/>
      <name val="Arial"/>
      <family val="2"/>
      <scheme val="minor"/>
    </font>
    <font>
      <sz val="18"/>
      <color theme="3"/>
      <name val="Times New Roman"/>
      <family val="2"/>
      <scheme val="major"/>
    </font>
    <font>
      <b/>
      <sz val="15"/>
      <color theme="3"/>
      <name val="Arial"/>
      <family val="2"/>
      <scheme val="minor"/>
    </font>
    <font>
      <b/>
      <sz val="13"/>
      <color theme="3"/>
      <name val="Arial"/>
      <family val="2"/>
      <scheme val="minor"/>
    </font>
    <font>
      <b/>
      <sz val="11"/>
      <color theme="3"/>
      <name val="Arial"/>
      <family val="2"/>
      <scheme val="minor"/>
    </font>
    <font>
      <sz val="11"/>
      <color rgb="FF006100"/>
      <name val="Arial"/>
      <family val="2"/>
      <scheme val="minor"/>
    </font>
    <font>
      <sz val="11"/>
      <color rgb="FF9C0006"/>
      <name val="Arial"/>
      <family val="2"/>
      <scheme val="minor"/>
    </font>
    <font>
      <sz val="11"/>
      <color rgb="FF9C5700"/>
      <name val="Arial"/>
      <family val="2"/>
      <scheme val="minor"/>
    </font>
    <font>
      <sz val="11"/>
      <color rgb="FF3F3F76"/>
      <name val="Arial"/>
      <family val="2"/>
      <scheme val="minor"/>
    </font>
    <font>
      <b/>
      <sz val="11"/>
      <color rgb="FF3F3F3F"/>
      <name val="Arial"/>
      <family val="2"/>
      <scheme val="minor"/>
    </font>
    <font>
      <b/>
      <sz val="11"/>
      <color rgb="FFFA7D00"/>
      <name val="Arial"/>
      <family val="2"/>
      <scheme val="minor"/>
    </font>
    <font>
      <sz val="11"/>
      <color rgb="FFFA7D00"/>
      <name val="Arial"/>
      <family val="2"/>
      <scheme val="minor"/>
    </font>
    <font>
      <b/>
      <sz val="11"/>
      <color theme="0"/>
      <name val="Arial"/>
      <family val="2"/>
      <scheme val="minor"/>
    </font>
    <font>
      <sz val="11"/>
      <color rgb="FFFF0000"/>
      <name val="Arial"/>
      <family val="2"/>
      <scheme val="minor"/>
    </font>
    <font>
      <i/>
      <sz val="11"/>
      <color rgb="FF7F7F7F"/>
      <name val="Arial"/>
      <family val="2"/>
      <scheme val="minor"/>
    </font>
    <font>
      <b/>
      <sz val="11"/>
      <color theme="1"/>
      <name val="Arial"/>
      <family val="2"/>
      <scheme val="minor"/>
    </font>
    <font>
      <sz val="11"/>
      <color theme="0"/>
      <name val="Arial"/>
      <family val="2"/>
      <scheme val="minor"/>
    </font>
    <font>
      <u/>
      <sz val="11"/>
      <color theme="10"/>
      <name val="Arial"/>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xf numFmtId="0" fontId="18" fillId="0" borderId="0" applyNumberFormat="0" applyFill="0" applyBorder="0" applyAlignment="0" applyProtection="0"/>
  </cellStyleXfs>
  <cellXfs count="20">
    <xf numFmtId="0" fontId="0" fillId="0" borderId="0" xfId="0"/>
    <xf numFmtId="14" fontId="0" fillId="0" borderId="0" xfId="0" applyNumberFormat="1"/>
    <xf numFmtId="11"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16" fillId="33" borderId="10" xfId="0" applyFont="1" applyFill="1" applyBorder="1"/>
    <xf numFmtId="0" fontId="0" fillId="0" borderId="0" xfId="0" applyAlignment="1">
      <alignment horizontal="left" indent="1"/>
    </xf>
    <xf numFmtId="164" fontId="0" fillId="0" borderId="0" xfId="0" applyNumberFormat="1"/>
    <xf numFmtId="44" fontId="0" fillId="0" borderId="0" xfId="0" applyNumberFormat="1"/>
    <xf numFmtId="44" fontId="0" fillId="0" borderId="0" xfId="0" pivotButton="1" applyNumberFormat="1"/>
    <xf numFmtId="44" fontId="0" fillId="0" borderId="0" xfId="0" applyNumberFormat="1" applyAlignment="1">
      <alignment horizontal="left"/>
    </xf>
    <xf numFmtId="165" fontId="0" fillId="0" borderId="0" xfId="0" applyNumberFormat="1"/>
    <xf numFmtId="166" fontId="0" fillId="0" borderId="0" xfId="0" applyNumberFormat="1"/>
    <xf numFmtId="166" fontId="16" fillId="0" borderId="0" xfId="0" applyNumberFormat="1" applyFont="1"/>
    <xf numFmtId="10" fontId="0" fillId="0" borderId="0" xfId="42" applyNumberFormat="1" applyFont="1"/>
    <xf numFmtId="167" fontId="0" fillId="0" borderId="0" xfId="0" applyNumberFormat="1"/>
    <xf numFmtId="166" fontId="0" fillId="0" borderId="0" xfId="0" pivotButton="1" applyNumberFormat="1"/>
    <xf numFmtId="0" fontId="18" fillId="0" borderId="0" xfId="43"/>
    <xf numFmtId="0" fontId="18" fillId="0" borderId="0" xfId="43" quotePrefix="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3"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29">
    <dxf>
      <numFmt numFmtId="166" formatCode="&quot;$&quot;#.0,,&quot;M&quot;"/>
    </dxf>
    <dxf>
      <numFmt numFmtId="166" formatCode="&quot;$&quot;#.0,,&quot;M&quot;"/>
    </dxf>
    <dxf>
      <numFmt numFmtId="34" formatCode="_(&quot;$&quot;* #,##0.00_);_(&quot;$&quot;* \(#,##0.00\);_(&quot;$&quot;* &quot;-&quot;??_);_(@_)"/>
    </dxf>
    <dxf>
      <numFmt numFmtId="34" formatCode="_(&quot;$&quot;* #,##0.00_);_(&quot;$&quot;* \(#,##0.00\);_(&quot;$&quot;* &quot;-&quot;??_);_(@_)"/>
    </dxf>
    <dxf>
      <numFmt numFmtId="34" formatCode="_(&quot;$&quot;* #,##0.00_);_(&quot;$&quot;* \(#,##0.00\);_(&quot;$&quot;* &quot;-&quot;??_);_(@_)"/>
    </dxf>
    <dxf>
      <numFmt numFmtId="166" formatCode="&quot;$&quot;#.0,,&quot;M&quot;"/>
    </dxf>
    <dxf>
      <numFmt numFmtId="166" formatCode="&quot;$&quot;#.0,,&quot;M&quot;"/>
    </dxf>
    <dxf>
      <numFmt numFmtId="166" formatCode="&quot;$&quot;#.0,,&quot;M&quot;"/>
    </dxf>
    <dxf>
      <numFmt numFmtId="166" formatCode="&quot;$&quot;#.0,,&quot;M&quot;"/>
    </dxf>
    <dxf>
      <numFmt numFmtId="166" formatCode="&quot;$&quot;#.0,,&quot;M&quot;"/>
    </dxf>
    <dxf>
      <numFmt numFmtId="19" formatCode="m/d/yyyy"/>
    </dxf>
    <dxf>
      <numFmt numFmtId="166" formatCode="&quot;$&quot;#.0,,&quot;M&quot;"/>
    </dxf>
    <dxf>
      <numFmt numFmtId="166" formatCode="&quot;$&quot;#.0,,&quot;M&quot;"/>
    </dxf>
    <dxf>
      <numFmt numFmtId="166" formatCode="&quot;$&quot;#.0,,&quot;M&quot;"/>
    </dxf>
    <dxf>
      <numFmt numFmtId="166" formatCode="&quot;$&quot;#.0,,&quot;M&quot;"/>
    </dxf>
    <dxf>
      <numFmt numFmtId="166" formatCode="&quot;$&quot;#.0,,&quot;M&quot;"/>
    </dxf>
    <dxf>
      <numFmt numFmtId="166" formatCode="&quot;$&quot;#.0,,&quot;M&quot;"/>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165" formatCode="&quot;$&quot;#,##0.0,&quot;K&quot;"/>
    </dxf>
    <dxf>
      <numFmt numFmtId="19" formatCode="m/d/yyyy"/>
    </dxf>
    <dxf>
      <font>
        <b/>
        <color theme="1"/>
      </font>
      <border>
        <bottom style="thin">
          <color theme="4"/>
        </bottom>
        <vertical/>
        <horizontal/>
      </border>
    </dxf>
    <dxf>
      <font>
        <color theme="1"/>
      </font>
      <fill>
        <gradientFill degree="90">
          <stop position="0">
            <color theme="0"/>
          </stop>
          <stop position="1">
            <color rgb="FFC0E1D2"/>
          </stop>
        </gradientFill>
      </fill>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color theme="1"/>
      </font>
      <fill>
        <patternFill patternType="none">
          <bgColor auto="1"/>
        </patternFill>
      </fill>
      <border diagonalUp="0" diagonalDown="0">
        <left/>
        <right/>
        <top/>
        <bottom/>
        <vertical/>
        <horizontal/>
      </border>
    </dxf>
    <dxf>
      <font>
        <b/>
        <i val="0"/>
        <color theme="2" tint="-0.749961851863155"/>
      </font>
      <border diagonalUp="0" diagonalDown="0">
        <left/>
        <right/>
        <top/>
        <bottom/>
        <vertical/>
        <horizontal/>
      </border>
    </dxf>
    <dxf>
      <font>
        <color theme="1"/>
      </font>
      <fill>
        <patternFill patternType="solid">
          <bgColor theme="9" tint="0.79998168889431442"/>
        </patternFill>
      </fill>
      <border diagonalUp="0" diagonalDown="0">
        <left/>
        <right/>
        <top/>
        <bottom/>
        <vertical/>
        <horizontal/>
      </border>
    </dxf>
  </dxfs>
  <tableStyles count="3" defaultTableStyle="TableStyleMedium2" defaultPivotStyle="PivotStyleLight16">
    <tableStyle name="mint 2" pivot="0" table="0" count="10" xr9:uid="{02E1BA9E-1828-44ED-BD19-1BC9A73E8ACA}">
      <tableStyleElement type="wholeTable" dxfId="28"/>
      <tableStyleElement type="headerRow" dxfId="27"/>
    </tableStyle>
    <tableStyle name="SlicerStyleLight1 2 2" pivot="0" table="0" count="10" xr9:uid="{2044021E-10D3-46D2-87E7-0B5C5554441A}">
      <tableStyleElement type="wholeTable" dxfId="26"/>
      <tableStyleElement type="headerRow" dxfId="25"/>
    </tableStyle>
    <tableStyle name="SlicerStyleLight1 3" pivot="0" table="0" count="10" xr9:uid="{189A45EE-FA40-4B4C-BD96-BA54FF13F9D3}">
      <tableStyleElement type="wholeTable" dxfId="24"/>
      <tableStyleElement type="headerRow" dxfId="23"/>
    </tableStyle>
  </tableStyles>
  <colors>
    <mruColors>
      <color rgb="FFDDC29E"/>
      <color rgb="FFA3D1C6"/>
      <color rgb="FFFFFFFF"/>
      <color rgb="FFDC9B9B"/>
      <color rgb="FF99FFCC"/>
      <color rgb="FFC0E2D2"/>
      <color rgb="FFF8F8F8"/>
      <color rgb="FF000000"/>
      <color rgb="FFE5EEE4"/>
      <color rgb="FFC0E1D2"/>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9" tint="0.599963377788628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0" tint="-0.34998626667073579"/>
          </font>
          <fill>
            <gradientFill degree="90">
              <stop position="0">
                <color theme="0"/>
              </stop>
              <stop position="1">
                <color theme="9" tint="0.59999389629810485"/>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2" tint="-0.499984740745262"/>
          </font>
          <fill>
            <patternFill patternType="none">
              <fgColor indexed="64"/>
              <bgColor auto="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mint 2">
        <x14:slicerStyle name="mint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5.xml"/><Relationship Id="rId21" Type="http://schemas.openxmlformats.org/officeDocument/2006/relationships/worksheet" Target="worksheets/sheet21.xml"/><Relationship Id="rId34" Type="http://schemas.openxmlformats.org/officeDocument/2006/relationships/pivotCacheDefinition" Target="pivotCache/pivotCacheDefinition13.xml"/><Relationship Id="rId42" Type="http://schemas.openxmlformats.org/officeDocument/2006/relationships/pivotCacheDefinition" Target="pivotCache/pivotCacheDefinition21.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3.xml"/><Relationship Id="rId63" Type="http://schemas.openxmlformats.org/officeDocument/2006/relationships/customXml" Target="../customXml/item11.xml"/><Relationship Id="rId68" Type="http://schemas.openxmlformats.org/officeDocument/2006/relationships/customXml" Target="../customXml/item16.xml"/><Relationship Id="rId76" Type="http://schemas.openxmlformats.org/officeDocument/2006/relationships/customXml" Target="../customXml/item24.xml"/><Relationship Id="rId84" Type="http://schemas.openxmlformats.org/officeDocument/2006/relationships/customXml" Target="../customXml/item32.xml"/><Relationship Id="rId89" Type="http://schemas.openxmlformats.org/officeDocument/2006/relationships/customXml" Target="../customXml/item37.xml"/><Relationship Id="rId97" Type="http://schemas.openxmlformats.org/officeDocument/2006/relationships/customXml" Target="../customXml/item45.xml"/><Relationship Id="rId7" Type="http://schemas.openxmlformats.org/officeDocument/2006/relationships/worksheet" Target="worksheets/sheet7.xml"/><Relationship Id="rId71" Type="http://schemas.openxmlformats.org/officeDocument/2006/relationships/customXml" Target="../customXml/item19.xml"/><Relationship Id="rId92" Type="http://schemas.openxmlformats.org/officeDocument/2006/relationships/customXml" Target="../customXml/item40.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8.xml"/><Relationship Id="rId11" Type="http://schemas.openxmlformats.org/officeDocument/2006/relationships/worksheet" Target="worksheets/sheet11.xml"/><Relationship Id="rId24" Type="http://schemas.openxmlformats.org/officeDocument/2006/relationships/pivotCacheDefinition" Target="pivotCache/pivotCacheDefinition3.xml"/><Relationship Id="rId32" Type="http://schemas.openxmlformats.org/officeDocument/2006/relationships/pivotCacheDefinition" Target="pivotCache/pivotCacheDefinition11.xml"/><Relationship Id="rId37" Type="http://schemas.openxmlformats.org/officeDocument/2006/relationships/pivotCacheDefinition" Target="pivotCache/pivotCacheDefinition16.xml"/><Relationship Id="rId40" Type="http://schemas.openxmlformats.org/officeDocument/2006/relationships/pivotCacheDefinition" Target="pivotCache/pivotCacheDefinition19.xml"/><Relationship Id="rId45" Type="http://schemas.microsoft.com/office/2007/relationships/slicerCache" Target="slicerCaches/slicerCache3.xml"/><Relationship Id="rId53" Type="http://schemas.openxmlformats.org/officeDocument/2006/relationships/customXml" Target="../customXml/item1.xml"/><Relationship Id="rId58" Type="http://schemas.openxmlformats.org/officeDocument/2006/relationships/customXml" Target="../customXml/item6.xml"/><Relationship Id="rId66" Type="http://schemas.openxmlformats.org/officeDocument/2006/relationships/customXml" Target="../customXml/item14.xml"/><Relationship Id="rId74" Type="http://schemas.openxmlformats.org/officeDocument/2006/relationships/customXml" Target="../customXml/item22.xml"/><Relationship Id="rId79" Type="http://schemas.openxmlformats.org/officeDocument/2006/relationships/customXml" Target="../customXml/item27.xml"/><Relationship Id="rId87" Type="http://schemas.openxmlformats.org/officeDocument/2006/relationships/customXml" Target="../customXml/item35.xml"/><Relationship Id="rId5" Type="http://schemas.openxmlformats.org/officeDocument/2006/relationships/worksheet" Target="worksheets/sheet5.xml"/><Relationship Id="rId61" Type="http://schemas.openxmlformats.org/officeDocument/2006/relationships/customXml" Target="../customXml/item9.xml"/><Relationship Id="rId82" Type="http://schemas.openxmlformats.org/officeDocument/2006/relationships/customXml" Target="../customXml/item30.xml"/><Relationship Id="rId90" Type="http://schemas.openxmlformats.org/officeDocument/2006/relationships/customXml" Target="../customXml/item38.xml"/><Relationship Id="rId95" Type="http://schemas.openxmlformats.org/officeDocument/2006/relationships/customXml" Target="../customXml/item4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pivotCacheDefinition" Target="pivotCache/pivotCacheDefinition6.xml"/><Relationship Id="rId30" Type="http://schemas.openxmlformats.org/officeDocument/2006/relationships/pivotCacheDefinition" Target="pivotCache/pivotCacheDefinition9.xml"/><Relationship Id="rId35" Type="http://schemas.openxmlformats.org/officeDocument/2006/relationships/pivotCacheDefinition" Target="pivotCache/pivotCacheDefinition14.xml"/><Relationship Id="rId43" Type="http://schemas.microsoft.com/office/2007/relationships/slicerCache" Target="slicerCaches/slicerCache1.xml"/><Relationship Id="rId48" Type="http://schemas.openxmlformats.org/officeDocument/2006/relationships/connections" Target="connections.xml"/><Relationship Id="rId56" Type="http://schemas.openxmlformats.org/officeDocument/2006/relationships/customXml" Target="../customXml/item4.xml"/><Relationship Id="rId64" Type="http://schemas.openxmlformats.org/officeDocument/2006/relationships/customXml" Target="../customXml/item12.xml"/><Relationship Id="rId69" Type="http://schemas.openxmlformats.org/officeDocument/2006/relationships/customXml" Target="../customXml/item17.xml"/><Relationship Id="rId77" Type="http://schemas.openxmlformats.org/officeDocument/2006/relationships/customXml" Target="../customXml/item25.xml"/><Relationship Id="rId100" Type="http://schemas.openxmlformats.org/officeDocument/2006/relationships/customXml" Target="../customXml/item48.xml"/><Relationship Id="rId8" Type="http://schemas.openxmlformats.org/officeDocument/2006/relationships/worksheet" Target="worksheets/sheet8.xml"/><Relationship Id="rId51" Type="http://schemas.openxmlformats.org/officeDocument/2006/relationships/powerPivotData" Target="model/item.data"/><Relationship Id="rId72" Type="http://schemas.openxmlformats.org/officeDocument/2006/relationships/customXml" Target="../customXml/item20.xml"/><Relationship Id="rId80" Type="http://schemas.openxmlformats.org/officeDocument/2006/relationships/customXml" Target="../customXml/item28.xml"/><Relationship Id="rId85" Type="http://schemas.openxmlformats.org/officeDocument/2006/relationships/customXml" Target="../customXml/item33.xml"/><Relationship Id="rId93" Type="http://schemas.openxmlformats.org/officeDocument/2006/relationships/customXml" Target="../customXml/item41.xml"/><Relationship Id="rId98" Type="http://schemas.openxmlformats.org/officeDocument/2006/relationships/customXml" Target="../customXml/item4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4.xml"/><Relationship Id="rId33" Type="http://schemas.openxmlformats.org/officeDocument/2006/relationships/pivotCacheDefinition" Target="pivotCache/pivotCacheDefinition12.xml"/><Relationship Id="rId38" Type="http://schemas.openxmlformats.org/officeDocument/2006/relationships/pivotCacheDefinition" Target="pivotCache/pivotCacheDefinition17.xml"/><Relationship Id="rId46" Type="http://schemas.microsoft.com/office/2007/relationships/slicerCache" Target="slicerCaches/slicerCache4.xml"/><Relationship Id="rId59" Type="http://schemas.openxmlformats.org/officeDocument/2006/relationships/customXml" Target="../customXml/item7.xml"/><Relationship Id="rId67" Type="http://schemas.openxmlformats.org/officeDocument/2006/relationships/customXml" Target="../customXml/item15.xml"/><Relationship Id="rId20" Type="http://schemas.openxmlformats.org/officeDocument/2006/relationships/worksheet" Target="worksheets/sheet20.xml"/><Relationship Id="rId41" Type="http://schemas.openxmlformats.org/officeDocument/2006/relationships/pivotCacheDefinition" Target="pivotCache/pivotCacheDefinition20.xml"/><Relationship Id="rId54" Type="http://schemas.openxmlformats.org/officeDocument/2006/relationships/customXml" Target="../customXml/item2.xml"/><Relationship Id="rId62" Type="http://schemas.openxmlformats.org/officeDocument/2006/relationships/customXml" Target="../customXml/item10.xml"/><Relationship Id="rId70" Type="http://schemas.openxmlformats.org/officeDocument/2006/relationships/customXml" Target="../customXml/item18.xml"/><Relationship Id="rId75" Type="http://schemas.openxmlformats.org/officeDocument/2006/relationships/customXml" Target="../customXml/item23.xml"/><Relationship Id="rId83" Type="http://schemas.openxmlformats.org/officeDocument/2006/relationships/customXml" Target="../customXml/item31.xml"/><Relationship Id="rId88" Type="http://schemas.openxmlformats.org/officeDocument/2006/relationships/customXml" Target="../customXml/item36.xml"/><Relationship Id="rId91" Type="http://schemas.openxmlformats.org/officeDocument/2006/relationships/customXml" Target="../customXml/item39.xml"/><Relationship Id="rId96" Type="http://schemas.openxmlformats.org/officeDocument/2006/relationships/customXml" Target="../customXml/item4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openxmlformats.org/officeDocument/2006/relationships/pivotCacheDefinition" Target="pivotCache/pivotCacheDefinition7.xml"/><Relationship Id="rId36" Type="http://schemas.openxmlformats.org/officeDocument/2006/relationships/pivotCacheDefinition" Target="pivotCache/pivotCacheDefinition15.xml"/><Relationship Id="rId49" Type="http://schemas.openxmlformats.org/officeDocument/2006/relationships/styles" Target="styles.xml"/><Relationship Id="rId57" Type="http://schemas.openxmlformats.org/officeDocument/2006/relationships/customXml" Target="../customXml/item5.xml"/><Relationship Id="rId10" Type="http://schemas.openxmlformats.org/officeDocument/2006/relationships/worksheet" Target="worksheets/sheet10.xml"/><Relationship Id="rId31" Type="http://schemas.openxmlformats.org/officeDocument/2006/relationships/pivotCacheDefinition" Target="pivotCache/pivotCacheDefinition10.xml"/><Relationship Id="rId44" Type="http://schemas.microsoft.com/office/2007/relationships/slicerCache" Target="slicerCaches/slicerCache2.xml"/><Relationship Id="rId52" Type="http://schemas.openxmlformats.org/officeDocument/2006/relationships/calcChain" Target="calcChain.xml"/><Relationship Id="rId60" Type="http://schemas.openxmlformats.org/officeDocument/2006/relationships/customXml" Target="../customXml/item8.xml"/><Relationship Id="rId65" Type="http://schemas.openxmlformats.org/officeDocument/2006/relationships/customXml" Target="../customXml/item13.xml"/><Relationship Id="rId73" Type="http://schemas.openxmlformats.org/officeDocument/2006/relationships/customXml" Target="../customXml/item21.xml"/><Relationship Id="rId78" Type="http://schemas.openxmlformats.org/officeDocument/2006/relationships/customXml" Target="../customXml/item26.xml"/><Relationship Id="rId81" Type="http://schemas.openxmlformats.org/officeDocument/2006/relationships/customXml" Target="../customXml/item29.xml"/><Relationship Id="rId86" Type="http://schemas.openxmlformats.org/officeDocument/2006/relationships/customXml" Target="../customXml/item34.xml"/><Relationship Id="rId94" Type="http://schemas.openxmlformats.org/officeDocument/2006/relationships/customXml" Target="../customXml/item42.xml"/><Relationship Id="rId99" Type="http://schemas.openxmlformats.org/officeDocument/2006/relationships/customXml" Target="../customXml/item47.xml"/><Relationship Id="rId10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pivotCacheDefinition" Target="pivotCache/pivotCacheDefinition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Dashboard.xlsm]Product Sales &amp; profit !Product Sales</c:name>
    <c:fmtId val="6"/>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1" i="1" u="none" strike="noStrike" kern="1200" spc="0" baseline="0">
                <a:solidFill>
                  <a:srgbClr val="E7E6E6">
                    <a:lumMod val="50000"/>
                  </a:srgbClr>
                </a:solidFill>
                <a:latin typeface="Segoe UI" panose="020B0502040204020203" pitchFamily="34" charset="0"/>
                <a:ea typeface="+mn-ea"/>
                <a:cs typeface="Segoe UI" panose="020B0502040204020203" pitchFamily="34" charset="0"/>
              </a:defRPr>
            </a:pPr>
            <a:r>
              <a: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rPr>
              <a:t>Top Products by </a:t>
            </a:r>
            <a:r>
              <a:rPr lang="en-US" sz="1400" b="1"/>
              <a:t>Revenue</a:t>
            </a:r>
          </a:p>
          <a:p>
            <a:pPr marL="0" marR="0" lvl="0" indent="0" algn="ctr" defTabSz="914400" rtl="0" eaLnBrk="1" fontAlgn="auto" latinLnBrk="0" hangingPunct="1">
              <a:lnSpc>
                <a:spcPct val="100000"/>
              </a:lnSpc>
              <a:spcBef>
                <a:spcPts val="0"/>
              </a:spcBef>
              <a:spcAft>
                <a:spcPts val="0"/>
              </a:spcAft>
              <a:buClrTx/>
              <a:buSzTx/>
              <a:buFontTx/>
              <a:buNone/>
              <a:tabLst/>
              <a:defRPr lang="en-US" b="1" i="1">
                <a:solidFill>
                  <a:srgbClr val="E7E6E6">
                    <a:lumMod val="50000"/>
                  </a:srgbClr>
                </a:solidFill>
                <a:latin typeface="Segoe UI" panose="020B0502040204020203" pitchFamily="34" charset="0"/>
                <a:cs typeface="Segoe UI" panose="020B0502040204020203" pitchFamily="34" charset="0"/>
              </a:defRPr>
            </a:pPr>
            <a:r>
              <a: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rPr>
              <a:t> </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1" i="1" u="none" strike="noStrike" kern="1200" spc="0" baseline="0">
              <a:solidFill>
                <a:srgbClr val="E7E6E6">
                  <a:lumMod val="50000"/>
                </a:srgbClr>
              </a:solidFill>
              <a:latin typeface="Segoe UI" panose="020B0502040204020203" pitchFamily="34" charset="0"/>
              <a:ea typeface="+mn-ea"/>
              <a:cs typeface="Segoe UI" panose="020B0502040204020203" pitchFamily="34" charset="0"/>
            </a:defRPr>
          </a:pPr>
          <a:endParaRPr lang="ar-E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A3D1C6">
                  <a:shade val="30000"/>
                  <a:satMod val="115000"/>
                </a:srgbClr>
              </a:gs>
              <a:gs pos="50000">
                <a:srgbClr val="A3D1C6">
                  <a:shade val="67500"/>
                  <a:satMod val="115000"/>
                </a:srgbClr>
              </a:gs>
              <a:gs pos="100000">
                <a:srgbClr val="A3D1C6">
                  <a:shade val="100000"/>
                  <a:satMod val="115000"/>
                </a:srgbClr>
              </a:gs>
            </a:gsLst>
            <a:lin ang="135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Sales &amp; profit '!$B$1</c:f>
              <c:strCache>
                <c:ptCount val="1"/>
                <c:pt idx="0">
                  <c:v>Total</c:v>
                </c:pt>
              </c:strCache>
            </c:strRef>
          </c:tx>
          <c:spPr>
            <a:gradFill flip="none" rotWithShape="1">
              <a:gsLst>
                <a:gs pos="0">
                  <a:srgbClr val="A3D1C6">
                    <a:shade val="30000"/>
                    <a:satMod val="115000"/>
                  </a:srgbClr>
                </a:gs>
                <a:gs pos="50000">
                  <a:srgbClr val="A3D1C6">
                    <a:shade val="67500"/>
                    <a:satMod val="115000"/>
                  </a:srgbClr>
                </a:gs>
                <a:gs pos="100000">
                  <a:srgbClr val="A3D1C6">
                    <a:shade val="100000"/>
                    <a:satMod val="115000"/>
                  </a:srgbClr>
                </a:gs>
              </a:gsLst>
              <a:lin ang="135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Sales &amp; profit '!$A$2:$A$6</c:f>
              <c:strCache>
                <c:ptCount val="4"/>
                <c:pt idx="0">
                  <c:v>IntelXeon</c:v>
                </c:pt>
                <c:pt idx="1">
                  <c:v>SamsungMZ</c:v>
                </c:pt>
                <c:pt idx="2">
                  <c:v>IntelCore</c:v>
                </c:pt>
                <c:pt idx="3">
                  <c:v>WesternDigital</c:v>
                </c:pt>
              </c:strCache>
            </c:strRef>
          </c:cat>
          <c:val>
            <c:numRef>
              <c:f>'Product Sales &amp; profit '!$B$2:$B$6</c:f>
              <c:numCache>
                <c:formatCode>"$"#.0,,"M"</c:formatCode>
                <c:ptCount val="4"/>
                <c:pt idx="0">
                  <c:v>3953043.0399999991</c:v>
                </c:pt>
                <c:pt idx="1">
                  <c:v>1844333.6700000002</c:v>
                </c:pt>
                <c:pt idx="2">
                  <c:v>1387826.8199999998</c:v>
                </c:pt>
                <c:pt idx="3">
                  <c:v>1188941.1600000001</c:v>
                </c:pt>
              </c:numCache>
            </c:numRef>
          </c:val>
          <c:extLst>
            <c:ext xmlns:c16="http://schemas.microsoft.com/office/drawing/2014/chart" uri="{C3380CC4-5D6E-409C-BE32-E72D297353CC}">
              <c16:uniqueId val="{00000002-C58A-417A-B45E-DDFEDBD01546}"/>
            </c:ext>
          </c:extLst>
        </c:ser>
        <c:dLbls>
          <c:dLblPos val="outEnd"/>
          <c:showLegendKey val="0"/>
          <c:showVal val="1"/>
          <c:showCatName val="0"/>
          <c:showSerName val="0"/>
          <c:showPercent val="0"/>
          <c:showBubbleSize val="0"/>
        </c:dLbls>
        <c:gapWidth val="219"/>
        <c:overlap val="-27"/>
        <c:axId val="1740462144"/>
        <c:axId val="1740467720"/>
      </c:barChart>
      <c:catAx>
        <c:axId val="1740462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1"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ar-EG"/>
          </a:p>
        </c:txPr>
        <c:crossAx val="1740467720"/>
        <c:crosses val="autoZero"/>
        <c:auto val="1"/>
        <c:lblAlgn val="ctr"/>
        <c:lblOffset val="100"/>
        <c:noMultiLvlLbl val="0"/>
      </c:catAx>
      <c:valAx>
        <c:axId val="1740467720"/>
        <c:scaling>
          <c:orientation val="minMax"/>
        </c:scaling>
        <c:delete val="1"/>
        <c:axPos val="l"/>
        <c:numFmt formatCode="&quot;$&quot;#.0,,&quot;M&quot;" sourceLinked="1"/>
        <c:majorTickMark val="none"/>
        <c:minorTickMark val="none"/>
        <c:tickLblPos val="nextTo"/>
        <c:crossAx val="174046214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65000"/>
          <a:lumOff val="35000"/>
        </a:schemeClr>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Dashboard.xlsm]Product Sales &amp; profit !Top Product Profit</c:name>
    <c:fmtId val="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1" i="1" u="none" strike="noStrike" kern="1200" spc="0" baseline="0">
                <a:solidFill>
                  <a:srgbClr val="E7E6E6">
                    <a:lumMod val="50000"/>
                  </a:srgbClr>
                </a:solidFill>
                <a:latin typeface="Segoe UI" panose="020B0502040204020203" pitchFamily="34" charset="0"/>
                <a:ea typeface="+mn-ea"/>
                <a:cs typeface="Segoe UI" panose="020B0502040204020203" pitchFamily="34" charset="0"/>
              </a:defRPr>
            </a:pPr>
            <a:r>
              <a:rPr lang="en-US" sz="1400" b="1"/>
              <a:t>Top Products by </a:t>
            </a:r>
            <a:r>
              <a: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rPr>
              <a:t>Profit</a:t>
            </a:r>
          </a:p>
          <a:p>
            <a:pPr marL="0" marR="0" lvl="0" indent="0" algn="ctr" defTabSz="914400" rtl="0" eaLnBrk="1" fontAlgn="auto" latinLnBrk="0" hangingPunct="1">
              <a:lnSpc>
                <a:spcPct val="100000"/>
              </a:lnSpc>
              <a:spcBef>
                <a:spcPts val="0"/>
              </a:spcBef>
              <a:spcAft>
                <a:spcPts val="0"/>
              </a:spcAft>
              <a:buClrTx/>
              <a:buSzTx/>
              <a:buFontTx/>
              <a:buNone/>
              <a:tabLst/>
              <a:defRPr lang="en-US" b="1" i="1">
                <a:solidFill>
                  <a:srgbClr val="E7E6E6">
                    <a:lumMod val="50000"/>
                  </a:srgbClr>
                </a:solidFill>
                <a:latin typeface="Segoe UI" panose="020B0502040204020203" pitchFamily="34" charset="0"/>
                <a:cs typeface="Segoe UI" panose="020B0502040204020203" pitchFamily="34" charset="0"/>
              </a:defRPr>
            </a:pPr>
            <a:endPara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endParaRPr>
          </a:p>
        </c:rich>
      </c:tx>
      <c:layout>
        <c:manualLayout>
          <c:xMode val="edge"/>
          <c:yMode val="edge"/>
          <c:x val="0.21150016421029208"/>
          <c:y val="3.9999986001754681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1" i="1" u="none" strike="noStrike" kern="1200" spc="0" baseline="0">
              <a:solidFill>
                <a:srgbClr val="E7E6E6">
                  <a:lumMod val="50000"/>
                </a:srgbClr>
              </a:solidFill>
              <a:latin typeface="Segoe UI" panose="020B0502040204020203" pitchFamily="34" charset="0"/>
              <a:ea typeface="+mn-ea"/>
              <a:cs typeface="Segoe UI" panose="020B0502040204020203" pitchFamily="34" charset="0"/>
            </a:defRPr>
          </a:pPr>
          <a:endParaRPr lang="ar-E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A3D1C6">
                  <a:shade val="30000"/>
                  <a:satMod val="115000"/>
                </a:srgbClr>
              </a:gs>
              <a:gs pos="50000">
                <a:srgbClr val="A3D1C6">
                  <a:shade val="67500"/>
                  <a:satMod val="115000"/>
                </a:srgbClr>
              </a:gs>
              <a:gs pos="100000">
                <a:srgbClr val="A3D1C6">
                  <a:shade val="100000"/>
                  <a:satMod val="115000"/>
                </a:srgbClr>
              </a:gs>
            </a:gsLst>
            <a:lin ang="135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A3D1C6">
                  <a:shade val="30000"/>
                  <a:satMod val="115000"/>
                </a:srgbClr>
              </a:gs>
              <a:gs pos="50000">
                <a:srgbClr val="A3D1C6">
                  <a:shade val="67500"/>
                  <a:satMod val="115000"/>
                </a:srgbClr>
              </a:gs>
              <a:gs pos="100000">
                <a:srgbClr val="A3D1C6">
                  <a:shade val="100000"/>
                  <a:satMod val="115000"/>
                </a:srgbClr>
              </a:gs>
            </a:gsLst>
            <a:lin ang="13500000" scaled="1"/>
            <a:tileRect/>
          </a:gradFill>
          <a:ln>
            <a:noFill/>
          </a:ln>
          <a:effectLst/>
        </c:spPr>
      </c:pivotFmt>
    </c:pivotFmts>
    <c:plotArea>
      <c:layout>
        <c:manualLayout>
          <c:layoutTarget val="inner"/>
          <c:xMode val="edge"/>
          <c:yMode val="edge"/>
          <c:x val="3.3840947546531303E-2"/>
          <c:y val="0.30871794871794872"/>
          <c:w val="0.9255499153976311"/>
          <c:h val="0.55909818964937075"/>
        </c:manualLayout>
      </c:layout>
      <c:barChart>
        <c:barDir val="col"/>
        <c:grouping val="clustered"/>
        <c:varyColors val="0"/>
        <c:ser>
          <c:idx val="0"/>
          <c:order val="0"/>
          <c:tx>
            <c:strRef>
              <c:f>'Product Sales &amp; profit '!$F$1</c:f>
              <c:strCache>
                <c:ptCount val="1"/>
                <c:pt idx="0">
                  <c:v>Total</c:v>
                </c:pt>
              </c:strCache>
            </c:strRef>
          </c:tx>
          <c:spPr>
            <a:gradFill flip="none" rotWithShape="1">
              <a:gsLst>
                <a:gs pos="0">
                  <a:srgbClr val="A3D1C6">
                    <a:shade val="30000"/>
                    <a:satMod val="115000"/>
                  </a:srgbClr>
                </a:gs>
                <a:gs pos="50000">
                  <a:srgbClr val="A3D1C6">
                    <a:shade val="67500"/>
                    <a:satMod val="115000"/>
                  </a:srgbClr>
                </a:gs>
                <a:gs pos="100000">
                  <a:srgbClr val="A3D1C6">
                    <a:shade val="100000"/>
                    <a:satMod val="115000"/>
                  </a:srgbClr>
                </a:gs>
              </a:gsLst>
              <a:lin ang="135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Sales &amp; profit '!$E$2:$E$6</c:f>
              <c:strCache>
                <c:ptCount val="4"/>
                <c:pt idx="0">
                  <c:v>IntelXeon</c:v>
                </c:pt>
                <c:pt idx="1">
                  <c:v>G.SkillRipjawsX</c:v>
                </c:pt>
                <c:pt idx="2">
                  <c:v>IntelCore</c:v>
                </c:pt>
                <c:pt idx="3">
                  <c:v>G.SkillTridentX</c:v>
                </c:pt>
              </c:strCache>
            </c:strRef>
          </c:cat>
          <c:val>
            <c:numRef>
              <c:f>'Product Sales &amp; profit '!$F$2:$F$6</c:f>
              <c:numCache>
                <c:formatCode>"$"#.0,,"M"</c:formatCode>
                <c:ptCount val="4"/>
                <c:pt idx="0">
                  <c:v>1902710.8899999997</c:v>
                </c:pt>
                <c:pt idx="1">
                  <c:v>412730</c:v>
                </c:pt>
                <c:pt idx="2">
                  <c:v>362159.50999999995</c:v>
                </c:pt>
                <c:pt idx="3">
                  <c:v>292338</c:v>
                </c:pt>
              </c:numCache>
            </c:numRef>
          </c:val>
          <c:extLst>
            <c:ext xmlns:c16="http://schemas.microsoft.com/office/drawing/2014/chart" uri="{C3380CC4-5D6E-409C-BE32-E72D297353CC}">
              <c16:uniqueId val="{00000002-B680-4D8A-A5B5-9273F8EE7532}"/>
            </c:ext>
          </c:extLst>
        </c:ser>
        <c:dLbls>
          <c:dLblPos val="outEnd"/>
          <c:showLegendKey val="0"/>
          <c:showVal val="1"/>
          <c:showCatName val="0"/>
          <c:showSerName val="0"/>
          <c:showPercent val="0"/>
          <c:showBubbleSize val="0"/>
        </c:dLbls>
        <c:gapWidth val="219"/>
        <c:overlap val="-27"/>
        <c:axId val="2118968192"/>
        <c:axId val="2118971800"/>
      </c:barChart>
      <c:catAx>
        <c:axId val="2118968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800" b="1" i="1"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ar-EG"/>
          </a:p>
        </c:txPr>
        <c:crossAx val="2118971800"/>
        <c:crosses val="autoZero"/>
        <c:auto val="1"/>
        <c:lblAlgn val="ctr"/>
        <c:lblOffset val="100"/>
        <c:noMultiLvlLbl val="0"/>
      </c:catAx>
      <c:valAx>
        <c:axId val="2118971800"/>
        <c:scaling>
          <c:orientation val="minMax"/>
        </c:scaling>
        <c:delete val="1"/>
        <c:axPos val="l"/>
        <c:numFmt formatCode="&quot;$&quot;#.0,,&quot;M&quot;" sourceLinked="1"/>
        <c:majorTickMark val="none"/>
        <c:minorTickMark val="none"/>
        <c:tickLblPos val="nextTo"/>
        <c:crossAx val="21189681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lumMod val="50000"/>
        </a:schemeClr>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Dashboard.xlsm]Top products by Quantity!Top products by Quantity</c:name>
    <c:fmtId val="3"/>
  </c:pivotSource>
  <c:chart>
    <c:title>
      <c:tx>
        <c:rich>
          <a:bodyPr rot="0" spcFirstLastPara="1" vertOverflow="ellipsis" vert="horz" wrap="square" anchor="ctr" anchorCtr="1"/>
          <a:lstStyle/>
          <a:p>
            <a:pPr algn="ctr" rtl="0">
              <a:def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defRPr>
            </a:pPr>
            <a:r>
              <a:rPr lang="en-US" sz="1400" b="1" i="1" u="none" strike="noStrike" baseline="0">
                <a:effectLst/>
              </a:rPr>
              <a:t>Fast-Moving Products </a:t>
            </a:r>
            <a:endPara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endParaRPr>
          </a:p>
        </c:rich>
      </c:tx>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defRPr>
          </a:pPr>
          <a:endParaRPr lang="ar-E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A3D1C6">
                  <a:shade val="30000"/>
                  <a:satMod val="115000"/>
                </a:srgbClr>
              </a:gs>
              <a:gs pos="50000">
                <a:srgbClr val="A3D1C6">
                  <a:shade val="67500"/>
                  <a:satMod val="115000"/>
                </a:srgbClr>
              </a:gs>
              <a:gs pos="100000">
                <a:srgbClr val="A3D1C6">
                  <a:shade val="100000"/>
                  <a:satMod val="115000"/>
                </a:srgbClr>
              </a:gs>
            </a:gsLst>
            <a:lin ang="135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products by Quantity'!$B$1</c:f>
              <c:strCache>
                <c:ptCount val="1"/>
                <c:pt idx="0">
                  <c:v>Total</c:v>
                </c:pt>
              </c:strCache>
            </c:strRef>
          </c:tx>
          <c:spPr>
            <a:gradFill flip="none" rotWithShape="1">
              <a:gsLst>
                <a:gs pos="0">
                  <a:srgbClr val="A3D1C6">
                    <a:shade val="30000"/>
                    <a:satMod val="115000"/>
                  </a:srgbClr>
                </a:gs>
                <a:gs pos="50000">
                  <a:srgbClr val="A3D1C6">
                    <a:shade val="67500"/>
                    <a:satMod val="115000"/>
                  </a:srgbClr>
                </a:gs>
                <a:gs pos="100000">
                  <a:srgbClr val="A3D1C6">
                    <a:shade val="100000"/>
                    <a:satMod val="115000"/>
                  </a:srgbClr>
                </a:gs>
              </a:gsLst>
              <a:lin ang="135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products by Quantity'!$A$2:$A$7</c:f>
              <c:strCache>
                <c:ptCount val="5"/>
                <c:pt idx="0">
                  <c:v>IntelXeon</c:v>
                </c:pt>
                <c:pt idx="1">
                  <c:v>IntelCore</c:v>
                </c:pt>
                <c:pt idx="2">
                  <c:v>SamsungMZ</c:v>
                </c:pt>
                <c:pt idx="3">
                  <c:v>WesternDigital</c:v>
                </c:pt>
                <c:pt idx="4">
                  <c:v>G.SkillRipjaws</c:v>
                </c:pt>
              </c:strCache>
            </c:strRef>
          </c:cat>
          <c:val>
            <c:numRef>
              <c:f>'Top products by Quantity'!$B$2:$B$7</c:f>
              <c:numCache>
                <c:formatCode>General</c:formatCode>
                <c:ptCount val="5"/>
                <c:pt idx="0">
                  <c:v>6171</c:v>
                </c:pt>
                <c:pt idx="1">
                  <c:v>1918</c:v>
                </c:pt>
                <c:pt idx="2">
                  <c:v>1633</c:v>
                </c:pt>
                <c:pt idx="3">
                  <c:v>1450</c:v>
                </c:pt>
                <c:pt idx="4">
                  <c:v>1292</c:v>
                </c:pt>
              </c:numCache>
            </c:numRef>
          </c:val>
          <c:extLst>
            <c:ext xmlns:c16="http://schemas.microsoft.com/office/drawing/2014/chart" uri="{C3380CC4-5D6E-409C-BE32-E72D297353CC}">
              <c16:uniqueId val="{00000002-8D36-4408-9A94-A93A800CCA85}"/>
            </c:ext>
          </c:extLst>
        </c:ser>
        <c:dLbls>
          <c:dLblPos val="outEnd"/>
          <c:showLegendKey val="0"/>
          <c:showVal val="1"/>
          <c:showCatName val="0"/>
          <c:showSerName val="0"/>
          <c:showPercent val="0"/>
          <c:showBubbleSize val="0"/>
        </c:dLbls>
        <c:gapWidth val="219"/>
        <c:axId val="1740478544"/>
        <c:axId val="1740479200"/>
      </c:barChart>
      <c:catAx>
        <c:axId val="1740478544"/>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800" b="1" i="1"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ar-EG"/>
          </a:p>
        </c:txPr>
        <c:crossAx val="1740479200"/>
        <c:crosses val="autoZero"/>
        <c:auto val="1"/>
        <c:lblAlgn val="ctr"/>
        <c:lblOffset val="100"/>
        <c:noMultiLvlLbl val="0"/>
      </c:catAx>
      <c:valAx>
        <c:axId val="1740479200"/>
        <c:scaling>
          <c:orientation val="minMax"/>
        </c:scaling>
        <c:delete val="1"/>
        <c:axPos val="t"/>
        <c:numFmt formatCode="General" sourceLinked="1"/>
        <c:majorTickMark val="out"/>
        <c:minorTickMark val="none"/>
        <c:tickLblPos val="nextTo"/>
        <c:crossAx val="1740478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lumMod val="50000"/>
        </a:schemeClr>
      </a:solidFill>
      <a:round/>
    </a:ln>
    <a:effectLst/>
  </c:spPr>
  <c:txPr>
    <a:bodyPr/>
    <a:lstStyle/>
    <a:p>
      <a:pPr>
        <a:defRPr/>
      </a:pPr>
      <a:endParaRPr lang="ar-EG"/>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Dashboard.xlsm]Top products by Quantity!Bottom Products by Quantity</c:name>
    <c:fmtId val="4"/>
  </c:pivotSource>
  <c:chart>
    <c:title>
      <c:tx>
        <c:rich>
          <a:bodyPr rot="0" spcFirstLastPara="1" vertOverflow="ellipsis" vert="horz" wrap="square" anchor="ctr" anchorCtr="1"/>
          <a:lstStyle/>
          <a:p>
            <a:pPr algn="ctr" rtl="0">
              <a:def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defRPr>
            </a:pPr>
            <a:r>
              <a:rPr lang="en-US" sz="1400" b="1" i="1" u="none" strike="noStrike" baseline="0"/>
              <a:t>Slow-Moving Products</a:t>
            </a:r>
            <a:endPara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endParaRPr>
          </a:p>
        </c:rich>
      </c:tx>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defRPr>
          </a:pPr>
          <a:endParaRPr lang="ar-E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A3D1C6">
                  <a:shade val="30000"/>
                  <a:satMod val="115000"/>
                </a:srgbClr>
              </a:gs>
              <a:gs pos="50000">
                <a:srgbClr val="A3D1C6">
                  <a:shade val="67500"/>
                  <a:satMod val="115000"/>
                </a:srgbClr>
              </a:gs>
              <a:gs pos="100000">
                <a:srgbClr val="A3D1C6">
                  <a:shade val="100000"/>
                  <a:satMod val="115000"/>
                </a:srgbClr>
              </a:gs>
            </a:gsLst>
            <a:lin ang="135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'Top products by Quantity'!$G$1</c:f>
              <c:strCache>
                <c:ptCount val="1"/>
                <c:pt idx="0">
                  <c:v>Total</c:v>
                </c:pt>
              </c:strCache>
            </c:strRef>
          </c:tx>
          <c:spPr>
            <a:gradFill flip="none" rotWithShape="1">
              <a:gsLst>
                <a:gs pos="0">
                  <a:srgbClr val="A3D1C6">
                    <a:shade val="30000"/>
                    <a:satMod val="115000"/>
                  </a:srgbClr>
                </a:gs>
                <a:gs pos="50000">
                  <a:srgbClr val="A3D1C6">
                    <a:shade val="67500"/>
                    <a:satMod val="115000"/>
                  </a:srgbClr>
                </a:gs>
                <a:gs pos="100000">
                  <a:srgbClr val="A3D1C6">
                    <a:shade val="100000"/>
                    <a:satMod val="115000"/>
                  </a:srgbClr>
                </a:gs>
              </a:gsLst>
              <a:lin ang="135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products by Quantity'!$F$2:$F$7</c:f>
              <c:strCache>
                <c:ptCount val="5"/>
                <c:pt idx="0">
                  <c:v>HP(500203</c:v>
                </c:pt>
                <c:pt idx="1">
                  <c:v>AMDOpteron</c:v>
                </c:pt>
                <c:pt idx="2">
                  <c:v>SiliconPower</c:v>
                </c:pt>
                <c:pt idx="3">
                  <c:v>AdataXPG</c:v>
                </c:pt>
                <c:pt idx="4">
                  <c:v>EVGA06G</c:v>
                </c:pt>
              </c:strCache>
            </c:strRef>
          </c:cat>
          <c:val>
            <c:numRef>
              <c:f>'Top products by Quantity'!$G$2:$G$7</c:f>
              <c:numCache>
                <c:formatCode>General</c:formatCode>
                <c:ptCount val="5"/>
                <c:pt idx="0">
                  <c:v>41</c:v>
                </c:pt>
                <c:pt idx="1">
                  <c:v>38</c:v>
                </c:pt>
                <c:pt idx="2">
                  <c:v>37</c:v>
                </c:pt>
                <c:pt idx="3">
                  <c:v>37</c:v>
                </c:pt>
                <c:pt idx="4">
                  <c:v>34</c:v>
                </c:pt>
              </c:numCache>
            </c:numRef>
          </c:val>
          <c:extLst>
            <c:ext xmlns:c16="http://schemas.microsoft.com/office/drawing/2014/chart" uri="{C3380CC4-5D6E-409C-BE32-E72D297353CC}">
              <c16:uniqueId val="{00000002-994E-41F5-A3D6-F6BF9BE98686}"/>
            </c:ext>
          </c:extLst>
        </c:ser>
        <c:dLbls>
          <c:dLblPos val="outEnd"/>
          <c:showLegendKey val="0"/>
          <c:showVal val="1"/>
          <c:showCatName val="0"/>
          <c:showSerName val="0"/>
          <c:showPercent val="0"/>
          <c:showBubbleSize val="0"/>
        </c:dLbls>
        <c:gapWidth val="219"/>
        <c:overlap val="-27"/>
        <c:axId val="1737860768"/>
        <c:axId val="1737861424"/>
      </c:barChart>
      <c:catAx>
        <c:axId val="1737860768"/>
        <c:scaling>
          <c:orientation val="minMax"/>
        </c:scaling>
        <c:delete val="0"/>
        <c:axPos val="b"/>
        <c:numFmt formatCode="General" sourceLinked="1"/>
        <c:majorTickMark val="out"/>
        <c:minorTickMark val="none"/>
        <c:tickLblPos val="nextTo"/>
        <c:spPr>
          <a:noFill/>
          <a:ln w="9525" cap="flat" cmpd="sng" algn="ctr">
            <a:solidFill>
              <a:schemeClr val="bg2">
                <a:lumMod val="25000"/>
              </a:schemeClr>
            </a:solidFill>
            <a:round/>
          </a:ln>
          <a:effectLst/>
        </c:spPr>
        <c:txPr>
          <a:bodyPr rot="-60000000" spcFirstLastPara="1" vertOverflow="ellipsis" vert="horz" wrap="square" anchor="ctr" anchorCtr="1"/>
          <a:lstStyle/>
          <a:p>
            <a:pPr algn="ctr">
              <a:defRPr lang="en-US" sz="800" b="1" i="1" u="none" strike="noStrike" kern="1200" baseline="0">
                <a:solidFill>
                  <a:schemeClr val="bg2">
                    <a:lumMod val="25000"/>
                  </a:schemeClr>
                </a:solidFill>
                <a:latin typeface="Segoe UI" panose="020B0502040204020203" pitchFamily="34" charset="0"/>
                <a:ea typeface="+mn-ea"/>
                <a:cs typeface="Segoe UI" panose="020B0502040204020203" pitchFamily="34" charset="0"/>
              </a:defRPr>
            </a:pPr>
            <a:endParaRPr lang="ar-EG"/>
          </a:p>
        </c:txPr>
        <c:crossAx val="1737861424"/>
        <c:crosses val="autoZero"/>
        <c:auto val="1"/>
        <c:lblAlgn val="ctr"/>
        <c:lblOffset val="100"/>
        <c:noMultiLvlLbl val="0"/>
      </c:catAx>
      <c:valAx>
        <c:axId val="1737861424"/>
        <c:scaling>
          <c:orientation val="minMax"/>
        </c:scaling>
        <c:delete val="1"/>
        <c:axPos val="r"/>
        <c:numFmt formatCode="General" sourceLinked="1"/>
        <c:majorTickMark val="out"/>
        <c:minorTickMark val="none"/>
        <c:tickLblPos val="nextTo"/>
        <c:crossAx val="1737860768"/>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lumMod val="50000"/>
        </a:schemeClr>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Dashboard.xlsm]Sheet4!Total Unites</c:name>
    <c:fmtId val="5"/>
  </c:pivotSource>
  <c:chart>
    <c:title>
      <c:tx>
        <c:rich>
          <a:bodyPr rot="0" spcFirstLastPara="1" vertOverflow="ellipsis" vert="horz" wrap="square" anchor="ctr" anchorCtr="1"/>
          <a:lstStyle/>
          <a:p>
            <a:pPr algn="ctr" rtl="0">
              <a:def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defRPr>
            </a:pPr>
            <a:r>
              <a: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rPr>
              <a:t>Total Unites</a:t>
            </a:r>
          </a:p>
        </c:rich>
      </c:tx>
      <c:layout>
        <c:manualLayout>
          <c:xMode val="edge"/>
          <c:yMode val="edge"/>
          <c:x val="0.32903455818022748"/>
          <c:y val="6.0185185185185182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defRPr>
          </a:pPr>
          <a:endParaRPr lang="ar-EG"/>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0916272965879265"/>
              <c:y val="0.12748140857392826"/>
            </c:manualLayout>
          </c:layout>
          <c:tx>
            <c:rich>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r>
                  <a:rPr lang="en-US" sz="1400" b="1"/>
                  <a:t>27%</a:t>
                </a:r>
              </a:p>
            </c:rich>
          </c:tx>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2"/>
        <c:spPr>
          <a:solidFill>
            <a:schemeClr val="accent2"/>
          </a:solidFill>
          <a:ln w="19050">
            <a:solidFill>
              <a:schemeClr val="lt1"/>
            </a:solidFill>
          </a:ln>
          <a:effectLst/>
        </c:spPr>
        <c:dLbl>
          <c:idx val="0"/>
          <c:layout>
            <c:manualLayout>
              <c:x val="-9.0424868766404196E-2"/>
              <c:y val="-0.14367855059784193"/>
            </c:manualLayout>
          </c:layout>
          <c:tx>
            <c:rich>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r>
                  <a:rPr lang="en-US" sz="1400" b="1"/>
                  <a:t>26%</a:t>
                </a:r>
              </a:p>
            </c:rich>
          </c:tx>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3"/>
        <c:spPr>
          <a:solidFill>
            <a:schemeClr val="accent3"/>
          </a:solidFill>
          <a:ln w="19050">
            <a:solidFill>
              <a:schemeClr val="lt1"/>
            </a:solidFill>
          </a:ln>
          <a:effectLst/>
        </c:spPr>
        <c:dLbl>
          <c:idx val="0"/>
          <c:layout>
            <c:manualLayout>
              <c:x val="0.1582027559055118"/>
              <c:y val="4.0764435695538059E-2"/>
            </c:manualLayout>
          </c:layout>
          <c:tx>
            <c:rich>
              <a:bodyPr rot="0" spcFirstLastPara="1" vertOverflow="ellipsis" vert="horz" wrap="square" lIns="38100" tIns="19050" rIns="38100" bIns="19050" anchor="ctr" anchorCtr="1">
                <a:noAutofit/>
              </a:bodyPr>
              <a:lstStyle/>
              <a:p>
                <a:pPr>
                  <a:defRPr sz="1400" b="0" i="0" u="none" strike="noStrike" kern="1200" baseline="0">
                    <a:solidFill>
                      <a:schemeClr val="tx1">
                        <a:lumMod val="75000"/>
                        <a:lumOff val="25000"/>
                      </a:schemeClr>
                    </a:solidFill>
                    <a:latin typeface="+mn-lt"/>
                    <a:ea typeface="+mn-ea"/>
                    <a:cs typeface="+mn-cs"/>
                  </a:defRPr>
                </a:pPr>
                <a:r>
                  <a:rPr lang="en-US" sz="1400" b="1"/>
                  <a:t>47%</a:t>
                </a:r>
              </a:p>
            </c:rich>
          </c:tx>
          <c:spPr>
            <a:noFill/>
            <a:ln>
              <a:noFill/>
            </a:ln>
            <a:effectLst/>
          </c:spPr>
          <c:txPr>
            <a:bodyPr rot="0" spcFirstLastPara="1" vertOverflow="ellipsis" vert="horz" wrap="square" lIns="38100" tIns="19050" rIns="38100" bIns="19050" anchor="ctr" anchorCtr="1">
              <a:noAutofit/>
            </a:bodyPr>
            <a:lstStyle/>
            <a:p>
              <a:pPr>
                <a:defRPr sz="14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1"/>
          <c:showCatName val="0"/>
          <c:showSerName val="0"/>
          <c:showPercent val="0"/>
          <c:showBubbleSize val="0"/>
          <c:extLst>
            <c:ext xmlns:c15="http://schemas.microsoft.com/office/drawing/2012/chart" uri="{CE6537A1-D6FC-4f65-9D91-7224C49458BB}">
              <c15:layout>
                <c:manualLayout>
                  <c:w val="9.3555555555555558E-2"/>
                  <c:h val="0.16196777486147565"/>
                </c:manualLayout>
              </c15:layout>
              <c15:showDataLabelsRange val="0"/>
            </c:ext>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0916272965879265"/>
              <c:y val="0.12748140857392826"/>
            </c:manualLayout>
          </c:layout>
          <c:tx>
            <c:rich>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r>
                  <a:rPr lang="en-US" sz="1400" b="1"/>
                  <a:t>27%</a:t>
                </a:r>
              </a:p>
            </c:rich>
          </c:tx>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6"/>
        <c:spPr>
          <a:solidFill>
            <a:schemeClr val="accent1"/>
          </a:solidFill>
          <a:ln w="19050">
            <a:solidFill>
              <a:schemeClr val="lt1"/>
            </a:solidFill>
          </a:ln>
          <a:effectLst/>
        </c:spPr>
        <c:dLbl>
          <c:idx val="0"/>
          <c:layout>
            <c:manualLayout>
              <c:x val="-9.0424868766404196E-2"/>
              <c:y val="-0.14367855059784193"/>
            </c:manualLayout>
          </c:layout>
          <c:tx>
            <c:rich>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r>
                  <a:rPr lang="en-US" sz="1400" b="1"/>
                  <a:t>26%</a:t>
                </a:r>
              </a:p>
            </c:rich>
          </c:tx>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7"/>
        <c:spPr>
          <a:solidFill>
            <a:schemeClr val="accent1"/>
          </a:solidFill>
          <a:ln w="19050">
            <a:solidFill>
              <a:schemeClr val="lt1"/>
            </a:solidFill>
          </a:ln>
          <a:effectLst/>
        </c:spPr>
        <c:dLbl>
          <c:idx val="0"/>
          <c:layout>
            <c:manualLayout>
              <c:x val="0.1582027559055118"/>
              <c:y val="4.0764435695538059E-2"/>
            </c:manualLayout>
          </c:layout>
          <c:tx>
            <c:rich>
              <a:bodyPr rot="0" spcFirstLastPara="1" vertOverflow="ellipsis" vert="horz" wrap="square" lIns="38100" tIns="19050" rIns="38100" bIns="19050" anchor="ctr" anchorCtr="1">
                <a:noAutofit/>
              </a:bodyPr>
              <a:lstStyle/>
              <a:p>
                <a:pPr>
                  <a:defRPr sz="1400" b="0" i="0" u="none" strike="noStrike" kern="1200" baseline="0">
                    <a:solidFill>
                      <a:schemeClr val="tx1">
                        <a:lumMod val="75000"/>
                        <a:lumOff val="25000"/>
                      </a:schemeClr>
                    </a:solidFill>
                    <a:latin typeface="+mn-lt"/>
                    <a:ea typeface="+mn-ea"/>
                    <a:cs typeface="+mn-cs"/>
                  </a:defRPr>
                </a:pPr>
                <a:r>
                  <a:rPr lang="en-US" sz="1400" b="1"/>
                  <a:t>47%</a:t>
                </a:r>
              </a:p>
            </c:rich>
          </c:tx>
          <c:spPr>
            <a:noFill/>
            <a:ln>
              <a:noFill/>
            </a:ln>
            <a:effectLst/>
          </c:spPr>
          <c:txPr>
            <a:bodyPr rot="0" spcFirstLastPara="1" vertOverflow="ellipsis" vert="horz" wrap="square" lIns="38100" tIns="19050" rIns="38100" bIns="19050" anchor="ctr" anchorCtr="1">
              <a:noAutofit/>
            </a:bodyPr>
            <a:lstStyle/>
            <a:p>
              <a:pPr>
                <a:defRPr sz="14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1"/>
          <c:showCatName val="0"/>
          <c:showSerName val="0"/>
          <c:showPercent val="0"/>
          <c:showBubbleSize val="0"/>
          <c:extLst>
            <c:ext xmlns:c15="http://schemas.microsoft.com/office/drawing/2012/chart" uri="{CE6537A1-D6FC-4f65-9D91-7224C49458BB}">
              <c15:layout>
                <c:manualLayout>
                  <c:w val="9.3555555555555558E-2"/>
                  <c:h val="0.16196777486147565"/>
                </c:manualLayout>
              </c15:layout>
              <c15:showDataLabelsRange val="0"/>
            </c:ext>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DC9B9B"/>
          </a:solidFill>
          <a:ln w="19050">
            <a:solidFill>
              <a:schemeClr val="lt1"/>
            </a:solidFill>
          </a:ln>
          <a:effectLst/>
        </c:spPr>
        <c:dLbl>
          <c:idx val="0"/>
          <c:layout>
            <c:manualLayout>
              <c:x val="-0.10916272965879265"/>
              <c:y val="0.12748140857392826"/>
            </c:manualLayout>
          </c:layout>
          <c:tx>
            <c:rich>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r>
                  <a:rPr lang="en-US" sz="1400" b="1"/>
                  <a:t>27%</a:t>
                </a:r>
              </a:p>
            </c:rich>
          </c:tx>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10"/>
        <c:spPr>
          <a:solidFill>
            <a:srgbClr val="A3D1C6"/>
          </a:solidFill>
          <a:ln w="19050">
            <a:solidFill>
              <a:schemeClr val="lt1"/>
            </a:solidFill>
          </a:ln>
          <a:effectLst/>
        </c:spPr>
        <c:dLbl>
          <c:idx val="0"/>
          <c:layout>
            <c:manualLayout>
              <c:x val="-9.0424868766404196E-2"/>
              <c:y val="-0.14367855059784193"/>
            </c:manualLayout>
          </c:layout>
          <c:tx>
            <c:rich>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r>
                  <a:rPr lang="en-US" sz="1400" b="1"/>
                  <a:t>26%</a:t>
                </a:r>
              </a:p>
            </c:rich>
          </c:tx>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11"/>
        <c:spPr>
          <a:solidFill>
            <a:schemeClr val="accent1"/>
          </a:solidFill>
          <a:ln w="19050">
            <a:solidFill>
              <a:schemeClr val="lt1"/>
            </a:solidFill>
          </a:ln>
          <a:effectLst/>
        </c:spPr>
        <c:dLbl>
          <c:idx val="0"/>
          <c:layout>
            <c:manualLayout>
              <c:x val="0.1582027559055118"/>
              <c:y val="4.0764435695538059E-2"/>
            </c:manualLayout>
          </c:layout>
          <c:tx>
            <c:rich>
              <a:bodyPr rot="0" spcFirstLastPara="1" vertOverflow="ellipsis" vert="horz" wrap="square" lIns="38100" tIns="19050" rIns="38100" bIns="19050" anchor="ctr" anchorCtr="1">
                <a:noAutofit/>
              </a:bodyPr>
              <a:lstStyle/>
              <a:p>
                <a:pPr>
                  <a:defRPr sz="1400" b="0" i="0" u="none" strike="noStrike" kern="1200" baseline="0">
                    <a:solidFill>
                      <a:schemeClr val="tx1">
                        <a:lumMod val="75000"/>
                        <a:lumOff val="25000"/>
                      </a:schemeClr>
                    </a:solidFill>
                    <a:latin typeface="+mn-lt"/>
                    <a:ea typeface="+mn-ea"/>
                    <a:cs typeface="+mn-cs"/>
                  </a:defRPr>
                </a:pPr>
                <a:r>
                  <a:rPr lang="en-US" sz="1400" b="1"/>
                  <a:t>47%</a:t>
                </a:r>
              </a:p>
            </c:rich>
          </c:tx>
          <c:spPr>
            <a:noFill/>
            <a:ln>
              <a:noFill/>
            </a:ln>
            <a:effectLst/>
          </c:spPr>
          <c:txPr>
            <a:bodyPr rot="0" spcFirstLastPara="1" vertOverflow="ellipsis" vert="horz" wrap="square" lIns="38100" tIns="19050" rIns="38100" bIns="19050" anchor="ctr" anchorCtr="1">
              <a:noAutofit/>
            </a:bodyPr>
            <a:lstStyle/>
            <a:p>
              <a:pPr>
                <a:defRPr sz="14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1"/>
          <c:showCatName val="0"/>
          <c:showSerName val="0"/>
          <c:showPercent val="0"/>
          <c:showBubbleSize val="0"/>
          <c:extLst>
            <c:ext xmlns:c15="http://schemas.microsoft.com/office/drawing/2012/chart" uri="{CE6537A1-D6FC-4f65-9D91-7224C49458BB}">
              <c15:layout>
                <c:manualLayout>
                  <c:w val="9.3555555555555558E-2"/>
                  <c:h val="0.16196777486147565"/>
                </c:manualLayout>
              </c15:layout>
              <c15:showDataLabelsRange val="0"/>
            </c:ext>
          </c:extLst>
        </c:dLbl>
      </c:pivotFmt>
    </c:pivotFmts>
    <c:plotArea>
      <c:layout/>
      <c:pieChart>
        <c:varyColors val="1"/>
        <c:ser>
          <c:idx val="0"/>
          <c:order val="0"/>
          <c:tx>
            <c:strRef>
              <c:f>Sheet4!$K$1</c:f>
              <c:strCache>
                <c:ptCount val="1"/>
                <c:pt idx="0">
                  <c:v>Total</c:v>
                </c:pt>
              </c:strCache>
            </c:strRef>
          </c:tx>
          <c:dPt>
            <c:idx val="0"/>
            <c:bubble3D val="0"/>
            <c:spPr>
              <a:solidFill>
                <a:srgbClr val="DC9B9B"/>
              </a:solidFill>
              <a:ln w="19050">
                <a:solidFill>
                  <a:schemeClr val="lt1"/>
                </a:solidFill>
              </a:ln>
              <a:effectLst/>
            </c:spPr>
            <c:extLst>
              <c:ext xmlns:c16="http://schemas.microsoft.com/office/drawing/2014/chart" uri="{C3380CC4-5D6E-409C-BE32-E72D297353CC}">
                <c16:uniqueId val="{00000001-57D0-46FB-BC10-69BC31FF4625}"/>
              </c:ext>
            </c:extLst>
          </c:dPt>
          <c:dPt>
            <c:idx val="1"/>
            <c:bubble3D val="0"/>
            <c:spPr>
              <a:solidFill>
                <a:srgbClr val="A3D1C6"/>
              </a:solidFill>
              <a:ln w="19050">
                <a:solidFill>
                  <a:schemeClr val="lt1"/>
                </a:solidFill>
              </a:ln>
              <a:effectLst/>
            </c:spPr>
            <c:extLst>
              <c:ext xmlns:c16="http://schemas.microsoft.com/office/drawing/2014/chart" uri="{C3380CC4-5D6E-409C-BE32-E72D297353CC}">
                <c16:uniqueId val="{00000003-57D0-46FB-BC10-69BC31FF462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7D0-46FB-BC10-69BC31FF4625}"/>
              </c:ext>
            </c:extLst>
          </c:dPt>
          <c:dLbls>
            <c:dLbl>
              <c:idx val="0"/>
              <c:layout>
                <c:manualLayout>
                  <c:x val="-0.10916272965879265"/>
                  <c:y val="0.12748140857392826"/>
                </c:manualLayout>
              </c:layout>
              <c:tx>
                <c:rich>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r>
                      <a:rPr lang="en-US" sz="1400" b="1"/>
                      <a:t>27%</a:t>
                    </a:r>
                  </a:p>
                </c:rich>
              </c:tx>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7D0-46FB-BC10-69BC31FF4625}"/>
                </c:ext>
              </c:extLst>
            </c:dLbl>
            <c:dLbl>
              <c:idx val="1"/>
              <c:layout>
                <c:manualLayout>
                  <c:x val="-9.0424868766404196E-2"/>
                  <c:y val="-0.14367855059784193"/>
                </c:manualLayout>
              </c:layout>
              <c:tx>
                <c:rich>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r>
                      <a:rPr lang="en-US" sz="1400" b="1"/>
                      <a:t>26%</a:t>
                    </a:r>
                  </a:p>
                </c:rich>
              </c:tx>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57D0-46FB-BC10-69BC31FF4625}"/>
                </c:ext>
              </c:extLst>
            </c:dLbl>
            <c:dLbl>
              <c:idx val="2"/>
              <c:layout>
                <c:manualLayout>
                  <c:x val="0.1582027559055118"/>
                  <c:y val="4.0764435695538059E-2"/>
                </c:manualLayout>
              </c:layout>
              <c:tx>
                <c:rich>
                  <a:bodyPr rot="0" spcFirstLastPara="1" vertOverflow="ellipsis" vert="horz" wrap="square" lIns="38100" tIns="19050" rIns="38100" bIns="19050" anchor="ctr" anchorCtr="1">
                    <a:noAutofit/>
                  </a:bodyPr>
                  <a:lstStyle/>
                  <a:p>
                    <a:pPr>
                      <a:defRPr sz="1400" b="0" i="0" u="none" strike="noStrike" kern="1200" baseline="0">
                        <a:solidFill>
                          <a:schemeClr val="tx1">
                            <a:lumMod val="75000"/>
                            <a:lumOff val="25000"/>
                          </a:schemeClr>
                        </a:solidFill>
                        <a:latin typeface="+mn-lt"/>
                        <a:ea typeface="+mn-ea"/>
                        <a:cs typeface="+mn-cs"/>
                      </a:defRPr>
                    </a:pPr>
                    <a:r>
                      <a:rPr lang="en-US" sz="1400" b="1"/>
                      <a:t>47%</a:t>
                    </a:r>
                  </a:p>
                </c:rich>
              </c:tx>
              <c:spPr>
                <a:noFill/>
                <a:ln>
                  <a:noFill/>
                </a:ln>
                <a:effectLst/>
              </c:spPr>
              <c:txPr>
                <a:bodyPr rot="0" spcFirstLastPara="1" vertOverflow="ellipsis" vert="horz" wrap="square" lIns="38100" tIns="19050" rIns="38100" bIns="19050" anchor="ctr" anchorCtr="1">
                  <a:noAutofit/>
                </a:bodyPr>
                <a:lstStyle/>
                <a:p>
                  <a:pPr>
                    <a:defRPr sz="14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1"/>
              <c:showCatName val="0"/>
              <c:showSerName val="0"/>
              <c:showPercent val="0"/>
              <c:showBubbleSize val="0"/>
              <c:extLst>
                <c:ext xmlns:c15="http://schemas.microsoft.com/office/drawing/2012/chart" uri="{CE6537A1-D6FC-4f65-9D91-7224C49458BB}">
                  <c15:layout>
                    <c:manualLayout>
                      <c:w val="9.3555555555555558E-2"/>
                      <c:h val="0.16196777486147565"/>
                    </c:manualLayout>
                  </c15:layout>
                  <c15:showDataLabelsRange val="0"/>
                </c:ext>
                <c:ext xmlns:c16="http://schemas.microsoft.com/office/drawing/2014/chart" uri="{C3380CC4-5D6E-409C-BE32-E72D297353CC}">
                  <c16:uniqueId val="{00000005-57D0-46FB-BC10-69BC31FF462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Sheet4!$J$2:$J$5</c:f>
              <c:strCache>
                <c:ptCount val="3"/>
                <c:pt idx="0">
                  <c:v>Canceled</c:v>
                </c:pt>
                <c:pt idx="1">
                  <c:v>Pending</c:v>
                </c:pt>
                <c:pt idx="2">
                  <c:v>Shipped</c:v>
                </c:pt>
              </c:strCache>
            </c:strRef>
          </c:cat>
          <c:val>
            <c:numRef>
              <c:f>Sheet4!$K$2:$K$5</c:f>
              <c:numCache>
                <c:formatCode>General</c:formatCode>
                <c:ptCount val="3"/>
                <c:pt idx="0">
                  <c:v>9456</c:v>
                </c:pt>
                <c:pt idx="1">
                  <c:v>9413</c:v>
                </c:pt>
                <c:pt idx="2">
                  <c:v>16827</c:v>
                </c:pt>
              </c:numCache>
            </c:numRef>
          </c:val>
          <c:extLst>
            <c:ext xmlns:c16="http://schemas.microsoft.com/office/drawing/2014/chart" uri="{C3380CC4-5D6E-409C-BE32-E72D297353CC}">
              <c16:uniqueId val="{00000008-887C-4E87-BF4D-494C1920ED2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lumMod val="50000"/>
        </a:schemeClr>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Dashboard.xlsm]Stock Positions !Stock Positions </c:name>
    <c:fmtId val="13"/>
  </c:pivotSource>
  <c:chart>
    <c:title>
      <c:tx>
        <c:rich>
          <a:bodyPr rot="0" spcFirstLastPara="1" vertOverflow="ellipsis" vert="horz" wrap="square" anchor="ctr" anchorCtr="1"/>
          <a:lstStyle/>
          <a:p>
            <a:pPr algn="ctr" rtl="0">
              <a:def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defRPr>
            </a:pPr>
            <a:r>
              <a: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rPr>
              <a:t>Stock Positions </a:t>
            </a:r>
          </a:p>
        </c:rich>
      </c:tx>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defRPr>
          </a:pPr>
          <a:endParaRPr lang="ar-EG"/>
        </a:p>
      </c:txPr>
    </c:title>
    <c:autoTitleDeleted val="0"/>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ar-EG"/>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4"/>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ar-EG"/>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ar-EG"/>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ar-EG"/>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ar-EG"/>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ar-EG"/>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ar-EG"/>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ar-EG"/>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2.7777777777777779E-3"/>
              <c:y val="-4.1666666666666706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3.3333333333333333E-2"/>
              <c:y val="-5.555555555555555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dLbl>
          <c:idx val="0"/>
          <c:layout>
            <c:manualLayout>
              <c:x val="-2.5000000000000001E-2"/>
              <c:y val="-4.166666666666666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2.7777777777777779E-3"/>
              <c:y val="-4.1666666666666706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3.3333333333333333E-2"/>
              <c:y val="-5.555555555555555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dLbl>
          <c:idx val="0"/>
          <c:layout>
            <c:manualLayout>
              <c:x val="-2.5000000000000001E-2"/>
              <c:y val="-4.166666666666666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rgbClr val="DDC29E"/>
          </a:solidFill>
          <a:ln w="19050">
            <a:solidFill>
              <a:schemeClr val="lt1"/>
            </a:solidFill>
          </a:ln>
          <a:effectLst/>
        </c:spPr>
        <c:dLbl>
          <c:idx val="0"/>
          <c:layout>
            <c:manualLayout>
              <c:x val="2.7778664571500439E-3"/>
              <c:y val="-7.0802887412226456E-2"/>
            </c:manualLayout>
          </c:layout>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rgbClr val="DC9B9B"/>
          </a:solidFill>
          <a:ln w="19050">
            <a:noFill/>
          </a:ln>
          <a:effectLst/>
        </c:spPr>
        <c:dLbl>
          <c:idx val="0"/>
          <c:layout>
            <c:manualLayout>
              <c:x val="3.0612238339013692E-2"/>
              <c:y val="-8.4691962932312986E-2"/>
            </c:manualLayout>
          </c:layout>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1"/>
          <c:showBubbleSize val="0"/>
          <c:extLst>
            <c:ext xmlns:c15="http://schemas.microsoft.com/office/drawing/2012/chart" uri="{CE6537A1-D6FC-4f65-9D91-7224C49458BB}"/>
          </c:extLst>
        </c:dLbl>
      </c:pivotFmt>
      <c:pivotFmt>
        <c:idx val="22"/>
        <c:spPr>
          <a:gradFill flip="none" rotWithShape="1">
            <a:gsLst>
              <a:gs pos="0">
                <a:srgbClr val="A3D1C6">
                  <a:shade val="30000"/>
                  <a:satMod val="115000"/>
                </a:srgbClr>
              </a:gs>
              <a:gs pos="50000">
                <a:srgbClr val="A3D1C6">
                  <a:shade val="67500"/>
                  <a:satMod val="115000"/>
                </a:srgbClr>
              </a:gs>
              <a:gs pos="100000">
                <a:srgbClr val="A3D1C6">
                  <a:shade val="100000"/>
                  <a:satMod val="115000"/>
                </a:srgbClr>
              </a:gs>
            </a:gsLst>
            <a:lin ang="5400000" scaled="1"/>
            <a:tileRect/>
          </a:gradFill>
          <a:ln w="19050">
            <a:noFill/>
          </a:ln>
          <a:effectLst/>
        </c:spPr>
      </c:pivotFmt>
      <c:pivotFmt>
        <c:idx val="23"/>
        <c:spPr>
          <a:solidFill>
            <a:schemeClr val="bg1">
              <a:lumMod val="65000"/>
            </a:schemeClr>
          </a:solidFill>
          <a:ln w="19050">
            <a:solidFill>
              <a:schemeClr val="lt1"/>
            </a:solidFill>
          </a:ln>
          <a:effectLst/>
        </c:spPr>
        <c:dLbl>
          <c:idx val="0"/>
          <c:layout>
            <c:manualLayout>
              <c:x val="-3.0442116783519893E-2"/>
              <c:y val="-7.496521831753343E-2"/>
            </c:manualLayout>
          </c:layout>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'Stock Positions '!$B$1</c:f>
              <c:strCache>
                <c:ptCount val="1"/>
                <c:pt idx="0">
                  <c:v>Total</c:v>
                </c:pt>
              </c:strCache>
            </c:strRef>
          </c:tx>
          <c:dPt>
            <c:idx val="0"/>
            <c:bubble3D val="0"/>
            <c:spPr>
              <a:solidFill>
                <a:srgbClr val="DDC29E"/>
              </a:solidFill>
              <a:ln w="19050">
                <a:solidFill>
                  <a:schemeClr val="lt1"/>
                </a:solidFill>
              </a:ln>
              <a:effectLst/>
            </c:spPr>
            <c:extLst>
              <c:ext xmlns:c16="http://schemas.microsoft.com/office/drawing/2014/chart" uri="{C3380CC4-5D6E-409C-BE32-E72D297353CC}">
                <c16:uniqueId val="{00000001-4306-488A-9B6C-5BD0266CC081}"/>
              </c:ext>
            </c:extLst>
          </c:dPt>
          <c:dPt>
            <c:idx val="1"/>
            <c:bubble3D val="0"/>
            <c:spPr>
              <a:solidFill>
                <a:srgbClr val="DC9B9B"/>
              </a:solidFill>
              <a:ln w="19050">
                <a:noFill/>
              </a:ln>
              <a:effectLst/>
            </c:spPr>
            <c:extLst>
              <c:ext xmlns:c16="http://schemas.microsoft.com/office/drawing/2014/chart" uri="{C3380CC4-5D6E-409C-BE32-E72D297353CC}">
                <c16:uniqueId val="{00000003-4306-488A-9B6C-5BD0266CC081}"/>
              </c:ext>
            </c:extLst>
          </c:dPt>
          <c:dPt>
            <c:idx val="2"/>
            <c:bubble3D val="0"/>
            <c:spPr>
              <a:gradFill flip="none" rotWithShape="1">
                <a:gsLst>
                  <a:gs pos="0">
                    <a:srgbClr val="A3D1C6">
                      <a:shade val="30000"/>
                      <a:satMod val="115000"/>
                    </a:srgbClr>
                  </a:gs>
                  <a:gs pos="50000">
                    <a:srgbClr val="A3D1C6">
                      <a:shade val="67500"/>
                      <a:satMod val="115000"/>
                    </a:srgbClr>
                  </a:gs>
                  <a:gs pos="100000">
                    <a:srgbClr val="A3D1C6">
                      <a:shade val="100000"/>
                      <a:satMod val="115000"/>
                    </a:srgbClr>
                  </a:gs>
                </a:gsLst>
                <a:lin ang="5400000" scaled="1"/>
                <a:tileRect/>
              </a:gradFill>
              <a:ln w="19050">
                <a:noFill/>
              </a:ln>
              <a:effectLst/>
            </c:spPr>
            <c:extLst>
              <c:ext xmlns:c16="http://schemas.microsoft.com/office/drawing/2014/chart" uri="{C3380CC4-5D6E-409C-BE32-E72D297353CC}">
                <c16:uniqueId val="{00000005-4306-488A-9B6C-5BD0266CC081}"/>
              </c:ext>
            </c:extLst>
          </c:dPt>
          <c:dPt>
            <c:idx val="3"/>
            <c:bubble3D val="0"/>
            <c:spPr>
              <a:solidFill>
                <a:schemeClr val="bg1">
                  <a:lumMod val="65000"/>
                </a:schemeClr>
              </a:solidFill>
              <a:ln w="19050">
                <a:solidFill>
                  <a:schemeClr val="lt1"/>
                </a:solidFill>
              </a:ln>
              <a:effectLst/>
            </c:spPr>
            <c:extLst>
              <c:ext xmlns:c16="http://schemas.microsoft.com/office/drawing/2014/chart" uri="{C3380CC4-5D6E-409C-BE32-E72D297353CC}">
                <c16:uniqueId val="{00000007-4306-488A-9B6C-5BD0266CC081}"/>
              </c:ext>
            </c:extLst>
          </c:dPt>
          <c:dLbls>
            <c:dLbl>
              <c:idx val="0"/>
              <c:layout>
                <c:manualLayout>
                  <c:x val="2.7778664571500439E-3"/>
                  <c:y val="-7.0802887412226456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306-488A-9B6C-5BD0266CC081}"/>
                </c:ext>
              </c:extLst>
            </c:dLbl>
            <c:dLbl>
              <c:idx val="1"/>
              <c:layout>
                <c:manualLayout>
                  <c:x val="3.0612238339013692E-2"/>
                  <c:y val="-8.4691962932312986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306-488A-9B6C-5BD0266CC081}"/>
                </c:ext>
              </c:extLst>
            </c:dLbl>
            <c:dLbl>
              <c:idx val="3"/>
              <c:layout>
                <c:manualLayout>
                  <c:x val="-3.0442116783519893E-2"/>
                  <c:y val="-7.496521831753343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4306-488A-9B6C-5BD0266CC081}"/>
                </c:ext>
              </c:extLst>
            </c:dLbl>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1"/>
            <c:showBubbleSize val="0"/>
            <c:showLeaderLines val="0"/>
            <c:extLst>
              <c:ext xmlns:c15="http://schemas.microsoft.com/office/drawing/2012/chart" uri="{CE6537A1-D6FC-4f65-9D91-7224C49458BB}"/>
            </c:extLst>
          </c:dLbls>
          <c:cat>
            <c:strRef>
              <c:f>'Stock Positions '!$A$2:$A$6</c:f>
              <c:strCache>
                <c:ptCount val="4"/>
                <c:pt idx="0">
                  <c:v>At Stock </c:v>
                </c:pt>
                <c:pt idx="1">
                  <c:v>Out of  Stock </c:v>
                </c:pt>
                <c:pt idx="2">
                  <c:v>Over Stock </c:v>
                </c:pt>
                <c:pt idx="3">
                  <c:v>Under Stock </c:v>
                </c:pt>
              </c:strCache>
            </c:strRef>
          </c:cat>
          <c:val>
            <c:numRef>
              <c:f>'Stock Positions '!$B$2:$B$6</c:f>
              <c:numCache>
                <c:formatCode>General</c:formatCode>
                <c:ptCount val="4"/>
                <c:pt idx="0">
                  <c:v>21</c:v>
                </c:pt>
                <c:pt idx="1">
                  <c:v>5</c:v>
                </c:pt>
                <c:pt idx="2">
                  <c:v>367</c:v>
                </c:pt>
                <c:pt idx="3">
                  <c:v>7</c:v>
                </c:pt>
              </c:numCache>
            </c:numRef>
          </c:val>
          <c:extLst>
            <c:ext xmlns:c16="http://schemas.microsoft.com/office/drawing/2014/chart" uri="{C3380CC4-5D6E-409C-BE32-E72D297353CC}">
              <c16:uniqueId val="{00000008-4306-488A-9B6C-5BD0266CC081}"/>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lumMod val="50000"/>
        </a:schemeClr>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Dashboard.xlsm]Sheet4!Top 5 Customers by Consumption</c:name>
    <c:fmtId val="11"/>
  </c:pivotSource>
  <c:chart>
    <c:title>
      <c:tx>
        <c:rich>
          <a:bodyPr rot="0" spcFirstLastPara="1" vertOverflow="ellipsis" vert="horz" wrap="square" anchor="ctr" anchorCtr="1"/>
          <a:lstStyle/>
          <a:p>
            <a:pPr algn="ctr" rtl="0">
              <a:def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defRPr>
            </a:pPr>
            <a:r>
              <a: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rPr>
              <a:t>Top 5 Customers by Consumption</a:t>
            </a:r>
          </a:p>
        </c:rich>
      </c:tx>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defRPr>
          </a:pPr>
          <a:endParaRPr lang="ar-EG"/>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A3D1C6">
                  <a:shade val="30000"/>
                  <a:satMod val="115000"/>
                </a:srgbClr>
              </a:gs>
              <a:gs pos="50000">
                <a:srgbClr val="A3D1C6">
                  <a:shade val="67500"/>
                  <a:satMod val="115000"/>
                </a:srgbClr>
              </a:gs>
              <a:gs pos="100000">
                <a:srgbClr val="A3D1C6">
                  <a:shade val="100000"/>
                  <a:satMod val="115000"/>
                </a:srgbClr>
              </a:gs>
            </a:gsLst>
            <a:lin ang="5400000" scaled="1"/>
            <a:tileRect/>
          </a:gra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Sheet4!$B$1</c:f>
              <c:strCache>
                <c:ptCount val="1"/>
                <c:pt idx="0">
                  <c:v>Total</c:v>
                </c:pt>
              </c:strCache>
            </c:strRef>
          </c:tx>
          <c:spPr>
            <a:gradFill flip="none" rotWithShape="1">
              <a:gsLst>
                <a:gs pos="0">
                  <a:srgbClr val="A3D1C6">
                    <a:shade val="30000"/>
                    <a:satMod val="115000"/>
                  </a:srgbClr>
                </a:gs>
                <a:gs pos="50000">
                  <a:srgbClr val="A3D1C6">
                    <a:shade val="67500"/>
                    <a:satMod val="115000"/>
                  </a:srgbClr>
                </a:gs>
                <a:gs pos="100000">
                  <a:srgbClr val="A3D1C6">
                    <a:shade val="100000"/>
                    <a:satMod val="115000"/>
                  </a:srgbClr>
                </a:gs>
              </a:gsLst>
              <a:lin ang="5400000" scaled="1"/>
              <a:tileRect/>
            </a:gradFill>
            <a:ln w="19050">
              <a:noFill/>
            </a:ln>
            <a:effectLst/>
          </c:spPr>
          <c:invertIfNegative val="0"/>
          <c:cat>
            <c:strRef>
              <c:f>Sheet4!$A$2:$A$7</c:f>
              <c:strCache>
                <c:ptCount val="5"/>
                <c:pt idx="0">
                  <c:v>Lucy Cechtelar</c:v>
                </c:pt>
                <c:pt idx="1">
                  <c:v>Amber Brady</c:v>
                </c:pt>
                <c:pt idx="2">
                  <c:v>Ophelia Hurst</c:v>
                </c:pt>
                <c:pt idx="3">
                  <c:v>Arlette Thornton</c:v>
                </c:pt>
                <c:pt idx="4">
                  <c:v>Darron Robertson</c:v>
                </c:pt>
              </c:strCache>
            </c:strRef>
          </c:cat>
          <c:val>
            <c:numRef>
              <c:f>Sheet4!$B$2:$B$7</c:f>
              <c:numCache>
                <c:formatCode>General</c:formatCode>
                <c:ptCount val="5"/>
                <c:pt idx="0">
                  <c:v>157</c:v>
                </c:pt>
                <c:pt idx="1">
                  <c:v>150</c:v>
                </c:pt>
                <c:pt idx="2">
                  <c:v>150</c:v>
                </c:pt>
                <c:pt idx="3">
                  <c:v>149</c:v>
                </c:pt>
                <c:pt idx="4">
                  <c:v>149</c:v>
                </c:pt>
              </c:numCache>
            </c:numRef>
          </c:val>
          <c:extLst>
            <c:ext xmlns:c16="http://schemas.microsoft.com/office/drawing/2014/chart" uri="{C3380CC4-5D6E-409C-BE32-E72D297353CC}">
              <c16:uniqueId val="{00000002-30E4-4852-A0B2-81F1EA6169F2}"/>
            </c:ext>
          </c:extLst>
        </c:ser>
        <c:dLbls>
          <c:showLegendKey val="0"/>
          <c:showVal val="0"/>
          <c:showCatName val="0"/>
          <c:showSerName val="0"/>
          <c:showPercent val="0"/>
          <c:showBubbleSize val="0"/>
        </c:dLbls>
        <c:gapWidth val="150"/>
        <c:axId val="929424384"/>
        <c:axId val="929422744"/>
      </c:barChart>
      <c:catAx>
        <c:axId val="9294243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1" i="0" u="none" strike="noStrike" kern="1200" baseline="0">
                <a:solidFill>
                  <a:schemeClr val="tx1">
                    <a:lumMod val="75000"/>
                    <a:lumOff val="25000"/>
                  </a:schemeClr>
                </a:solidFill>
                <a:latin typeface="+mn-lt"/>
                <a:ea typeface="+mn-ea"/>
                <a:cs typeface="+mn-cs"/>
              </a:defRPr>
            </a:pPr>
            <a:endParaRPr lang="ar-EG"/>
          </a:p>
        </c:txPr>
        <c:crossAx val="929422744"/>
        <c:crosses val="autoZero"/>
        <c:auto val="1"/>
        <c:lblAlgn val="ctr"/>
        <c:lblOffset val="100"/>
        <c:noMultiLvlLbl val="0"/>
      </c:catAx>
      <c:valAx>
        <c:axId val="92942274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1" i="0" u="none" strike="noStrike" kern="1200" baseline="0">
                <a:solidFill>
                  <a:schemeClr val="tx1">
                    <a:lumMod val="75000"/>
                    <a:lumOff val="25000"/>
                  </a:schemeClr>
                </a:solidFill>
                <a:latin typeface="+mn-lt"/>
                <a:ea typeface="+mn-ea"/>
                <a:cs typeface="+mn-cs"/>
              </a:defRPr>
            </a:pPr>
            <a:endParaRPr lang="ar-EG"/>
          </a:p>
        </c:txPr>
        <c:crossAx val="9294243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lumMod val="50000"/>
        </a:schemeClr>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Dashboard.xlsm]high Sales &amp; high Quantity!high Sales &amp; high Quantity</c:name>
    <c:fmtId val="17"/>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defRPr>
            </a:pPr>
            <a:r>
              <a: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rPr>
              <a:t>High Order Quantity  &amp;  High Sales Revenue </a:t>
            </a:r>
          </a:p>
        </c:rich>
      </c:tx>
      <c:layout>
        <c:manualLayout>
          <c:xMode val="edge"/>
          <c:yMode val="edge"/>
          <c:x val="0.16482804262647685"/>
          <c:y val="5.092592592592592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defRPr>
          </a:pPr>
          <a:endParaRPr lang="ar-EG"/>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lang="en-US" sz="9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9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A3D1C6">
                  <a:shade val="30000"/>
                  <a:satMod val="115000"/>
                </a:srgbClr>
              </a:gs>
              <a:gs pos="50000">
                <a:srgbClr val="A3D1C6">
                  <a:shade val="67500"/>
                  <a:satMod val="115000"/>
                </a:srgbClr>
              </a:gs>
              <a:gs pos="100000">
                <a:srgbClr val="A3D1C6">
                  <a:shade val="100000"/>
                  <a:satMod val="115000"/>
                </a:srgbClr>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DDC29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'high Sales &amp; high Quantity'!$C$1</c:f>
              <c:strCache>
                <c:ptCount val="1"/>
                <c:pt idx="0">
                  <c:v>Total Sales</c:v>
                </c:pt>
              </c:strCache>
            </c:strRef>
          </c:tx>
          <c:spPr>
            <a:gradFill flip="none" rotWithShape="1">
              <a:gsLst>
                <a:gs pos="0">
                  <a:srgbClr val="A3D1C6">
                    <a:shade val="30000"/>
                    <a:satMod val="115000"/>
                  </a:srgbClr>
                </a:gs>
                <a:gs pos="50000">
                  <a:srgbClr val="A3D1C6">
                    <a:shade val="67500"/>
                    <a:satMod val="115000"/>
                  </a:srgbClr>
                </a:gs>
                <a:gs pos="100000">
                  <a:srgbClr val="A3D1C6">
                    <a:shade val="100000"/>
                    <a:satMod val="115000"/>
                  </a:srgbClr>
                </a:gs>
              </a:gsLst>
              <a:lin ang="5400000" scaled="1"/>
              <a:tileRect/>
            </a:gradFill>
            <a:ln>
              <a:noFill/>
            </a:ln>
            <a:effectLst/>
          </c:spPr>
          <c:invertIfNegative val="0"/>
          <c:cat>
            <c:strRef>
              <c:f>'high Sales &amp; high Quantity'!$A$2:$A$12</c:f>
              <c:strCache>
                <c:ptCount val="10"/>
                <c:pt idx="0">
                  <c:v>IntelXeon</c:v>
                </c:pt>
                <c:pt idx="1">
                  <c:v>IntelCore</c:v>
                </c:pt>
                <c:pt idx="2">
                  <c:v>SamsungMZ</c:v>
                </c:pt>
                <c:pt idx="3">
                  <c:v>WesternDigital</c:v>
                </c:pt>
                <c:pt idx="4">
                  <c:v>G.SkillRipjaws</c:v>
                </c:pt>
                <c:pt idx="5">
                  <c:v>G.SkillTrident</c:v>
                </c:pt>
                <c:pt idx="6">
                  <c:v>CorsairVengeance</c:v>
                </c:pt>
                <c:pt idx="7">
                  <c:v>CorsairDominator</c:v>
                </c:pt>
                <c:pt idx="8">
                  <c:v>ATIFirePro</c:v>
                </c:pt>
                <c:pt idx="9">
                  <c:v>MSIGTX</c:v>
                </c:pt>
              </c:strCache>
            </c:strRef>
          </c:cat>
          <c:val>
            <c:numRef>
              <c:f>'high Sales &amp; high Quantity'!$C$2:$C$12</c:f>
              <c:numCache>
                <c:formatCode>General</c:formatCode>
                <c:ptCount val="10"/>
                <c:pt idx="0">
                  <c:v>3953043.0399999991</c:v>
                </c:pt>
                <c:pt idx="1">
                  <c:v>1387826.8199999998</c:v>
                </c:pt>
                <c:pt idx="2">
                  <c:v>1844333.6700000002</c:v>
                </c:pt>
                <c:pt idx="3">
                  <c:v>1188941.1600000001</c:v>
                </c:pt>
                <c:pt idx="4">
                  <c:v>1096600.8</c:v>
                </c:pt>
                <c:pt idx="5">
                  <c:v>1115335.47</c:v>
                </c:pt>
                <c:pt idx="6">
                  <c:v>271625.51</c:v>
                </c:pt>
                <c:pt idx="7">
                  <c:v>634488.39000000013</c:v>
                </c:pt>
                <c:pt idx="8">
                  <c:v>461131.5</c:v>
                </c:pt>
                <c:pt idx="9">
                  <c:v>853610.67</c:v>
                </c:pt>
              </c:numCache>
            </c:numRef>
          </c:val>
          <c:extLst>
            <c:ext xmlns:c16="http://schemas.microsoft.com/office/drawing/2014/chart" uri="{C3380CC4-5D6E-409C-BE32-E72D297353CC}">
              <c16:uniqueId val="{00000000-9777-4DD5-B180-301464B48766}"/>
            </c:ext>
          </c:extLst>
        </c:ser>
        <c:dLbls>
          <c:showLegendKey val="0"/>
          <c:showVal val="0"/>
          <c:showCatName val="0"/>
          <c:showSerName val="0"/>
          <c:showPercent val="0"/>
          <c:showBubbleSize val="0"/>
        </c:dLbls>
        <c:gapWidth val="500"/>
        <c:axId val="561558592"/>
        <c:axId val="561557608"/>
      </c:barChart>
      <c:lineChart>
        <c:grouping val="stacked"/>
        <c:varyColors val="0"/>
        <c:ser>
          <c:idx val="0"/>
          <c:order val="0"/>
          <c:tx>
            <c:strRef>
              <c:f>'high Sales &amp; high Quantity'!$B$1</c:f>
              <c:strCache>
                <c:ptCount val="1"/>
                <c:pt idx="0">
                  <c:v>Quantity</c:v>
                </c:pt>
              </c:strCache>
            </c:strRef>
          </c:tx>
          <c:spPr>
            <a:ln w="28575" cap="rnd">
              <a:solidFill>
                <a:srgbClr val="DDC29E"/>
              </a:solidFill>
              <a:round/>
            </a:ln>
            <a:effectLst/>
          </c:spPr>
          <c:marker>
            <c:symbol val="none"/>
          </c:marker>
          <c:cat>
            <c:strRef>
              <c:f>'high Sales &amp; high Quantity'!$A$2:$A$12</c:f>
              <c:strCache>
                <c:ptCount val="10"/>
                <c:pt idx="0">
                  <c:v>IntelXeon</c:v>
                </c:pt>
                <c:pt idx="1">
                  <c:v>IntelCore</c:v>
                </c:pt>
                <c:pt idx="2">
                  <c:v>SamsungMZ</c:v>
                </c:pt>
                <c:pt idx="3">
                  <c:v>WesternDigital</c:v>
                </c:pt>
                <c:pt idx="4">
                  <c:v>G.SkillRipjaws</c:v>
                </c:pt>
                <c:pt idx="5">
                  <c:v>G.SkillTrident</c:v>
                </c:pt>
                <c:pt idx="6">
                  <c:v>CorsairVengeance</c:v>
                </c:pt>
                <c:pt idx="7">
                  <c:v>CorsairDominator</c:v>
                </c:pt>
                <c:pt idx="8">
                  <c:v>ATIFirePro</c:v>
                </c:pt>
                <c:pt idx="9">
                  <c:v>MSIGTX</c:v>
                </c:pt>
              </c:strCache>
            </c:strRef>
          </c:cat>
          <c:val>
            <c:numRef>
              <c:f>'high Sales &amp; high Quantity'!$B$2:$B$12</c:f>
              <c:numCache>
                <c:formatCode>General</c:formatCode>
                <c:ptCount val="10"/>
                <c:pt idx="0">
                  <c:v>6171</c:v>
                </c:pt>
                <c:pt idx="1">
                  <c:v>1918</c:v>
                </c:pt>
                <c:pt idx="2">
                  <c:v>1633</c:v>
                </c:pt>
                <c:pt idx="3">
                  <c:v>1450</c:v>
                </c:pt>
                <c:pt idx="4">
                  <c:v>1292</c:v>
                </c:pt>
                <c:pt idx="5">
                  <c:v>1189</c:v>
                </c:pt>
                <c:pt idx="6">
                  <c:v>791</c:v>
                </c:pt>
                <c:pt idx="7">
                  <c:v>757</c:v>
                </c:pt>
                <c:pt idx="8">
                  <c:v>672</c:v>
                </c:pt>
                <c:pt idx="9">
                  <c:v>672</c:v>
                </c:pt>
              </c:numCache>
            </c:numRef>
          </c:val>
          <c:smooth val="0"/>
          <c:extLst>
            <c:ext xmlns:c16="http://schemas.microsoft.com/office/drawing/2014/chart" uri="{C3380CC4-5D6E-409C-BE32-E72D297353CC}">
              <c16:uniqueId val="{00000001-9777-4DD5-B180-301464B48766}"/>
            </c:ext>
          </c:extLst>
        </c:ser>
        <c:dLbls>
          <c:showLegendKey val="0"/>
          <c:showVal val="0"/>
          <c:showCatName val="0"/>
          <c:showSerName val="0"/>
          <c:showPercent val="0"/>
          <c:showBubbleSize val="0"/>
        </c:dLbls>
        <c:marker val="1"/>
        <c:smooth val="0"/>
        <c:axId val="924212840"/>
        <c:axId val="924210544"/>
      </c:lineChart>
      <c:valAx>
        <c:axId val="561557608"/>
        <c:scaling>
          <c:orientation val="minMax"/>
        </c:scaling>
        <c:delete val="0"/>
        <c:axPos val="r"/>
        <c:numFmt formatCode="&quot;$&quot;#.0,,&quot;M&quot;" sourceLinked="0"/>
        <c:majorTickMark val="out"/>
        <c:minorTickMark val="none"/>
        <c:tickLblPos val="nextTo"/>
        <c:spPr>
          <a:noFill/>
          <a:ln>
            <a:noFill/>
          </a:ln>
          <a:effectLst/>
        </c:spPr>
        <c:txPr>
          <a:bodyPr rot="-60000000" spcFirstLastPara="1" vertOverflow="ellipsis" vert="horz" wrap="square" anchor="ctr" anchorCtr="1"/>
          <a:lstStyle/>
          <a:p>
            <a:pPr algn="ctr">
              <a:defRPr lang="en-US" sz="900" b="1" i="0" u="none" strike="noStrike" kern="1200" baseline="0">
                <a:solidFill>
                  <a:schemeClr val="tx1">
                    <a:lumMod val="75000"/>
                    <a:lumOff val="25000"/>
                  </a:schemeClr>
                </a:solidFill>
                <a:latin typeface="+mn-lt"/>
                <a:ea typeface="+mn-ea"/>
                <a:cs typeface="+mn-cs"/>
              </a:defRPr>
            </a:pPr>
            <a:endParaRPr lang="ar-EG"/>
          </a:p>
        </c:txPr>
        <c:crossAx val="561558592"/>
        <c:crosses val="max"/>
        <c:crossBetween val="between"/>
      </c:valAx>
      <c:catAx>
        <c:axId val="5615585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1" i="0" u="none" strike="noStrike" kern="1200" baseline="0">
                <a:solidFill>
                  <a:schemeClr val="tx1">
                    <a:lumMod val="75000"/>
                    <a:lumOff val="25000"/>
                  </a:schemeClr>
                </a:solidFill>
                <a:latin typeface="+mn-lt"/>
                <a:ea typeface="+mn-ea"/>
                <a:cs typeface="+mn-cs"/>
              </a:defRPr>
            </a:pPr>
            <a:endParaRPr lang="ar-EG"/>
          </a:p>
        </c:txPr>
        <c:crossAx val="561557608"/>
        <c:crosses val="autoZero"/>
        <c:auto val="1"/>
        <c:lblAlgn val="ctr"/>
        <c:lblOffset val="100"/>
        <c:noMultiLvlLbl val="0"/>
      </c:catAx>
      <c:valAx>
        <c:axId val="924210544"/>
        <c:scaling>
          <c:orientation val="minMax"/>
        </c:scaling>
        <c:delete val="0"/>
        <c:axPos val="l"/>
        <c:numFmt formatCode="&quot;$&quot;#,##0,&quot;K&quot;" sourceLinked="0"/>
        <c:majorTickMark val="out"/>
        <c:minorTickMark val="none"/>
        <c:tickLblPos val="nextTo"/>
        <c:spPr>
          <a:noFill/>
          <a:ln>
            <a:noFill/>
          </a:ln>
          <a:effectLst/>
        </c:spPr>
        <c:txPr>
          <a:bodyPr rot="-60000000" spcFirstLastPara="1" vertOverflow="ellipsis" vert="horz" wrap="square" anchor="ctr" anchorCtr="1"/>
          <a:lstStyle/>
          <a:p>
            <a:pPr algn="ctr">
              <a:defRPr lang="en-US" sz="900" b="1" i="0" u="none" strike="noStrike" kern="1200" baseline="0">
                <a:solidFill>
                  <a:schemeClr val="tx1">
                    <a:lumMod val="75000"/>
                    <a:lumOff val="25000"/>
                  </a:schemeClr>
                </a:solidFill>
                <a:latin typeface="+mn-lt"/>
                <a:ea typeface="+mn-ea"/>
                <a:cs typeface="+mn-cs"/>
              </a:defRPr>
            </a:pPr>
            <a:endParaRPr lang="ar-EG"/>
          </a:p>
        </c:txPr>
        <c:crossAx val="924212840"/>
        <c:crosses val="autoZero"/>
        <c:crossBetween val="between"/>
      </c:valAx>
      <c:catAx>
        <c:axId val="924212840"/>
        <c:scaling>
          <c:orientation val="minMax"/>
        </c:scaling>
        <c:delete val="1"/>
        <c:axPos val="b"/>
        <c:numFmt formatCode="General" sourceLinked="1"/>
        <c:majorTickMark val="out"/>
        <c:minorTickMark val="none"/>
        <c:tickLblPos val="nextTo"/>
        <c:crossAx val="92421054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1" i="0" u="none" strike="noStrike" kern="1200" baseline="0">
              <a:solidFill>
                <a:schemeClr val="tx1">
                  <a:lumMod val="75000"/>
                  <a:lumOff val="25000"/>
                </a:schemeClr>
              </a:solidFill>
              <a:latin typeface="+mn-lt"/>
              <a:ea typeface="+mn-ea"/>
              <a:cs typeface="+mn-cs"/>
            </a:defRPr>
          </a:pPr>
          <a:endParaRPr lang="ar-E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lumMod val="50000"/>
        </a:schemeClr>
      </a:solidFill>
      <a:round/>
    </a:ln>
    <a:effectLst/>
  </c:spPr>
  <c:txPr>
    <a:bodyPr/>
    <a:lstStyle/>
    <a:p>
      <a:pPr algn="ctr">
        <a:defRPr lang="en-US" sz="900" b="1" i="0" u="none" strike="noStrike" kern="1200" baseline="0">
          <a:solidFill>
            <a:schemeClr val="tx1">
              <a:lumMod val="75000"/>
              <a:lumOff val="25000"/>
            </a:schemeClr>
          </a:solidFill>
          <a:latin typeface="+mn-lt"/>
          <a:ea typeface="+mn-ea"/>
          <a:cs typeface="+mn-cs"/>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Dashboard.xlsm]Sales Revenue vs Quantity Sold!Sales Revenue vs Quantity Sold</c:name>
    <c:fmtId val="15"/>
  </c:pivotSource>
  <c:chart>
    <c:title>
      <c:tx>
        <c:rich>
          <a:bodyPr rot="0" spcFirstLastPara="1" vertOverflow="ellipsis" vert="horz" wrap="square" anchor="ctr" anchorCtr="1"/>
          <a:lstStyle/>
          <a:p>
            <a:pPr algn="ctr" rtl="0">
              <a:def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defRPr>
            </a:pPr>
            <a:r>
              <a: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rPr>
              <a:t>High Order Quantity  vs  Low Sales Revenue </a:t>
            </a:r>
          </a:p>
        </c:rich>
      </c:tx>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defRPr>
          </a:pPr>
          <a:endParaRPr lang="ar-EG"/>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lang="en-US" sz="9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9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A3D1C6">
                  <a:shade val="30000"/>
                  <a:satMod val="115000"/>
                </a:srgbClr>
              </a:gs>
              <a:gs pos="50000">
                <a:srgbClr val="A3D1C6">
                  <a:shade val="67500"/>
                  <a:satMod val="115000"/>
                </a:srgbClr>
              </a:gs>
              <a:gs pos="100000">
                <a:srgbClr val="A3D1C6">
                  <a:shade val="100000"/>
                  <a:satMod val="115000"/>
                </a:srgbClr>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DDC29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'Sales Revenue vs Quantity Sold'!$C$1</c:f>
              <c:strCache>
                <c:ptCount val="1"/>
                <c:pt idx="0">
                  <c:v>Total Sales</c:v>
                </c:pt>
              </c:strCache>
            </c:strRef>
          </c:tx>
          <c:spPr>
            <a:gradFill flip="none" rotWithShape="1">
              <a:gsLst>
                <a:gs pos="0">
                  <a:srgbClr val="A3D1C6">
                    <a:shade val="30000"/>
                    <a:satMod val="115000"/>
                  </a:srgbClr>
                </a:gs>
                <a:gs pos="50000">
                  <a:srgbClr val="A3D1C6">
                    <a:shade val="67500"/>
                    <a:satMod val="115000"/>
                  </a:srgbClr>
                </a:gs>
                <a:gs pos="100000">
                  <a:srgbClr val="A3D1C6">
                    <a:shade val="100000"/>
                    <a:satMod val="115000"/>
                  </a:srgbClr>
                </a:gs>
              </a:gsLst>
              <a:lin ang="5400000" scaled="1"/>
              <a:tileRect/>
            </a:gradFill>
            <a:ln>
              <a:noFill/>
            </a:ln>
            <a:effectLst/>
          </c:spPr>
          <c:invertIfNegative val="0"/>
          <c:cat>
            <c:strRef>
              <c:f>'Sales Revenue vs Quantity Sold'!$A$2:$A$12</c:f>
              <c:strCache>
                <c:ptCount val="10"/>
                <c:pt idx="0">
                  <c:v>SeagateST1000DM010</c:v>
                </c:pt>
                <c:pt idx="1">
                  <c:v>ASRockEP2C612</c:v>
                </c:pt>
                <c:pt idx="2">
                  <c:v>AdataXPG</c:v>
                </c:pt>
                <c:pt idx="3">
                  <c:v>EVGA06G</c:v>
                </c:pt>
                <c:pt idx="4">
                  <c:v>Kingston(KVR1333D3N9/2G)</c:v>
                </c:pt>
                <c:pt idx="5">
                  <c:v>ASRockZ270</c:v>
                </c:pt>
                <c:pt idx="6">
                  <c:v>G.SkillTridentZ</c:v>
                </c:pt>
                <c:pt idx="7">
                  <c:v>PNYVCGGTX780T3XPB</c:v>
                </c:pt>
                <c:pt idx="8">
                  <c:v>ASRockFatal1ty</c:v>
                </c:pt>
                <c:pt idx="9">
                  <c:v>SeagateST3000DM008</c:v>
                </c:pt>
              </c:strCache>
            </c:strRef>
          </c:cat>
          <c:val>
            <c:numRef>
              <c:f>'Sales Revenue vs Quantity Sold'!$C$2:$C$12</c:f>
              <c:numCache>
                <c:formatCode>General</c:formatCode>
                <c:ptCount val="10"/>
                <c:pt idx="0">
                  <c:v>18605</c:v>
                </c:pt>
                <c:pt idx="1">
                  <c:v>9983.76</c:v>
                </c:pt>
                <c:pt idx="2">
                  <c:v>9915.630000000001</c:v>
                </c:pt>
                <c:pt idx="3">
                  <c:v>9111.66</c:v>
                </c:pt>
                <c:pt idx="4">
                  <c:v>7943.2599999999993</c:v>
                </c:pt>
                <c:pt idx="5">
                  <c:v>7920.11</c:v>
                </c:pt>
                <c:pt idx="6">
                  <c:v>7259.3399999999992</c:v>
                </c:pt>
                <c:pt idx="7">
                  <c:v>5946.5</c:v>
                </c:pt>
                <c:pt idx="8">
                  <c:v>5649.84</c:v>
                </c:pt>
                <c:pt idx="9">
                  <c:v>4619.58</c:v>
                </c:pt>
              </c:numCache>
            </c:numRef>
          </c:val>
          <c:extLst>
            <c:ext xmlns:c16="http://schemas.microsoft.com/office/drawing/2014/chart" uri="{C3380CC4-5D6E-409C-BE32-E72D297353CC}">
              <c16:uniqueId val="{00000000-2832-4314-ABA4-25A78E7E6BE6}"/>
            </c:ext>
          </c:extLst>
        </c:ser>
        <c:dLbls>
          <c:showLegendKey val="0"/>
          <c:showVal val="0"/>
          <c:showCatName val="0"/>
          <c:showSerName val="0"/>
          <c:showPercent val="0"/>
          <c:showBubbleSize val="0"/>
        </c:dLbls>
        <c:gapWidth val="219"/>
        <c:axId val="551177240"/>
        <c:axId val="551177568"/>
      </c:barChart>
      <c:lineChart>
        <c:grouping val="stacked"/>
        <c:varyColors val="0"/>
        <c:ser>
          <c:idx val="0"/>
          <c:order val="0"/>
          <c:tx>
            <c:strRef>
              <c:f>'Sales Revenue vs Quantity Sold'!$B$1</c:f>
              <c:strCache>
                <c:ptCount val="1"/>
                <c:pt idx="0">
                  <c:v>ItemQuantity</c:v>
                </c:pt>
              </c:strCache>
            </c:strRef>
          </c:tx>
          <c:spPr>
            <a:ln w="28575" cap="rnd">
              <a:solidFill>
                <a:srgbClr val="DDC29E"/>
              </a:solidFill>
              <a:round/>
            </a:ln>
            <a:effectLst/>
          </c:spPr>
          <c:marker>
            <c:symbol val="none"/>
          </c:marker>
          <c:cat>
            <c:strRef>
              <c:f>'Sales Revenue vs Quantity Sold'!$A$2:$A$12</c:f>
              <c:strCache>
                <c:ptCount val="10"/>
                <c:pt idx="0">
                  <c:v>SeagateST1000DM010</c:v>
                </c:pt>
                <c:pt idx="1">
                  <c:v>ASRockEP2C612</c:v>
                </c:pt>
                <c:pt idx="2">
                  <c:v>AdataXPG</c:v>
                </c:pt>
                <c:pt idx="3">
                  <c:v>EVGA06G</c:v>
                </c:pt>
                <c:pt idx="4">
                  <c:v>Kingston(KVR1333D3N9/2G)</c:v>
                </c:pt>
                <c:pt idx="5">
                  <c:v>ASRockZ270</c:v>
                </c:pt>
                <c:pt idx="6">
                  <c:v>G.SkillTridentZ</c:v>
                </c:pt>
                <c:pt idx="7">
                  <c:v>PNYVCGGTX780T3XPB</c:v>
                </c:pt>
                <c:pt idx="8">
                  <c:v>ASRockFatal1ty</c:v>
                </c:pt>
                <c:pt idx="9">
                  <c:v>SeagateST3000DM008</c:v>
                </c:pt>
              </c:strCache>
            </c:strRef>
          </c:cat>
          <c:val>
            <c:numRef>
              <c:f>'Sales Revenue vs Quantity Sold'!$B$2:$B$12</c:f>
              <c:numCache>
                <c:formatCode>General</c:formatCode>
                <c:ptCount val="10"/>
                <c:pt idx="0">
                  <c:v>61</c:v>
                </c:pt>
                <c:pt idx="1">
                  <c:v>102</c:v>
                </c:pt>
                <c:pt idx="2">
                  <c:v>37</c:v>
                </c:pt>
                <c:pt idx="3">
                  <c:v>34</c:v>
                </c:pt>
                <c:pt idx="4">
                  <c:v>137</c:v>
                </c:pt>
                <c:pt idx="5">
                  <c:v>89</c:v>
                </c:pt>
                <c:pt idx="6">
                  <c:v>66</c:v>
                </c:pt>
                <c:pt idx="7">
                  <c:v>70</c:v>
                </c:pt>
                <c:pt idx="8">
                  <c:v>118</c:v>
                </c:pt>
                <c:pt idx="9">
                  <c:v>42</c:v>
                </c:pt>
              </c:numCache>
            </c:numRef>
          </c:val>
          <c:smooth val="0"/>
          <c:extLst>
            <c:ext xmlns:c16="http://schemas.microsoft.com/office/drawing/2014/chart" uri="{C3380CC4-5D6E-409C-BE32-E72D297353CC}">
              <c16:uniqueId val="{00000001-2832-4314-ABA4-25A78E7E6BE6}"/>
            </c:ext>
          </c:extLst>
        </c:ser>
        <c:dLbls>
          <c:showLegendKey val="0"/>
          <c:showVal val="0"/>
          <c:showCatName val="0"/>
          <c:showSerName val="0"/>
          <c:showPercent val="0"/>
          <c:showBubbleSize val="0"/>
        </c:dLbls>
        <c:marker val="1"/>
        <c:smooth val="0"/>
        <c:axId val="925421392"/>
        <c:axId val="925414504"/>
      </c:lineChart>
      <c:catAx>
        <c:axId val="551177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1" i="0" u="none" strike="noStrike" kern="1200" baseline="0">
                <a:solidFill>
                  <a:schemeClr val="tx1">
                    <a:lumMod val="75000"/>
                    <a:lumOff val="25000"/>
                  </a:schemeClr>
                </a:solidFill>
                <a:latin typeface="+mn-lt"/>
                <a:ea typeface="+mn-ea"/>
                <a:cs typeface="+mn-cs"/>
              </a:defRPr>
            </a:pPr>
            <a:endParaRPr lang="ar-EG"/>
          </a:p>
        </c:txPr>
        <c:crossAx val="551177568"/>
        <c:crosses val="autoZero"/>
        <c:auto val="1"/>
        <c:lblAlgn val="ctr"/>
        <c:lblOffset val="100"/>
        <c:noMultiLvlLbl val="0"/>
      </c:catAx>
      <c:valAx>
        <c:axId val="551177568"/>
        <c:scaling>
          <c:orientation val="minMax"/>
        </c:scaling>
        <c:delete val="0"/>
        <c:axPos val="l"/>
        <c:numFmt formatCode="&quot;$&quot;#,##0,&quot;K&quot;" sourceLinked="0"/>
        <c:majorTickMark val="none"/>
        <c:minorTickMark val="none"/>
        <c:tickLblPos val="nextTo"/>
        <c:spPr>
          <a:noFill/>
          <a:ln>
            <a:noFill/>
          </a:ln>
          <a:effectLst/>
        </c:spPr>
        <c:txPr>
          <a:bodyPr rot="-60000000" spcFirstLastPara="1" vertOverflow="ellipsis" vert="horz" wrap="square" anchor="ctr" anchorCtr="1"/>
          <a:lstStyle/>
          <a:p>
            <a:pPr algn="ctr">
              <a:defRPr lang="en-US" sz="900" b="1" i="0" u="none" strike="noStrike" kern="1200" baseline="0">
                <a:solidFill>
                  <a:schemeClr val="tx1">
                    <a:lumMod val="75000"/>
                    <a:lumOff val="25000"/>
                  </a:schemeClr>
                </a:solidFill>
                <a:latin typeface="+mn-lt"/>
                <a:ea typeface="+mn-ea"/>
                <a:cs typeface="+mn-cs"/>
              </a:defRPr>
            </a:pPr>
            <a:endParaRPr lang="ar-EG"/>
          </a:p>
        </c:txPr>
        <c:crossAx val="551177240"/>
        <c:crosses val="autoZero"/>
        <c:crossBetween val="between"/>
      </c:valAx>
      <c:valAx>
        <c:axId val="92541450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1" i="0" u="none" strike="noStrike" kern="1200" baseline="0">
                <a:solidFill>
                  <a:schemeClr val="tx1">
                    <a:lumMod val="75000"/>
                    <a:lumOff val="25000"/>
                  </a:schemeClr>
                </a:solidFill>
                <a:latin typeface="+mn-lt"/>
                <a:ea typeface="+mn-ea"/>
                <a:cs typeface="+mn-cs"/>
              </a:defRPr>
            </a:pPr>
            <a:endParaRPr lang="ar-EG"/>
          </a:p>
        </c:txPr>
        <c:crossAx val="925421392"/>
        <c:crosses val="max"/>
        <c:crossBetween val="between"/>
      </c:valAx>
      <c:catAx>
        <c:axId val="925421392"/>
        <c:scaling>
          <c:orientation val="minMax"/>
        </c:scaling>
        <c:delete val="1"/>
        <c:axPos val="b"/>
        <c:numFmt formatCode="General" sourceLinked="1"/>
        <c:majorTickMark val="out"/>
        <c:minorTickMark val="none"/>
        <c:tickLblPos val="nextTo"/>
        <c:crossAx val="92541450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1" i="0" u="none" strike="noStrike" kern="1200" baseline="0">
              <a:solidFill>
                <a:schemeClr val="tx1">
                  <a:lumMod val="75000"/>
                  <a:lumOff val="25000"/>
                </a:schemeClr>
              </a:solidFill>
              <a:latin typeface="+mn-lt"/>
              <a:ea typeface="+mn-ea"/>
              <a:cs typeface="+mn-cs"/>
            </a:defRPr>
          </a:pPr>
          <a:endParaRPr lang="ar-E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lumMod val="50000"/>
        </a:schemeClr>
      </a:solidFill>
      <a:round/>
    </a:ln>
    <a:effectLst/>
  </c:spPr>
  <c:txPr>
    <a:bodyPr/>
    <a:lstStyle/>
    <a:p>
      <a:pPr algn="ctr">
        <a:defRPr lang="en-US" sz="900" b="1" i="0" u="none" strike="noStrike" kern="1200" baseline="0">
          <a:solidFill>
            <a:schemeClr val="tx1">
              <a:lumMod val="75000"/>
              <a:lumOff val="25000"/>
            </a:schemeClr>
          </a:solidFill>
          <a:latin typeface="+mn-lt"/>
          <a:ea typeface="+mn-ea"/>
          <a:cs typeface="+mn-cs"/>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Dashboard.xlsm]Demand Trend Over Time!Demand Trend Over Time</c:name>
    <c:fmtId val="8"/>
  </c:pivotSource>
  <c:chart>
    <c:title>
      <c:tx>
        <c:rich>
          <a:bodyPr rot="0" spcFirstLastPara="1" vertOverflow="ellipsis" vert="horz" wrap="square" anchor="ctr" anchorCtr="1"/>
          <a:lstStyle/>
          <a:p>
            <a:pPr algn="ctr" rtl="0">
              <a:def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defRPr>
            </a:pPr>
            <a:r>
              <a: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rPr>
              <a:t>Demand Trend Over Time</a:t>
            </a:r>
          </a:p>
        </c:rich>
      </c:tx>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defRPr>
          </a:pPr>
          <a:endParaRPr lang="ar-EG"/>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bg1">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bg1">
                <a:lumMod val="75000"/>
              </a:schemeClr>
            </a:solidFill>
            <a:round/>
          </a:ln>
          <a:effectLst/>
        </c:spPr>
        <c:marker>
          <c:symbol val="none"/>
        </c:marker>
      </c:pivotFmt>
    </c:pivotFmts>
    <c:plotArea>
      <c:layout/>
      <c:lineChart>
        <c:grouping val="standard"/>
        <c:varyColors val="0"/>
        <c:ser>
          <c:idx val="0"/>
          <c:order val="0"/>
          <c:tx>
            <c:strRef>
              <c:f>'Demand Trend Over Time'!$B$1</c:f>
              <c:strCache>
                <c:ptCount val="1"/>
                <c:pt idx="0">
                  <c:v>Total</c:v>
                </c:pt>
              </c:strCache>
            </c:strRef>
          </c:tx>
          <c:spPr>
            <a:ln w="28575" cap="rnd">
              <a:solidFill>
                <a:schemeClr val="bg1">
                  <a:lumMod val="75000"/>
                </a:schemeClr>
              </a:solidFill>
              <a:round/>
            </a:ln>
            <a:effectLst/>
          </c:spPr>
          <c:marker>
            <c:symbol val="none"/>
          </c:marker>
          <c:cat>
            <c:multiLvlStrRef>
              <c:f>'Demand Trend Over Time'!$A$2:$A$31</c:f>
              <c:multiLvlStrCache>
                <c:ptCount val="25"/>
                <c:lvl>
                  <c:pt idx="0">
                    <c:v>June</c:v>
                  </c:pt>
                  <c:pt idx="1">
                    <c:v>April</c:v>
                  </c:pt>
                  <c:pt idx="2">
                    <c:v>May</c:v>
                  </c:pt>
                  <c:pt idx="3">
                    <c:v>June</c:v>
                  </c:pt>
                  <c:pt idx="4">
                    <c:v>October</c:v>
                  </c:pt>
                  <c:pt idx="5">
                    <c:v>December</c:v>
                  </c:pt>
                  <c:pt idx="6">
                    <c:v>February</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August</c:v>
                  </c:pt>
                  <c:pt idx="22">
                    <c:v>September</c:v>
                  </c:pt>
                  <c:pt idx="23">
                    <c:v>October</c:v>
                  </c:pt>
                  <c:pt idx="24">
                    <c:v>November</c:v>
                  </c:pt>
                </c:lvl>
                <c:lvl>
                  <c:pt idx="0">
                    <c:v>2013</c:v>
                  </c:pt>
                  <c:pt idx="1">
                    <c:v>2015</c:v>
                  </c:pt>
                  <c:pt idx="6">
                    <c:v>2016</c:v>
                  </c:pt>
                  <c:pt idx="15">
                    <c:v>2017</c:v>
                  </c:pt>
                </c:lvl>
              </c:multiLvlStrCache>
            </c:multiLvlStrRef>
          </c:cat>
          <c:val>
            <c:numRef>
              <c:f>'Demand Trend Over Time'!$B$2:$B$31</c:f>
              <c:numCache>
                <c:formatCode>General</c:formatCode>
                <c:ptCount val="25"/>
                <c:pt idx="0">
                  <c:v>567</c:v>
                </c:pt>
                <c:pt idx="1">
                  <c:v>705</c:v>
                </c:pt>
                <c:pt idx="2">
                  <c:v>940</c:v>
                </c:pt>
                <c:pt idx="3">
                  <c:v>427</c:v>
                </c:pt>
                <c:pt idx="4">
                  <c:v>1332</c:v>
                </c:pt>
                <c:pt idx="5">
                  <c:v>1188</c:v>
                </c:pt>
                <c:pt idx="6">
                  <c:v>1666</c:v>
                </c:pt>
                <c:pt idx="7">
                  <c:v>711</c:v>
                </c:pt>
                <c:pt idx="8">
                  <c:v>2643</c:v>
                </c:pt>
                <c:pt idx="9">
                  <c:v>208</c:v>
                </c:pt>
                <c:pt idx="10">
                  <c:v>1207</c:v>
                </c:pt>
                <c:pt idx="11">
                  <c:v>2681</c:v>
                </c:pt>
                <c:pt idx="12">
                  <c:v>2608</c:v>
                </c:pt>
                <c:pt idx="13">
                  <c:v>1908</c:v>
                </c:pt>
                <c:pt idx="14">
                  <c:v>2159</c:v>
                </c:pt>
                <c:pt idx="15">
                  <c:v>1745</c:v>
                </c:pt>
                <c:pt idx="16">
                  <c:v>5779</c:v>
                </c:pt>
                <c:pt idx="17">
                  <c:v>1613</c:v>
                </c:pt>
                <c:pt idx="18">
                  <c:v>536</c:v>
                </c:pt>
                <c:pt idx="19">
                  <c:v>1113</c:v>
                </c:pt>
                <c:pt idx="20">
                  <c:v>225</c:v>
                </c:pt>
                <c:pt idx="21">
                  <c:v>1425</c:v>
                </c:pt>
                <c:pt idx="22">
                  <c:v>1339</c:v>
                </c:pt>
                <c:pt idx="23">
                  <c:v>480</c:v>
                </c:pt>
                <c:pt idx="24">
                  <c:v>491</c:v>
                </c:pt>
              </c:numCache>
            </c:numRef>
          </c:val>
          <c:smooth val="0"/>
          <c:extLst>
            <c:ext xmlns:c16="http://schemas.microsoft.com/office/drawing/2014/chart" uri="{C3380CC4-5D6E-409C-BE32-E72D297353CC}">
              <c16:uniqueId val="{00000003-1C2C-4B25-B1B7-5CF4A5E69AE2}"/>
            </c:ext>
          </c:extLst>
        </c:ser>
        <c:dLbls>
          <c:showLegendKey val="0"/>
          <c:showVal val="0"/>
          <c:showCatName val="0"/>
          <c:showSerName val="0"/>
          <c:showPercent val="0"/>
          <c:showBubbleSize val="0"/>
        </c:dLbls>
        <c:smooth val="0"/>
        <c:axId val="905232008"/>
        <c:axId val="905232336"/>
      </c:lineChart>
      <c:catAx>
        <c:axId val="9052320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lgn="ctr">
              <a:defRPr lang="en-US" sz="800" b="1" i="1" u="none" strike="noStrike" kern="1200" baseline="0">
                <a:solidFill>
                  <a:schemeClr val="bg2">
                    <a:lumMod val="25000"/>
                  </a:schemeClr>
                </a:solidFill>
                <a:latin typeface="Segoe UI" panose="020B0502040204020203" pitchFamily="34" charset="0"/>
                <a:ea typeface="+mn-ea"/>
                <a:cs typeface="Segoe UI" panose="020B0502040204020203" pitchFamily="34" charset="0"/>
              </a:defRPr>
            </a:pPr>
            <a:endParaRPr lang="ar-EG"/>
          </a:p>
        </c:txPr>
        <c:crossAx val="905232336"/>
        <c:crosses val="autoZero"/>
        <c:auto val="1"/>
        <c:lblAlgn val="ctr"/>
        <c:lblOffset val="100"/>
        <c:noMultiLvlLbl val="0"/>
      </c:catAx>
      <c:valAx>
        <c:axId val="905232336"/>
        <c:scaling>
          <c:orientation val="minMax"/>
        </c:scaling>
        <c:delete val="1"/>
        <c:axPos val="l"/>
        <c:numFmt formatCode="General" sourceLinked="1"/>
        <c:majorTickMark val="out"/>
        <c:minorTickMark val="none"/>
        <c:tickLblPos val="nextTo"/>
        <c:crossAx val="90523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lumMod val="50000"/>
        </a:schemeClr>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Dashboard.xlsm]Sheet3!PivotTable3</c:name>
    <c:fmtId val="8"/>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1" i="1" u="none" strike="noStrike" kern="1200" spc="0" baseline="0">
                <a:solidFill>
                  <a:srgbClr val="E7E6E6">
                    <a:lumMod val="50000"/>
                  </a:srgbClr>
                </a:solidFill>
                <a:latin typeface="Segoe UI" panose="020B0502040204020203" pitchFamily="34" charset="0"/>
                <a:ea typeface="+mn-ea"/>
                <a:cs typeface="Segoe UI" panose="020B0502040204020203" pitchFamily="34" charset="0"/>
              </a:defRPr>
            </a:pPr>
            <a:r>
              <a:rPr lang="en-US" sz="1400" b="1"/>
              <a:t>Revenue at Risk by Order Status</a:t>
            </a:r>
          </a:p>
          <a:p>
            <a:pPr marL="0" marR="0" lvl="0" indent="0" algn="ctr" defTabSz="914400" rtl="0" eaLnBrk="1" fontAlgn="auto" latinLnBrk="0" hangingPunct="1">
              <a:lnSpc>
                <a:spcPct val="100000"/>
              </a:lnSpc>
              <a:spcBef>
                <a:spcPts val="0"/>
              </a:spcBef>
              <a:spcAft>
                <a:spcPts val="0"/>
              </a:spcAft>
              <a:buClrTx/>
              <a:buSzTx/>
              <a:buFontTx/>
              <a:buNone/>
              <a:tabLst/>
              <a:defRPr lang="en-US" b="1" i="1">
                <a:solidFill>
                  <a:srgbClr val="E7E6E6">
                    <a:lumMod val="50000"/>
                  </a:srgbClr>
                </a:solidFill>
                <a:latin typeface="Segoe UI" panose="020B0502040204020203" pitchFamily="34" charset="0"/>
                <a:cs typeface="Segoe UI" panose="020B0502040204020203" pitchFamily="34" charset="0"/>
              </a:defRPr>
            </a:pPr>
            <a:endPara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1" i="1" u="none" strike="noStrike" kern="1200" spc="0" baseline="0">
              <a:solidFill>
                <a:srgbClr val="E7E6E6">
                  <a:lumMod val="50000"/>
                </a:srgbClr>
              </a:solidFill>
              <a:latin typeface="Segoe UI" panose="020B0502040204020203" pitchFamily="34" charset="0"/>
              <a:ea typeface="+mn-ea"/>
              <a:cs typeface="Segoe UI" panose="020B0502040204020203" pitchFamily="34" charset="0"/>
            </a:defRPr>
          </a:pPr>
          <a:endParaRPr lang="ar-E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75000"/>
            </a:schemeClr>
          </a:solidFill>
          <a:ln>
            <a:solidFill>
              <a:schemeClr val="bg1">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flip="none" rotWithShape="1">
            <a:gsLst>
              <a:gs pos="0">
                <a:srgbClr val="A3D1C6">
                  <a:shade val="30000"/>
                  <a:satMod val="115000"/>
                </a:srgbClr>
              </a:gs>
              <a:gs pos="50000">
                <a:srgbClr val="A3D1C6">
                  <a:shade val="67500"/>
                  <a:satMod val="115000"/>
                </a:srgbClr>
              </a:gs>
              <a:gs pos="100000">
                <a:srgbClr val="A3D1C6">
                  <a:shade val="100000"/>
                  <a:satMod val="115000"/>
                </a:srgbClr>
              </a:gs>
            </a:gsLst>
            <a:lin ang="5400000" scaled="1"/>
            <a:tileRect/>
          </a:gradFill>
          <a:ln w="38100">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flip="none" rotWithShape="1">
            <a:gsLst>
              <a:gs pos="0">
                <a:srgbClr val="A3D1C6">
                  <a:shade val="30000"/>
                  <a:satMod val="115000"/>
                </a:srgbClr>
              </a:gs>
              <a:gs pos="50000">
                <a:srgbClr val="A3D1C6">
                  <a:shade val="67500"/>
                  <a:satMod val="115000"/>
                </a:srgbClr>
              </a:gs>
              <a:gs pos="100000">
                <a:srgbClr val="A3D1C6">
                  <a:shade val="100000"/>
                  <a:satMod val="115000"/>
                </a:srgbClr>
              </a:gs>
            </a:gsLst>
            <a:lin ang="5400000" scaled="1"/>
            <a:tileRect/>
          </a:gradFill>
          <a:ln w="38100">
            <a:noFill/>
          </a:ln>
          <a:effectLst/>
        </c:spPr>
        <c:dLbl>
          <c:idx val="0"/>
          <c:layout>
            <c:manualLayout>
              <c:x val="-3.9236215190045567E-17"/>
              <c:y val="-1.2500004101051215E-2"/>
            </c:manualLayout>
          </c:layout>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bg1">
              <a:lumMod val="75000"/>
            </a:schemeClr>
          </a:solidFill>
          <a:ln>
            <a:solidFill>
              <a:schemeClr val="bg1">
                <a:lumMod val="75000"/>
              </a:schemeClr>
            </a:solidFill>
          </a:ln>
          <a:effectLst/>
        </c:spPr>
        <c:dLbl>
          <c:idx val="0"/>
          <c:layout>
            <c:manualLayout>
              <c:x val="-8.5607276618513365E-3"/>
              <c:y val="-1.527760630196201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909830091463286"/>
          <c:y val="0.21766673807963852"/>
          <c:w val="0.62940542544541478"/>
          <c:h val="0.68690934609886678"/>
        </c:manualLayout>
      </c:layout>
      <c:barChart>
        <c:barDir val="bar"/>
        <c:grouping val="clustered"/>
        <c:varyColors val="0"/>
        <c:ser>
          <c:idx val="0"/>
          <c:order val="0"/>
          <c:tx>
            <c:strRef>
              <c:f>Sheet3!$B$1:$B$2</c:f>
              <c:strCache>
                <c:ptCount val="1"/>
                <c:pt idx="0">
                  <c:v>Canceled</c:v>
                </c:pt>
              </c:strCache>
            </c:strRef>
          </c:tx>
          <c:spPr>
            <a:solidFill>
              <a:schemeClr val="bg1">
                <a:lumMod val="75000"/>
              </a:schemeClr>
            </a:solidFill>
            <a:ln>
              <a:solidFill>
                <a:schemeClr val="bg1">
                  <a:lumMod val="75000"/>
                </a:schemeClr>
              </a:solidFill>
            </a:ln>
            <a:effectLst/>
          </c:spPr>
          <c:invertIfNegative val="0"/>
          <c:dPt>
            <c:idx val="1"/>
            <c:invertIfNegative val="0"/>
            <c:bubble3D val="0"/>
            <c:extLst>
              <c:ext xmlns:c16="http://schemas.microsoft.com/office/drawing/2014/chart" uri="{C3380CC4-5D6E-409C-BE32-E72D297353CC}">
                <c16:uniqueId val="{00000000-BF43-4414-907B-10AB06E6B4F1}"/>
              </c:ext>
            </c:extLst>
          </c:dPt>
          <c:dLbls>
            <c:dLbl>
              <c:idx val="1"/>
              <c:layout>
                <c:manualLayout>
                  <c:x val="-8.5607276618513365E-3"/>
                  <c:y val="-1.5277606301962017E-1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F43-4414-907B-10AB06E6B4F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Sheet3!$A$3:$A$13</c:f>
              <c:strCache>
                <c:ptCount val="10"/>
                <c:pt idx="0">
                  <c:v>AsusPRIME</c:v>
                </c:pt>
                <c:pt idx="1">
                  <c:v>G.SkillRipjaws</c:v>
                </c:pt>
                <c:pt idx="2">
                  <c:v>G.SkillTrident</c:v>
                </c:pt>
                <c:pt idx="3">
                  <c:v>IntelCore</c:v>
                </c:pt>
                <c:pt idx="4">
                  <c:v>IntelXeon</c:v>
                </c:pt>
                <c:pt idx="5">
                  <c:v>Kingston</c:v>
                </c:pt>
                <c:pt idx="6">
                  <c:v>MSIGTX</c:v>
                </c:pt>
                <c:pt idx="7">
                  <c:v>PNYSSD9SC240GMDA</c:v>
                </c:pt>
                <c:pt idx="8">
                  <c:v>SamsungMZ</c:v>
                </c:pt>
                <c:pt idx="9">
                  <c:v>WesternDigital</c:v>
                </c:pt>
              </c:strCache>
            </c:strRef>
          </c:cat>
          <c:val>
            <c:numRef>
              <c:f>Sheet3!$B$3:$B$13</c:f>
              <c:numCache>
                <c:formatCode>"$"#.0,,"M"</c:formatCode>
                <c:ptCount val="10"/>
                <c:pt idx="1">
                  <c:v>357073.99000000005</c:v>
                </c:pt>
                <c:pt idx="2">
                  <c:v>522084.51</c:v>
                </c:pt>
                <c:pt idx="3">
                  <c:v>371713.06</c:v>
                </c:pt>
                <c:pt idx="4">
                  <c:v>821806.56</c:v>
                </c:pt>
                <c:pt idx="5">
                  <c:v>290595.84000000003</c:v>
                </c:pt>
                <c:pt idx="6">
                  <c:v>69699.180000000008</c:v>
                </c:pt>
                <c:pt idx="8">
                  <c:v>445035.87</c:v>
                </c:pt>
                <c:pt idx="9">
                  <c:v>349093.47000000003</c:v>
                </c:pt>
              </c:numCache>
            </c:numRef>
          </c:val>
          <c:extLst>
            <c:ext xmlns:c16="http://schemas.microsoft.com/office/drawing/2014/chart" uri="{C3380CC4-5D6E-409C-BE32-E72D297353CC}">
              <c16:uniqueId val="{00000005-3CEC-4550-8308-04A3D00F77D3}"/>
            </c:ext>
          </c:extLst>
        </c:ser>
        <c:ser>
          <c:idx val="1"/>
          <c:order val="1"/>
          <c:tx>
            <c:strRef>
              <c:f>Sheet3!$C$1:$C$2</c:f>
              <c:strCache>
                <c:ptCount val="1"/>
                <c:pt idx="0">
                  <c:v>Pending</c:v>
                </c:pt>
              </c:strCache>
            </c:strRef>
          </c:tx>
          <c:spPr>
            <a:gradFill flip="none" rotWithShape="1">
              <a:gsLst>
                <a:gs pos="0">
                  <a:srgbClr val="A3D1C6">
                    <a:shade val="30000"/>
                    <a:satMod val="115000"/>
                  </a:srgbClr>
                </a:gs>
                <a:gs pos="50000">
                  <a:srgbClr val="A3D1C6">
                    <a:shade val="67500"/>
                    <a:satMod val="115000"/>
                  </a:srgbClr>
                </a:gs>
                <a:gs pos="100000">
                  <a:srgbClr val="A3D1C6">
                    <a:shade val="100000"/>
                    <a:satMod val="115000"/>
                  </a:srgbClr>
                </a:gs>
              </a:gsLst>
              <a:lin ang="5400000" scaled="1"/>
              <a:tileRect/>
            </a:gradFill>
            <a:ln w="38100">
              <a:noFill/>
            </a:ln>
            <a:effectLst/>
          </c:spPr>
          <c:invertIfNegative val="0"/>
          <c:dPt>
            <c:idx val="9"/>
            <c:invertIfNegative val="0"/>
            <c:bubble3D val="0"/>
            <c:extLst>
              <c:ext xmlns:c16="http://schemas.microsoft.com/office/drawing/2014/chart" uri="{C3380CC4-5D6E-409C-BE32-E72D297353CC}">
                <c16:uniqueId val="{00000001-BF43-4414-907B-10AB06E6B4F1}"/>
              </c:ext>
            </c:extLst>
          </c:dPt>
          <c:dLbls>
            <c:dLbl>
              <c:idx val="9"/>
              <c:layout>
                <c:manualLayout>
                  <c:x val="-3.9236215190045567E-17"/>
                  <c:y val="-1.250000410105121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F43-4414-907B-10AB06E6B4F1}"/>
                </c:ext>
              </c:extLst>
            </c:dLbl>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Sheet3!$A$3:$A$13</c:f>
              <c:strCache>
                <c:ptCount val="10"/>
                <c:pt idx="0">
                  <c:v>AsusPRIME</c:v>
                </c:pt>
                <c:pt idx="1">
                  <c:v>G.SkillRipjaws</c:v>
                </c:pt>
                <c:pt idx="2">
                  <c:v>G.SkillTrident</c:v>
                </c:pt>
                <c:pt idx="3">
                  <c:v>IntelCore</c:v>
                </c:pt>
                <c:pt idx="4">
                  <c:v>IntelXeon</c:v>
                </c:pt>
                <c:pt idx="5">
                  <c:v>Kingston</c:v>
                </c:pt>
                <c:pt idx="6">
                  <c:v>MSIGTX</c:v>
                </c:pt>
                <c:pt idx="7">
                  <c:v>PNYSSD9SC240GMDA</c:v>
                </c:pt>
                <c:pt idx="8">
                  <c:v>SamsungMZ</c:v>
                </c:pt>
                <c:pt idx="9">
                  <c:v>WesternDigital</c:v>
                </c:pt>
              </c:strCache>
            </c:strRef>
          </c:cat>
          <c:val>
            <c:numRef>
              <c:f>Sheet3!$C$3:$C$13</c:f>
              <c:numCache>
                <c:formatCode>"$"#.0,,"M"</c:formatCode>
                <c:ptCount val="10"/>
                <c:pt idx="0">
                  <c:v>467570.24</c:v>
                </c:pt>
                <c:pt idx="1">
                  <c:v>439573.66000000003</c:v>
                </c:pt>
                <c:pt idx="2">
                  <c:v>114633.88</c:v>
                </c:pt>
                <c:pt idx="3">
                  <c:v>223335.84</c:v>
                </c:pt>
                <c:pt idx="4">
                  <c:v>751541.47000000009</c:v>
                </c:pt>
                <c:pt idx="5">
                  <c:v>127309.09</c:v>
                </c:pt>
                <c:pt idx="6">
                  <c:v>387315.95999999996</c:v>
                </c:pt>
                <c:pt idx="7">
                  <c:v>600155</c:v>
                </c:pt>
                <c:pt idx="8">
                  <c:v>669969.91999999993</c:v>
                </c:pt>
                <c:pt idx="9">
                  <c:v>192523.28000000003</c:v>
                </c:pt>
              </c:numCache>
            </c:numRef>
          </c:val>
          <c:extLst>
            <c:ext xmlns:c16="http://schemas.microsoft.com/office/drawing/2014/chart" uri="{C3380CC4-5D6E-409C-BE32-E72D297353CC}">
              <c16:uniqueId val="{00000006-3CEC-4550-8308-04A3D00F77D3}"/>
            </c:ext>
          </c:extLst>
        </c:ser>
        <c:dLbls>
          <c:dLblPos val="outEnd"/>
          <c:showLegendKey val="0"/>
          <c:showVal val="1"/>
          <c:showCatName val="0"/>
          <c:showSerName val="0"/>
          <c:showPercent val="0"/>
          <c:showBubbleSize val="0"/>
        </c:dLbls>
        <c:gapWidth val="182"/>
        <c:axId val="930488144"/>
        <c:axId val="930493720"/>
      </c:barChart>
      <c:catAx>
        <c:axId val="930488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800" b="1" i="1" u="none" strike="noStrike" kern="1200" baseline="0">
                <a:solidFill>
                  <a:schemeClr val="bg2">
                    <a:lumMod val="25000"/>
                  </a:schemeClr>
                </a:solidFill>
                <a:latin typeface="Segoe UI" panose="020B0502040204020203" pitchFamily="34" charset="0"/>
                <a:ea typeface="+mn-ea"/>
                <a:cs typeface="Segoe UI" panose="020B0502040204020203" pitchFamily="34" charset="0"/>
              </a:defRPr>
            </a:pPr>
            <a:endParaRPr lang="ar-EG"/>
          </a:p>
        </c:txPr>
        <c:crossAx val="930493720"/>
        <c:crosses val="autoZero"/>
        <c:auto val="1"/>
        <c:lblAlgn val="ctr"/>
        <c:lblOffset val="100"/>
        <c:noMultiLvlLbl val="0"/>
      </c:catAx>
      <c:valAx>
        <c:axId val="930493720"/>
        <c:scaling>
          <c:orientation val="minMax"/>
        </c:scaling>
        <c:delete val="0"/>
        <c:axPos val="b"/>
        <c:numFmt formatCode="&quot;$&quot;#.0,,&quot;M&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800" b="1" i="1" u="none" strike="noStrike" kern="1200" baseline="0">
                <a:solidFill>
                  <a:schemeClr val="bg2">
                    <a:lumMod val="25000"/>
                  </a:schemeClr>
                </a:solidFill>
                <a:latin typeface="Segoe UI" panose="020B0502040204020203" pitchFamily="34" charset="0"/>
                <a:ea typeface="+mn-ea"/>
                <a:cs typeface="Segoe UI" panose="020B0502040204020203" pitchFamily="34" charset="0"/>
              </a:defRPr>
            </a:pPr>
            <a:endParaRPr lang="ar-EG"/>
          </a:p>
        </c:txPr>
        <c:crossAx val="930488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lumMod val="50000"/>
        </a:schemeClr>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 Canceled and Pending Orders! Canceled and Pending Orders</c:name>
    <c:fmtId val="8"/>
  </c:pivotSource>
  <c:chart>
    <c:title>
      <c:tx>
        <c:rich>
          <a:bodyPr rot="0" spcFirstLastPara="1" vertOverflow="ellipsis" vert="horz" wrap="square" anchor="ctr" anchorCtr="1"/>
          <a:lstStyle/>
          <a:p>
            <a:pPr algn="ctr" rtl="0">
              <a:def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defRPr>
            </a:pPr>
            <a:r>
              <a: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rPr>
              <a:t> Supply Gap &amp; 0rder Attrition Analysis</a:t>
            </a:r>
          </a:p>
        </c:rich>
      </c:tx>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chemeClr val="bg2">
                  <a:lumMod val="50000"/>
                </a:schemeClr>
              </a:solidFill>
              <a:latin typeface="Segoe UI" panose="020B0502040204020203" pitchFamily="34" charset="0"/>
              <a:ea typeface="+mn-ea"/>
              <a:cs typeface="Segoe UI" panose="020B0502040204020203" pitchFamily="34" charset="0"/>
            </a:defRPr>
          </a:pPr>
          <a:endParaRPr lang="ar-E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oftEdge rad="1270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dLbl>
          <c:idx val="0"/>
          <c:layout>
            <c:manualLayout>
              <c:x val="-2.0752268084009212E-3"/>
              <c:y val="8.29477828342729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dLbl>
          <c:idx val="0"/>
          <c:layout>
            <c:manualLayout>
              <c:x val="-6.2256804252026109E-3"/>
              <c:y val="-4.147225865104746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6.2256804252025346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dLbl>
          <c:idx val="0"/>
          <c:layout>
            <c:manualLayout>
              <c:x val="-1.0376134042004301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dLbl>
          <c:idx val="0"/>
          <c:layout>
            <c:manualLayout>
              <c:x val="-2.0752268084009212E-3"/>
              <c:y val="8.29477828342729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dLbl>
          <c:idx val="0"/>
          <c:layout>
            <c:manualLayout>
              <c:x val="-6.2256804252026109E-3"/>
              <c:y val="-4.147225865104746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dLbl>
          <c:idx val="0"/>
          <c:layout>
            <c:manualLayout>
              <c:x val="-1.0376134042004301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dLbl>
          <c:idx val="0"/>
          <c:layout>
            <c:manualLayout>
              <c:x val="-6.2256804252025346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dLbl>
          <c:idx val="0"/>
          <c:layout>
            <c:manualLayout>
              <c:x val="-2.0752268084009212E-3"/>
              <c:y val="8.29477828342729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dLbl>
          <c:idx val="0"/>
          <c:layout>
            <c:manualLayout>
              <c:x val="-6.2256804252026109E-3"/>
              <c:y val="-4.147225865104746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dLbl>
          <c:idx val="0"/>
          <c:layout>
            <c:manualLayout>
              <c:x val="-1.0376134042004301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c:spPr>
        <c:dLbl>
          <c:idx val="0"/>
          <c:layout>
            <c:manualLayout>
              <c:x val="-6.2256804252025346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dLbl>
          <c:idx val="0"/>
          <c:layout>
            <c:manualLayout>
              <c:x val="-2.0752268084009212E-3"/>
              <c:y val="8.29477828342729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c:spPr>
        <c:dLbl>
          <c:idx val="0"/>
          <c:layout>
            <c:manualLayout>
              <c:x val="-6.2256804252026109E-3"/>
              <c:y val="-4.147225865104746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c:spPr>
        <c:dLbl>
          <c:idx val="0"/>
          <c:layout>
            <c:manualLayout>
              <c:x val="-1.0376134042004301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dLbl>
          <c:idx val="0"/>
          <c:layout>
            <c:manualLayout>
              <c:x val="-6.2256804252025346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gradFill flip="none" rotWithShape="1">
            <a:gsLst>
              <a:gs pos="0">
                <a:srgbClr val="A3D1C6">
                  <a:shade val="30000"/>
                  <a:satMod val="115000"/>
                </a:srgbClr>
              </a:gs>
              <a:gs pos="50000">
                <a:srgbClr val="A3D1C6">
                  <a:shade val="67500"/>
                  <a:satMod val="115000"/>
                </a:srgbClr>
              </a:gs>
              <a:gs pos="100000">
                <a:srgbClr val="A3D1C6">
                  <a:shade val="100000"/>
                  <a:satMod val="115000"/>
                </a:srgbClr>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gradFill flip="none" rotWithShape="1">
            <a:gsLst>
              <a:gs pos="0">
                <a:srgbClr val="A3D1C6">
                  <a:shade val="30000"/>
                  <a:satMod val="115000"/>
                </a:srgbClr>
              </a:gs>
              <a:gs pos="50000">
                <a:srgbClr val="A3D1C6">
                  <a:shade val="67500"/>
                  <a:satMod val="115000"/>
                </a:srgbClr>
              </a:gs>
              <a:gs pos="100000">
                <a:srgbClr val="A3D1C6">
                  <a:shade val="100000"/>
                  <a:satMod val="115000"/>
                </a:srgbClr>
              </a:gs>
            </a:gsLst>
            <a:lin ang="5400000" scaled="1"/>
            <a:tileRect/>
          </a:gradFill>
          <a:ln>
            <a:noFill/>
          </a:ln>
          <a:effectLst/>
        </c:spPr>
        <c:dLbl>
          <c:idx val="0"/>
          <c:layout>
            <c:manualLayout>
              <c:x val="-2.0752268084009212E-3"/>
              <c:y val="8.294778283427293E-3"/>
            </c:manualLayout>
          </c:layout>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bg1">
              <a:lumMod val="75000"/>
            </a:schemeClr>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bg1">
              <a:lumMod val="75000"/>
            </a:schemeClr>
          </a:solidFill>
          <a:ln>
            <a:noFill/>
          </a:ln>
          <a:effectLst/>
        </c:spPr>
        <c:dLbl>
          <c:idx val="0"/>
          <c:layout>
            <c:manualLayout>
              <c:x val="-6.2256804252026109E-3"/>
              <c:y val="-4.1472258651047466E-3"/>
            </c:manualLayout>
          </c:layout>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bg1">
              <a:lumMod val="75000"/>
            </a:schemeClr>
          </a:solidFill>
          <a:ln>
            <a:noFill/>
          </a:ln>
          <a:effectLst/>
        </c:spPr>
        <c:dLbl>
          <c:idx val="0"/>
          <c:layout>
            <c:manualLayout>
              <c:x val="-1.0376134042004301E-2"/>
              <c:y val="0"/>
            </c:manualLayout>
          </c:layout>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bg1">
              <a:lumMod val="75000"/>
            </a:schemeClr>
          </a:solidFill>
          <a:ln>
            <a:noFill/>
          </a:ln>
          <a:effectLst/>
        </c:spPr>
        <c:dLbl>
          <c:idx val="0"/>
          <c:layout>
            <c:manualLayout>
              <c:x val="-6.2256804252025346E-3"/>
              <c:y val="0"/>
            </c:manualLayout>
          </c:layout>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8963249367260078"/>
          <c:y val="0.12079693353466428"/>
          <c:w val="0.39851998373792952"/>
          <c:h val="0.84845187650541032"/>
        </c:manualLayout>
      </c:layout>
      <c:barChart>
        <c:barDir val="bar"/>
        <c:grouping val="clustered"/>
        <c:varyColors val="0"/>
        <c:ser>
          <c:idx val="0"/>
          <c:order val="0"/>
          <c:tx>
            <c:strRef>
              <c:f>' Canceled and Pending Orders'!$B$3:$B$4</c:f>
              <c:strCache>
                <c:ptCount val="1"/>
                <c:pt idx="0">
                  <c:v>Canceled</c:v>
                </c:pt>
              </c:strCache>
            </c:strRef>
          </c:tx>
          <c:spPr>
            <a:gradFill flip="none" rotWithShape="1">
              <a:gsLst>
                <a:gs pos="0">
                  <a:srgbClr val="A3D1C6">
                    <a:shade val="30000"/>
                    <a:satMod val="115000"/>
                  </a:srgbClr>
                </a:gs>
                <a:gs pos="50000">
                  <a:srgbClr val="A3D1C6">
                    <a:shade val="67500"/>
                    <a:satMod val="115000"/>
                  </a:srgbClr>
                </a:gs>
                <a:gs pos="100000">
                  <a:srgbClr val="A3D1C6">
                    <a:shade val="100000"/>
                    <a:satMod val="115000"/>
                  </a:srgbClr>
                </a:gs>
              </a:gsLst>
              <a:lin ang="5400000" scaled="1"/>
              <a:tileRect/>
            </a:gradFill>
            <a:ln>
              <a:noFill/>
            </a:ln>
            <a:effectLst/>
          </c:spPr>
          <c:invertIfNegative val="0"/>
          <c:dPt>
            <c:idx val="1"/>
            <c:invertIfNegative val="0"/>
            <c:bubble3D val="0"/>
            <c:extLst>
              <c:ext xmlns:c16="http://schemas.microsoft.com/office/drawing/2014/chart" uri="{C3380CC4-5D6E-409C-BE32-E72D297353CC}">
                <c16:uniqueId val="{00000000-46D0-4463-AE3B-FDCD29552DD3}"/>
              </c:ext>
            </c:extLst>
          </c:dPt>
          <c:dLbls>
            <c:dLbl>
              <c:idx val="1"/>
              <c:layout>
                <c:manualLayout>
                  <c:x val="-2.0752268084009212E-3"/>
                  <c:y val="8.294778283427293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6D0-4463-AE3B-FDCD29552DD3}"/>
                </c:ext>
              </c:extLst>
            </c:dLbl>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Canceled and Pending Orders'!$A$5:$A$15</c:f>
              <c:strCache>
                <c:ptCount val="10"/>
                <c:pt idx="0">
                  <c:v>IntelXeon</c:v>
                </c:pt>
                <c:pt idx="1">
                  <c:v>SamsungMZ</c:v>
                </c:pt>
                <c:pt idx="2">
                  <c:v>IntelCore</c:v>
                </c:pt>
                <c:pt idx="3">
                  <c:v>G.SkillRipjaws</c:v>
                </c:pt>
                <c:pt idx="4">
                  <c:v>G.SkillTrident</c:v>
                </c:pt>
                <c:pt idx="5">
                  <c:v>WesternDigital</c:v>
                </c:pt>
                <c:pt idx="6">
                  <c:v>CorsairVengeance</c:v>
                </c:pt>
                <c:pt idx="7">
                  <c:v>Kingston</c:v>
                </c:pt>
                <c:pt idx="8">
                  <c:v>MSIGTX</c:v>
                </c:pt>
                <c:pt idx="9">
                  <c:v>AsusPRIME</c:v>
                </c:pt>
              </c:strCache>
            </c:strRef>
          </c:cat>
          <c:val>
            <c:numRef>
              <c:f>' Canceled and Pending Orders'!$B$5:$B$15</c:f>
              <c:numCache>
                <c:formatCode>General</c:formatCode>
                <c:ptCount val="10"/>
                <c:pt idx="0">
                  <c:v>1418</c:v>
                </c:pt>
                <c:pt idx="1">
                  <c:v>551</c:v>
                </c:pt>
                <c:pt idx="2">
                  <c:v>553</c:v>
                </c:pt>
                <c:pt idx="3">
                  <c:v>307</c:v>
                </c:pt>
                <c:pt idx="4">
                  <c:v>417</c:v>
                </c:pt>
                <c:pt idx="5">
                  <c:v>374</c:v>
                </c:pt>
                <c:pt idx="6">
                  <c:v>366</c:v>
                </c:pt>
                <c:pt idx="7">
                  <c:v>292</c:v>
                </c:pt>
                <c:pt idx="8">
                  <c:v>82</c:v>
                </c:pt>
              </c:numCache>
            </c:numRef>
          </c:val>
          <c:extLst>
            <c:ext xmlns:c16="http://schemas.microsoft.com/office/drawing/2014/chart" uri="{C3380CC4-5D6E-409C-BE32-E72D297353CC}">
              <c16:uniqueId val="{00000008-5B10-40D0-95CA-6DDA11A8BFBD}"/>
            </c:ext>
          </c:extLst>
        </c:ser>
        <c:ser>
          <c:idx val="1"/>
          <c:order val="1"/>
          <c:tx>
            <c:strRef>
              <c:f>' Canceled and Pending Orders'!$C$3:$C$4</c:f>
              <c:strCache>
                <c:ptCount val="1"/>
                <c:pt idx="0">
                  <c:v>Pending</c:v>
                </c:pt>
              </c:strCache>
            </c:strRef>
          </c:tx>
          <c:spPr>
            <a:solidFill>
              <a:schemeClr val="bg1">
                <a:lumMod val="75000"/>
              </a:schemeClr>
            </a:solidFill>
            <a:ln>
              <a:noFill/>
            </a:ln>
            <a:effectLst/>
          </c:spPr>
          <c:invertIfNegative val="0"/>
          <c:dPt>
            <c:idx val="1"/>
            <c:invertIfNegative val="0"/>
            <c:bubble3D val="0"/>
            <c:extLst>
              <c:ext xmlns:c16="http://schemas.microsoft.com/office/drawing/2014/chart" uri="{C3380CC4-5D6E-409C-BE32-E72D297353CC}">
                <c16:uniqueId val="{00000001-46D0-4463-AE3B-FDCD29552DD3}"/>
              </c:ext>
            </c:extLst>
          </c:dPt>
          <c:dPt>
            <c:idx val="2"/>
            <c:invertIfNegative val="0"/>
            <c:bubble3D val="0"/>
            <c:extLst>
              <c:ext xmlns:c16="http://schemas.microsoft.com/office/drawing/2014/chart" uri="{C3380CC4-5D6E-409C-BE32-E72D297353CC}">
                <c16:uniqueId val="{00000002-46D0-4463-AE3B-FDCD29552DD3}"/>
              </c:ext>
            </c:extLst>
          </c:dPt>
          <c:dPt>
            <c:idx val="6"/>
            <c:invertIfNegative val="0"/>
            <c:bubble3D val="0"/>
            <c:extLst>
              <c:ext xmlns:c16="http://schemas.microsoft.com/office/drawing/2014/chart" uri="{C3380CC4-5D6E-409C-BE32-E72D297353CC}">
                <c16:uniqueId val="{00000003-46D0-4463-AE3B-FDCD29552DD3}"/>
              </c:ext>
            </c:extLst>
          </c:dPt>
          <c:dPt>
            <c:idx val="7"/>
            <c:invertIfNegative val="0"/>
            <c:bubble3D val="0"/>
            <c:extLst>
              <c:ext xmlns:c16="http://schemas.microsoft.com/office/drawing/2014/chart" uri="{C3380CC4-5D6E-409C-BE32-E72D297353CC}">
                <c16:uniqueId val="{00000004-46D0-4463-AE3B-FDCD29552DD3}"/>
              </c:ext>
            </c:extLst>
          </c:dPt>
          <c:dLbls>
            <c:dLbl>
              <c:idx val="1"/>
              <c:layout>
                <c:manualLayout>
                  <c:x val="0"/>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6D0-4463-AE3B-FDCD29552DD3}"/>
                </c:ext>
              </c:extLst>
            </c:dLbl>
            <c:dLbl>
              <c:idx val="2"/>
              <c:layout>
                <c:manualLayout>
                  <c:x val="-6.2256804252026109E-3"/>
                  <c:y val="-4.147225865104746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6D0-4463-AE3B-FDCD29552DD3}"/>
                </c:ext>
              </c:extLst>
            </c:dLbl>
            <c:dLbl>
              <c:idx val="6"/>
              <c:layout>
                <c:manualLayout>
                  <c:x val="-1.0376134042004301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6D0-4463-AE3B-FDCD29552DD3}"/>
                </c:ext>
              </c:extLst>
            </c:dLbl>
            <c:dLbl>
              <c:idx val="7"/>
              <c:layout>
                <c:manualLayout>
                  <c:x val="-6.2256804252025346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6D0-4463-AE3B-FDCD29552DD3}"/>
                </c:ext>
              </c:extLst>
            </c:dLbl>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Canceled and Pending Orders'!$A$5:$A$15</c:f>
              <c:strCache>
                <c:ptCount val="10"/>
                <c:pt idx="0">
                  <c:v>IntelXeon</c:v>
                </c:pt>
                <c:pt idx="1">
                  <c:v>SamsungMZ</c:v>
                </c:pt>
                <c:pt idx="2">
                  <c:v>IntelCore</c:v>
                </c:pt>
                <c:pt idx="3">
                  <c:v>G.SkillRipjaws</c:v>
                </c:pt>
                <c:pt idx="4">
                  <c:v>G.SkillTrident</c:v>
                </c:pt>
                <c:pt idx="5">
                  <c:v>WesternDigital</c:v>
                </c:pt>
                <c:pt idx="6">
                  <c:v>CorsairVengeance</c:v>
                </c:pt>
                <c:pt idx="7">
                  <c:v>Kingston</c:v>
                </c:pt>
                <c:pt idx="8">
                  <c:v>MSIGTX</c:v>
                </c:pt>
                <c:pt idx="9">
                  <c:v>AsusPRIME</c:v>
                </c:pt>
              </c:strCache>
            </c:strRef>
          </c:cat>
          <c:val>
            <c:numRef>
              <c:f>' Canceled and Pending Orders'!$C$5:$C$15</c:f>
              <c:numCache>
                <c:formatCode>General</c:formatCode>
                <c:ptCount val="10"/>
                <c:pt idx="0">
                  <c:v>991</c:v>
                </c:pt>
                <c:pt idx="1">
                  <c:v>555</c:v>
                </c:pt>
                <c:pt idx="2">
                  <c:v>276</c:v>
                </c:pt>
                <c:pt idx="3">
                  <c:v>414</c:v>
                </c:pt>
                <c:pt idx="4">
                  <c:v>212</c:v>
                </c:pt>
                <c:pt idx="5">
                  <c:v>212</c:v>
                </c:pt>
                <c:pt idx="6">
                  <c:v>108</c:v>
                </c:pt>
                <c:pt idx="7">
                  <c:v>171</c:v>
                </c:pt>
                <c:pt idx="8">
                  <c:v>373</c:v>
                </c:pt>
                <c:pt idx="9">
                  <c:v>430</c:v>
                </c:pt>
              </c:numCache>
            </c:numRef>
          </c:val>
          <c:extLst>
            <c:ext xmlns:c16="http://schemas.microsoft.com/office/drawing/2014/chart" uri="{C3380CC4-5D6E-409C-BE32-E72D297353CC}">
              <c16:uniqueId val="{00000009-5B10-40D0-95CA-6DDA11A8BFBD}"/>
            </c:ext>
          </c:extLst>
        </c:ser>
        <c:dLbls>
          <c:dLblPos val="outEnd"/>
          <c:showLegendKey val="0"/>
          <c:showVal val="1"/>
          <c:showCatName val="0"/>
          <c:showSerName val="0"/>
          <c:showPercent val="0"/>
          <c:showBubbleSize val="0"/>
        </c:dLbls>
        <c:gapWidth val="80"/>
        <c:axId val="933811648"/>
        <c:axId val="933812304"/>
      </c:barChart>
      <c:catAx>
        <c:axId val="93381164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800" b="1" i="1" u="none" strike="noStrike" kern="1200" baseline="0">
                <a:solidFill>
                  <a:schemeClr val="bg2">
                    <a:lumMod val="25000"/>
                  </a:schemeClr>
                </a:solidFill>
                <a:latin typeface="Segoe UI" panose="020B0502040204020203" pitchFamily="34" charset="0"/>
                <a:ea typeface="+mn-ea"/>
                <a:cs typeface="Segoe UI" panose="020B0502040204020203" pitchFamily="34" charset="0"/>
              </a:defRPr>
            </a:pPr>
            <a:endParaRPr lang="ar-EG"/>
          </a:p>
        </c:txPr>
        <c:crossAx val="933812304"/>
        <c:crosses val="autoZero"/>
        <c:auto val="1"/>
        <c:lblAlgn val="ctr"/>
        <c:lblOffset val="100"/>
        <c:noMultiLvlLbl val="0"/>
      </c:catAx>
      <c:valAx>
        <c:axId val="933812304"/>
        <c:scaling>
          <c:orientation val="minMax"/>
        </c:scaling>
        <c:delete val="1"/>
        <c:axPos val="t"/>
        <c:numFmt formatCode="General" sourceLinked="1"/>
        <c:majorTickMark val="none"/>
        <c:minorTickMark val="none"/>
        <c:tickLblPos val="high"/>
        <c:crossAx val="933811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lumMod val="50000"/>
        </a:schemeClr>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Dashboard.xlsm]Cards!PivotTable5</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Cards!$K$1</c:f>
              <c:strCache>
                <c:ptCount val="1"/>
                <c:pt idx="0">
                  <c:v>Total</c:v>
                </c:pt>
              </c:strCache>
            </c:strRef>
          </c:tx>
          <c:spPr>
            <a:ln w="28575" cap="rnd">
              <a:solidFill>
                <a:schemeClr val="accent1"/>
              </a:solidFill>
              <a:round/>
            </a:ln>
            <a:effectLst/>
          </c:spPr>
          <c:marker>
            <c:symbol val="none"/>
          </c:marker>
          <c:cat>
            <c:strRef>
              <c:f>Cards!$J$2:$J$7</c:f>
              <c:strCache>
                <c:ptCount val="5"/>
                <c:pt idx="0">
                  <c:v>CPU</c:v>
                </c:pt>
                <c:pt idx="1">
                  <c:v>Mother Board</c:v>
                </c:pt>
                <c:pt idx="2">
                  <c:v>RAM</c:v>
                </c:pt>
                <c:pt idx="3">
                  <c:v>Storage</c:v>
                </c:pt>
                <c:pt idx="4">
                  <c:v>Video Card</c:v>
                </c:pt>
              </c:strCache>
            </c:strRef>
          </c:cat>
          <c:val>
            <c:numRef>
              <c:f>Cards!$K$2:$K$7</c:f>
              <c:numCache>
                <c:formatCode>General</c:formatCode>
                <c:ptCount val="5"/>
                <c:pt idx="0">
                  <c:v>8127</c:v>
                </c:pt>
                <c:pt idx="1">
                  <c:v>6931</c:v>
                </c:pt>
                <c:pt idx="2">
                  <c:v>3211</c:v>
                </c:pt>
                <c:pt idx="3">
                  <c:v>11116</c:v>
                </c:pt>
                <c:pt idx="4">
                  <c:v>6311</c:v>
                </c:pt>
              </c:numCache>
            </c:numRef>
          </c:val>
          <c:smooth val="0"/>
          <c:extLst>
            <c:ext xmlns:c16="http://schemas.microsoft.com/office/drawing/2014/chart" uri="{C3380CC4-5D6E-409C-BE32-E72D297353CC}">
              <c16:uniqueId val="{00000002-CBF2-4A00-8AC0-BBDF678EDC7B}"/>
            </c:ext>
          </c:extLst>
        </c:ser>
        <c:dLbls>
          <c:showLegendKey val="0"/>
          <c:showVal val="0"/>
          <c:showCatName val="0"/>
          <c:showSerName val="0"/>
          <c:showPercent val="0"/>
          <c:showBubbleSize val="0"/>
        </c:dLbls>
        <c:smooth val="0"/>
        <c:axId val="498523952"/>
        <c:axId val="498524608"/>
      </c:lineChart>
      <c:catAx>
        <c:axId val="498523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498524608"/>
        <c:crosses val="autoZero"/>
        <c:auto val="1"/>
        <c:lblAlgn val="ctr"/>
        <c:lblOffset val="100"/>
        <c:noMultiLvlLbl val="0"/>
      </c:catAx>
      <c:valAx>
        <c:axId val="498524608"/>
        <c:scaling>
          <c:orientation val="minMax"/>
        </c:scaling>
        <c:delete val="1"/>
        <c:axPos val="l"/>
        <c:numFmt formatCode="General" sourceLinked="1"/>
        <c:majorTickMark val="none"/>
        <c:minorTickMark val="none"/>
        <c:tickLblPos val="nextTo"/>
        <c:crossAx val="4985239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Dashboard.xlsm]Cards!PivotTable4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Cards!$H$1</c:f>
              <c:strCache>
                <c:ptCount val="1"/>
                <c:pt idx="0">
                  <c:v>Total</c:v>
                </c:pt>
              </c:strCache>
            </c:strRef>
          </c:tx>
          <c:spPr>
            <a:ln w="28575" cap="rnd">
              <a:solidFill>
                <a:schemeClr val="accent1"/>
              </a:solidFill>
              <a:round/>
            </a:ln>
            <a:effectLst/>
          </c:spPr>
          <c:marker>
            <c:symbol val="none"/>
          </c:marker>
          <c:cat>
            <c:strRef>
              <c:f>Cards!$G$2:$G$7</c:f>
              <c:strCache>
                <c:ptCount val="5"/>
                <c:pt idx="0">
                  <c:v>CPU</c:v>
                </c:pt>
                <c:pt idx="1">
                  <c:v>Mother Board</c:v>
                </c:pt>
                <c:pt idx="2">
                  <c:v>RAM</c:v>
                </c:pt>
                <c:pt idx="3">
                  <c:v>Storage</c:v>
                </c:pt>
                <c:pt idx="4">
                  <c:v>Video Card</c:v>
                </c:pt>
              </c:strCache>
            </c:strRef>
          </c:cat>
          <c:val>
            <c:numRef>
              <c:f>Cards!$H$2:$H$7</c:f>
              <c:numCache>
                <c:formatCode>0.00%;\-0.00%;0.00%</c:formatCode>
                <c:ptCount val="5"/>
                <c:pt idx="0">
                  <c:v>0.42325879286573032</c:v>
                </c:pt>
                <c:pt idx="1">
                  <c:v>8.9723548098670169E-2</c:v>
                </c:pt>
                <c:pt idx="2">
                  <c:v>0.51015655834423268</c:v>
                </c:pt>
                <c:pt idx="3">
                  <c:v>8.6139524208338203E-2</c:v>
                </c:pt>
                <c:pt idx="4">
                  <c:v>0.30294130137566327</c:v>
                </c:pt>
              </c:numCache>
            </c:numRef>
          </c:val>
          <c:smooth val="0"/>
          <c:extLst>
            <c:ext xmlns:c16="http://schemas.microsoft.com/office/drawing/2014/chart" uri="{C3380CC4-5D6E-409C-BE32-E72D297353CC}">
              <c16:uniqueId val="{00000002-02E4-4BFE-BAE2-94A3BF538754}"/>
            </c:ext>
          </c:extLst>
        </c:ser>
        <c:dLbls>
          <c:showLegendKey val="0"/>
          <c:showVal val="0"/>
          <c:showCatName val="0"/>
          <c:showSerName val="0"/>
          <c:showPercent val="0"/>
          <c:showBubbleSize val="0"/>
        </c:dLbls>
        <c:smooth val="0"/>
        <c:axId val="829828896"/>
        <c:axId val="829830208"/>
      </c:lineChart>
      <c:catAx>
        <c:axId val="829828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829830208"/>
        <c:crosses val="autoZero"/>
        <c:auto val="1"/>
        <c:lblAlgn val="ctr"/>
        <c:lblOffset val="100"/>
        <c:noMultiLvlLbl val="0"/>
      </c:catAx>
      <c:valAx>
        <c:axId val="829830208"/>
        <c:scaling>
          <c:orientation val="minMax"/>
        </c:scaling>
        <c:delete val="1"/>
        <c:axPos val="l"/>
        <c:numFmt formatCode="0.00%;\-0.00%;0.00%" sourceLinked="1"/>
        <c:majorTickMark val="none"/>
        <c:minorTickMark val="none"/>
        <c:tickLblPos val="nextTo"/>
        <c:crossAx val="829828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Dashboard.xlsm]Sales Revenue vs Quantity Sold!Sales Revenue vs Quantity Sold</c:name>
    <c:fmtId val="0"/>
  </c:pivotSource>
  <c:chart>
    <c:title>
      <c:tx>
        <c:rich>
          <a:bodyPr rot="0" spcFirstLastPara="1" vertOverflow="ellipsis" vert="horz" wrap="square" anchor="ctr" anchorCtr="1"/>
          <a:lstStyle/>
          <a:p>
            <a:pPr algn="ctr" rtl="0">
              <a:defRPr lang="en-US" sz="1080" b="1" i="0" u="none" strike="noStrike" kern="1200" spc="0" baseline="0">
                <a:solidFill>
                  <a:schemeClr val="tx1">
                    <a:lumMod val="75000"/>
                    <a:lumOff val="25000"/>
                  </a:schemeClr>
                </a:solidFill>
                <a:latin typeface="+mn-lt"/>
                <a:ea typeface="+mn-ea"/>
                <a:cs typeface="+mn-cs"/>
              </a:defRPr>
            </a:pPr>
            <a:r>
              <a:rPr lang="en-US"/>
              <a:t>High Order Quantity  vs  Low Sales Revenue </a:t>
            </a:r>
          </a:p>
        </c:rich>
      </c:tx>
      <c:overlay val="0"/>
      <c:spPr>
        <a:noFill/>
        <a:ln>
          <a:noFill/>
        </a:ln>
        <a:effectLst/>
      </c:spPr>
      <c:txPr>
        <a:bodyPr rot="0" spcFirstLastPara="1" vertOverflow="ellipsis" vert="horz" wrap="square" anchor="ctr" anchorCtr="1"/>
        <a:lstStyle/>
        <a:p>
          <a:pPr algn="ctr" rtl="0">
            <a:defRPr lang="en-US" sz="1080" b="1" i="0" u="none" strike="noStrike" kern="1200" spc="0" baseline="0">
              <a:solidFill>
                <a:schemeClr val="tx1">
                  <a:lumMod val="75000"/>
                  <a:lumOff val="25000"/>
                </a:schemeClr>
              </a:solidFill>
              <a:latin typeface="+mn-lt"/>
              <a:ea typeface="+mn-ea"/>
              <a:cs typeface="+mn-cs"/>
            </a:defRPr>
          </a:pPr>
          <a:endParaRPr lang="ar-EG"/>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'Sales Revenue vs Quantity Sold'!$C$1</c:f>
              <c:strCache>
                <c:ptCount val="1"/>
                <c:pt idx="0">
                  <c:v>Total Sales</c:v>
                </c:pt>
              </c:strCache>
            </c:strRef>
          </c:tx>
          <c:spPr>
            <a:solidFill>
              <a:schemeClr val="accent2"/>
            </a:solidFill>
            <a:ln>
              <a:noFill/>
            </a:ln>
            <a:effectLst/>
          </c:spPr>
          <c:invertIfNegative val="0"/>
          <c:cat>
            <c:strRef>
              <c:f>'Sales Revenue vs Quantity Sold'!$A$2:$A$12</c:f>
              <c:strCache>
                <c:ptCount val="10"/>
                <c:pt idx="0">
                  <c:v>SeagateST1000DM010</c:v>
                </c:pt>
                <c:pt idx="1">
                  <c:v>ASRockEP2C612</c:v>
                </c:pt>
                <c:pt idx="2">
                  <c:v>AdataXPG</c:v>
                </c:pt>
                <c:pt idx="3">
                  <c:v>EVGA06G</c:v>
                </c:pt>
                <c:pt idx="4">
                  <c:v>Kingston(KVR1333D3N9/2G)</c:v>
                </c:pt>
                <c:pt idx="5">
                  <c:v>ASRockZ270</c:v>
                </c:pt>
                <c:pt idx="6">
                  <c:v>G.SkillTridentZ</c:v>
                </c:pt>
                <c:pt idx="7">
                  <c:v>PNYVCGGTX780T3XPB</c:v>
                </c:pt>
                <c:pt idx="8">
                  <c:v>ASRockFatal1ty</c:v>
                </c:pt>
                <c:pt idx="9">
                  <c:v>SeagateST3000DM008</c:v>
                </c:pt>
              </c:strCache>
            </c:strRef>
          </c:cat>
          <c:val>
            <c:numRef>
              <c:f>'Sales Revenue vs Quantity Sold'!$C$2:$C$12</c:f>
              <c:numCache>
                <c:formatCode>General</c:formatCode>
                <c:ptCount val="10"/>
                <c:pt idx="0">
                  <c:v>18605</c:v>
                </c:pt>
                <c:pt idx="1">
                  <c:v>9983.76</c:v>
                </c:pt>
                <c:pt idx="2">
                  <c:v>9915.630000000001</c:v>
                </c:pt>
                <c:pt idx="3">
                  <c:v>9111.66</c:v>
                </c:pt>
                <c:pt idx="4">
                  <c:v>7943.2599999999993</c:v>
                </c:pt>
                <c:pt idx="5">
                  <c:v>7920.11</c:v>
                </c:pt>
                <c:pt idx="6">
                  <c:v>7259.3399999999992</c:v>
                </c:pt>
                <c:pt idx="7">
                  <c:v>5946.5</c:v>
                </c:pt>
                <c:pt idx="8">
                  <c:v>5649.84</c:v>
                </c:pt>
                <c:pt idx="9">
                  <c:v>4619.58</c:v>
                </c:pt>
              </c:numCache>
            </c:numRef>
          </c:val>
          <c:extLst>
            <c:ext xmlns:c16="http://schemas.microsoft.com/office/drawing/2014/chart" uri="{C3380CC4-5D6E-409C-BE32-E72D297353CC}">
              <c16:uniqueId val="{00000004-3AC8-4B43-9FCB-3FD91DFF43CF}"/>
            </c:ext>
          </c:extLst>
        </c:ser>
        <c:dLbls>
          <c:showLegendKey val="0"/>
          <c:showVal val="0"/>
          <c:showCatName val="0"/>
          <c:showSerName val="0"/>
          <c:showPercent val="0"/>
          <c:showBubbleSize val="0"/>
        </c:dLbls>
        <c:gapWidth val="219"/>
        <c:axId val="551177240"/>
        <c:axId val="551177568"/>
      </c:barChart>
      <c:lineChart>
        <c:grouping val="stacked"/>
        <c:varyColors val="0"/>
        <c:ser>
          <c:idx val="0"/>
          <c:order val="0"/>
          <c:tx>
            <c:strRef>
              <c:f>'Sales Revenue vs Quantity Sold'!$B$1</c:f>
              <c:strCache>
                <c:ptCount val="1"/>
                <c:pt idx="0">
                  <c:v>ItemQuantity</c:v>
                </c:pt>
              </c:strCache>
            </c:strRef>
          </c:tx>
          <c:spPr>
            <a:ln w="28575" cap="rnd">
              <a:solidFill>
                <a:schemeClr val="accent1"/>
              </a:solidFill>
              <a:round/>
            </a:ln>
            <a:effectLst/>
          </c:spPr>
          <c:marker>
            <c:symbol val="none"/>
          </c:marker>
          <c:cat>
            <c:strRef>
              <c:f>'Sales Revenue vs Quantity Sold'!$A$2:$A$12</c:f>
              <c:strCache>
                <c:ptCount val="10"/>
                <c:pt idx="0">
                  <c:v>SeagateST1000DM010</c:v>
                </c:pt>
                <c:pt idx="1">
                  <c:v>ASRockEP2C612</c:v>
                </c:pt>
                <c:pt idx="2">
                  <c:v>AdataXPG</c:v>
                </c:pt>
                <c:pt idx="3">
                  <c:v>EVGA06G</c:v>
                </c:pt>
                <c:pt idx="4">
                  <c:v>Kingston(KVR1333D3N9/2G)</c:v>
                </c:pt>
                <c:pt idx="5">
                  <c:v>ASRockZ270</c:v>
                </c:pt>
                <c:pt idx="6">
                  <c:v>G.SkillTridentZ</c:v>
                </c:pt>
                <c:pt idx="7">
                  <c:v>PNYVCGGTX780T3XPB</c:v>
                </c:pt>
                <c:pt idx="8">
                  <c:v>ASRockFatal1ty</c:v>
                </c:pt>
                <c:pt idx="9">
                  <c:v>SeagateST3000DM008</c:v>
                </c:pt>
              </c:strCache>
            </c:strRef>
          </c:cat>
          <c:val>
            <c:numRef>
              <c:f>'Sales Revenue vs Quantity Sold'!$B$2:$B$12</c:f>
              <c:numCache>
                <c:formatCode>General</c:formatCode>
                <c:ptCount val="10"/>
                <c:pt idx="0">
                  <c:v>61</c:v>
                </c:pt>
                <c:pt idx="1">
                  <c:v>102</c:v>
                </c:pt>
                <c:pt idx="2">
                  <c:v>37</c:v>
                </c:pt>
                <c:pt idx="3">
                  <c:v>34</c:v>
                </c:pt>
                <c:pt idx="4">
                  <c:v>137</c:v>
                </c:pt>
                <c:pt idx="5">
                  <c:v>89</c:v>
                </c:pt>
                <c:pt idx="6">
                  <c:v>66</c:v>
                </c:pt>
                <c:pt idx="7">
                  <c:v>70</c:v>
                </c:pt>
                <c:pt idx="8">
                  <c:v>118</c:v>
                </c:pt>
                <c:pt idx="9">
                  <c:v>42</c:v>
                </c:pt>
              </c:numCache>
            </c:numRef>
          </c:val>
          <c:smooth val="0"/>
          <c:extLst>
            <c:ext xmlns:c16="http://schemas.microsoft.com/office/drawing/2014/chart" uri="{C3380CC4-5D6E-409C-BE32-E72D297353CC}">
              <c16:uniqueId val="{00000003-3AC8-4B43-9FCB-3FD91DFF43CF}"/>
            </c:ext>
          </c:extLst>
        </c:ser>
        <c:dLbls>
          <c:showLegendKey val="0"/>
          <c:showVal val="0"/>
          <c:showCatName val="0"/>
          <c:showSerName val="0"/>
          <c:showPercent val="0"/>
          <c:showBubbleSize val="0"/>
        </c:dLbls>
        <c:marker val="1"/>
        <c:smooth val="0"/>
        <c:axId val="925421392"/>
        <c:axId val="925414504"/>
      </c:lineChart>
      <c:catAx>
        <c:axId val="551177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1" i="0" u="none" strike="noStrike" kern="1200" baseline="0">
                <a:solidFill>
                  <a:schemeClr val="tx1">
                    <a:lumMod val="75000"/>
                    <a:lumOff val="25000"/>
                  </a:schemeClr>
                </a:solidFill>
                <a:latin typeface="+mn-lt"/>
                <a:ea typeface="+mn-ea"/>
                <a:cs typeface="+mn-cs"/>
              </a:defRPr>
            </a:pPr>
            <a:endParaRPr lang="ar-EG"/>
          </a:p>
        </c:txPr>
        <c:crossAx val="551177568"/>
        <c:crosses val="autoZero"/>
        <c:auto val="1"/>
        <c:lblAlgn val="ctr"/>
        <c:lblOffset val="100"/>
        <c:noMultiLvlLbl val="0"/>
      </c:catAx>
      <c:valAx>
        <c:axId val="551177568"/>
        <c:scaling>
          <c:orientation val="minMax"/>
        </c:scaling>
        <c:delete val="0"/>
        <c:axPos val="l"/>
        <c:numFmt formatCode="&quot;$&quot;#,##0,&quot;K&quot;" sourceLinked="0"/>
        <c:majorTickMark val="none"/>
        <c:minorTickMark val="none"/>
        <c:tickLblPos val="nextTo"/>
        <c:spPr>
          <a:noFill/>
          <a:ln>
            <a:noFill/>
          </a:ln>
          <a:effectLst/>
        </c:spPr>
        <c:txPr>
          <a:bodyPr rot="-60000000" spcFirstLastPara="1" vertOverflow="ellipsis" vert="horz" wrap="square" anchor="ctr" anchorCtr="1"/>
          <a:lstStyle/>
          <a:p>
            <a:pPr>
              <a:defRPr lang="en-US" sz="900" b="1" i="0" u="none" strike="noStrike" kern="1200" baseline="0">
                <a:solidFill>
                  <a:schemeClr val="tx1">
                    <a:lumMod val="75000"/>
                    <a:lumOff val="25000"/>
                  </a:schemeClr>
                </a:solidFill>
                <a:latin typeface="+mn-lt"/>
                <a:ea typeface="+mn-ea"/>
                <a:cs typeface="+mn-cs"/>
              </a:defRPr>
            </a:pPr>
            <a:endParaRPr lang="ar-EG"/>
          </a:p>
        </c:txPr>
        <c:crossAx val="551177240"/>
        <c:crosses val="autoZero"/>
        <c:crossBetween val="between"/>
      </c:valAx>
      <c:valAx>
        <c:axId val="92541450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lang="en-US" sz="900" b="1" i="0" u="none" strike="noStrike" kern="1200" baseline="0">
                <a:solidFill>
                  <a:schemeClr val="tx1">
                    <a:lumMod val="75000"/>
                    <a:lumOff val="25000"/>
                  </a:schemeClr>
                </a:solidFill>
                <a:latin typeface="+mn-lt"/>
                <a:ea typeface="+mn-ea"/>
                <a:cs typeface="+mn-cs"/>
              </a:defRPr>
            </a:pPr>
            <a:endParaRPr lang="ar-EG"/>
          </a:p>
        </c:txPr>
        <c:crossAx val="925421392"/>
        <c:crosses val="max"/>
        <c:crossBetween val="between"/>
      </c:valAx>
      <c:catAx>
        <c:axId val="925421392"/>
        <c:scaling>
          <c:orientation val="minMax"/>
        </c:scaling>
        <c:delete val="1"/>
        <c:axPos val="b"/>
        <c:numFmt formatCode="General" sourceLinked="1"/>
        <c:majorTickMark val="out"/>
        <c:minorTickMark val="none"/>
        <c:tickLblPos val="nextTo"/>
        <c:crossAx val="92541450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1" i="0" u="none" strike="noStrike" kern="1200" baseline="0">
              <a:solidFill>
                <a:schemeClr val="tx1">
                  <a:lumMod val="75000"/>
                  <a:lumOff val="25000"/>
                </a:schemeClr>
              </a:solidFill>
              <a:latin typeface="+mn-lt"/>
              <a:ea typeface="+mn-ea"/>
              <a:cs typeface="+mn-cs"/>
            </a:defRPr>
          </a:pPr>
          <a:endParaRPr lang="ar-E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1" i="0" u="none" strike="noStrike" kern="1200" baseline="0">
          <a:solidFill>
            <a:schemeClr val="tx1">
              <a:lumMod val="75000"/>
              <a:lumOff val="25000"/>
            </a:schemeClr>
          </a:solidFill>
          <a:latin typeface="+mn-lt"/>
          <a:ea typeface="+mn-ea"/>
          <a:cs typeface="+mn-cs"/>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Dashboard.xlsm]Product Sales &amp; profit !Product Sales</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mn-lt"/>
                <a:ea typeface="+mn-ea"/>
                <a:cs typeface="+mn-cs"/>
              </a:rPr>
              <a:t>Top Products by Revenue</a:t>
            </a:r>
          </a:p>
          <a:p>
            <a:pPr marL="0" marR="0" lvl="0" indent="0" algn="ctr" defTabSz="914400" rtl="0" eaLnBrk="1" fontAlgn="auto" latinLnBrk="0" hangingPunct="1">
              <a:lnSpc>
                <a:spcPct val="100000"/>
              </a:lnSpc>
              <a:spcBef>
                <a:spcPts val="0"/>
              </a:spcBef>
              <a:spcAft>
                <a:spcPts val="0"/>
              </a:spcAft>
              <a:buClrTx/>
              <a:buSzTx/>
              <a:buFontTx/>
              <a:buNone/>
              <a:tabLst/>
              <a:defRPr lang="en-US">
                <a:solidFill>
                  <a:sysClr val="windowText" lastClr="000000">
                    <a:lumMod val="65000"/>
                    <a:lumOff val="35000"/>
                  </a:sysClr>
                </a:solidFill>
              </a:defRPr>
            </a:pPr>
            <a:r>
              <a:rPr lang="en-US" sz="1400" b="0" i="0" u="none" strike="noStrike" kern="1200" spc="0" baseline="0">
                <a:solidFill>
                  <a:sysClr val="windowText" lastClr="000000">
                    <a:lumMod val="65000"/>
                    <a:lumOff val="35000"/>
                  </a:sysClr>
                </a:solidFill>
                <a:latin typeface="+mn-lt"/>
                <a:ea typeface="+mn-ea"/>
                <a:cs typeface="+mn-cs"/>
              </a:rPr>
              <a:t> </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0" i="0" u="none" strike="noStrike" kern="1200" spc="0" baseline="0">
              <a:solidFill>
                <a:sysClr val="windowText" lastClr="000000">
                  <a:lumMod val="65000"/>
                  <a:lumOff val="35000"/>
                </a:sysClr>
              </a:solidFill>
              <a:latin typeface="+mn-lt"/>
              <a:ea typeface="+mn-ea"/>
              <a:cs typeface="+mn-cs"/>
            </a:defRPr>
          </a:pPr>
          <a:endParaRPr lang="ar-E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38921001926782E-2"/>
          <c:y val="0.2217757352974887"/>
          <c:w val="0.91522157996146436"/>
          <c:h val="0.6489767681111448"/>
        </c:manualLayout>
      </c:layout>
      <c:barChart>
        <c:barDir val="col"/>
        <c:grouping val="clustered"/>
        <c:varyColors val="0"/>
        <c:ser>
          <c:idx val="0"/>
          <c:order val="0"/>
          <c:tx>
            <c:strRef>
              <c:f>'Product Sales &amp; profit '!$B$1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Sales &amp; profit '!$A$2:$A$6</c:f>
              <c:strCache>
                <c:ptCount val="4"/>
                <c:pt idx="0">
                  <c:v>IntelXeon</c:v>
                </c:pt>
                <c:pt idx="1">
                  <c:v>SamsungMZ</c:v>
                </c:pt>
                <c:pt idx="2">
                  <c:v>IntelCore</c:v>
                </c:pt>
                <c:pt idx="3">
                  <c:v>WesternDigital</c:v>
                </c:pt>
              </c:strCache>
            </c:strRef>
          </c:cat>
          <c:val>
            <c:numRef>
              <c:f>'Product Sales &amp; profit '!$B$2:$B$6</c:f>
              <c:numCache>
                <c:formatCode>"$"#.0,,"M"</c:formatCode>
                <c:ptCount val="4"/>
                <c:pt idx="0">
                  <c:v>3953043.0399999991</c:v>
                </c:pt>
                <c:pt idx="1">
                  <c:v>1844333.6700000002</c:v>
                </c:pt>
                <c:pt idx="2">
                  <c:v>1387826.8199999998</c:v>
                </c:pt>
                <c:pt idx="3">
                  <c:v>1188941.1600000001</c:v>
                </c:pt>
              </c:numCache>
            </c:numRef>
          </c:val>
          <c:extLst>
            <c:ext xmlns:c16="http://schemas.microsoft.com/office/drawing/2014/chart" uri="{C3380CC4-5D6E-409C-BE32-E72D297353CC}">
              <c16:uniqueId val="{00000002-FC87-488D-8521-BA1A3199D6B3}"/>
            </c:ext>
          </c:extLst>
        </c:ser>
        <c:dLbls>
          <c:dLblPos val="outEnd"/>
          <c:showLegendKey val="0"/>
          <c:showVal val="1"/>
          <c:showCatName val="0"/>
          <c:showSerName val="0"/>
          <c:showPercent val="0"/>
          <c:showBubbleSize val="0"/>
        </c:dLbls>
        <c:gapWidth val="219"/>
        <c:overlap val="-27"/>
        <c:axId val="1740462144"/>
        <c:axId val="1740467720"/>
      </c:barChart>
      <c:catAx>
        <c:axId val="1740462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1740467720"/>
        <c:crosses val="autoZero"/>
        <c:auto val="1"/>
        <c:lblAlgn val="ctr"/>
        <c:lblOffset val="100"/>
        <c:noMultiLvlLbl val="0"/>
      </c:catAx>
      <c:valAx>
        <c:axId val="1740467720"/>
        <c:scaling>
          <c:orientation val="minMax"/>
        </c:scaling>
        <c:delete val="1"/>
        <c:axPos val="l"/>
        <c:numFmt formatCode="&quot;$&quot;#.0,,&quot;M&quot;" sourceLinked="1"/>
        <c:majorTickMark val="none"/>
        <c:minorTickMark val="none"/>
        <c:tickLblPos val="nextTo"/>
        <c:crossAx val="1740462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Dashboard.xlsm]Product Sales &amp; profit !Top Product Profit</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Products</a:t>
            </a:r>
            <a:r>
              <a:rPr lang="en-US" baseline="0"/>
              <a:t> by </a:t>
            </a:r>
            <a:r>
              <a:rPr lang="en-US"/>
              <a:t>Profit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ar-E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Sales &amp; profit '!$F$1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Sales &amp; profit '!$E$2:$E$6</c:f>
              <c:strCache>
                <c:ptCount val="4"/>
                <c:pt idx="0">
                  <c:v>IntelXeon</c:v>
                </c:pt>
                <c:pt idx="1">
                  <c:v>G.SkillRipjawsX</c:v>
                </c:pt>
                <c:pt idx="2">
                  <c:v>IntelCore</c:v>
                </c:pt>
                <c:pt idx="3">
                  <c:v>G.SkillTridentX</c:v>
                </c:pt>
              </c:strCache>
            </c:strRef>
          </c:cat>
          <c:val>
            <c:numRef>
              <c:f>'Product Sales &amp; profit '!$F$2:$F$6</c:f>
              <c:numCache>
                <c:formatCode>"$"#.0,,"M"</c:formatCode>
                <c:ptCount val="4"/>
                <c:pt idx="0">
                  <c:v>1902710.8899999997</c:v>
                </c:pt>
                <c:pt idx="1">
                  <c:v>412730</c:v>
                </c:pt>
                <c:pt idx="2">
                  <c:v>362159.50999999995</c:v>
                </c:pt>
                <c:pt idx="3">
                  <c:v>292338</c:v>
                </c:pt>
              </c:numCache>
            </c:numRef>
          </c:val>
          <c:extLst>
            <c:ext xmlns:c16="http://schemas.microsoft.com/office/drawing/2014/chart" uri="{C3380CC4-5D6E-409C-BE32-E72D297353CC}">
              <c16:uniqueId val="{00000002-66F5-4E2A-933A-87EC179A816D}"/>
            </c:ext>
          </c:extLst>
        </c:ser>
        <c:dLbls>
          <c:dLblPos val="outEnd"/>
          <c:showLegendKey val="0"/>
          <c:showVal val="1"/>
          <c:showCatName val="0"/>
          <c:showSerName val="0"/>
          <c:showPercent val="0"/>
          <c:showBubbleSize val="0"/>
        </c:dLbls>
        <c:gapWidth val="219"/>
        <c:overlap val="-27"/>
        <c:axId val="2118968192"/>
        <c:axId val="2118971800"/>
      </c:barChart>
      <c:catAx>
        <c:axId val="2118968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2118971800"/>
        <c:crosses val="autoZero"/>
        <c:auto val="1"/>
        <c:lblAlgn val="ctr"/>
        <c:lblOffset val="100"/>
        <c:noMultiLvlLbl val="0"/>
      </c:catAx>
      <c:valAx>
        <c:axId val="2118971800"/>
        <c:scaling>
          <c:orientation val="minMax"/>
        </c:scaling>
        <c:delete val="1"/>
        <c:axPos val="l"/>
        <c:numFmt formatCode="&quot;$&quot;#.0,,&quot;M&quot;" sourceLinked="1"/>
        <c:majorTickMark val="none"/>
        <c:minorTickMark val="none"/>
        <c:tickLblPos val="nextTo"/>
        <c:crossAx val="21189681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Dashboard.xlsm]Top products by Quantity!Top products by Quantity</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Top products by Quantity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ar-E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products by Quantity'!$B$1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products by Quantity'!$A$2:$A$7</c:f>
              <c:strCache>
                <c:ptCount val="5"/>
                <c:pt idx="0">
                  <c:v>IntelXeon</c:v>
                </c:pt>
                <c:pt idx="1">
                  <c:v>IntelCore</c:v>
                </c:pt>
                <c:pt idx="2">
                  <c:v>SamsungMZ</c:v>
                </c:pt>
                <c:pt idx="3">
                  <c:v>WesternDigital</c:v>
                </c:pt>
                <c:pt idx="4">
                  <c:v>G.SkillRipjaws</c:v>
                </c:pt>
              </c:strCache>
            </c:strRef>
          </c:cat>
          <c:val>
            <c:numRef>
              <c:f>'Top products by Quantity'!$B$2:$B$7</c:f>
              <c:numCache>
                <c:formatCode>General</c:formatCode>
                <c:ptCount val="5"/>
                <c:pt idx="0">
                  <c:v>6171</c:v>
                </c:pt>
                <c:pt idx="1">
                  <c:v>1918</c:v>
                </c:pt>
                <c:pt idx="2">
                  <c:v>1633</c:v>
                </c:pt>
                <c:pt idx="3">
                  <c:v>1450</c:v>
                </c:pt>
                <c:pt idx="4">
                  <c:v>1292</c:v>
                </c:pt>
              </c:numCache>
            </c:numRef>
          </c:val>
          <c:extLst>
            <c:ext xmlns:c16="http://schemas.microsoft.com/office/drawing/2014/chart" uri="{C3380CC4-5D6E-409C-BE32-E72D297353CC}">
              <c16:uniqueId val="{00000002-9F90-40C0-8A21-66EC02E563C6}"/>
            </c:ext>
          </c:extLst>
        </c:ser>
        <c:dLbls>
          <c:dLblPos val="outEnd"/>
          <c:showLegendKey val="0"/>
          <c:showVal val="1"/>
          <c:showCatName val="0"/>
          <c:showSerName val="0"/>
          <c:showPercent val="0"/>
          <c:showBubbleSize val="0"/>
        </c:dLbls>
        <c:gapWidth val="219"/>
        <c:axId val="1740478544"/>
        <c:axId val="1740479200"/>
      </c:barChart>
      <c:catAx>
        <c:axId val="1740478544"/>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1740479200"/>
        <c:crosses val="autoZero"/>
        <c:auto val="1"/>
        <c:lblAlgn val="ctr"/>
        <c:lblOffset val="100"/>
        <c:noMultiLvlLbl val="0"/>
      </c:catAx>
      <c:valAx>
        <c:axId val="1740479200"/>
        <c:scaling>
          <c:orientation val="minMax"/>
        </c:scaling>
        <c:delete val="1"/>
        <c:axPos val="t"/>
        <c:numFmt formatCode="General" sourceLinked="1"/>
        <c:majorTickMark val="out"/>
        <c:minorTickMark val="none"/>
        <c:tickLblPos val="nextTo"/>
        <c:crossAx val="1740478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ar-EG"/>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Dashboard.xlsm]Top products by Quantity!Bottom Products by Quantity</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Bottom</a:t>
            </a:r>
            <a:r>
              <a:rPr lang="en-US" baseline="0"/>
              <a:t> Products by Quantity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ar-E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'Top products by Quantity'!$G$1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products by Quantity'!$F$2:$F$7</c:f>
              <c:strCache>
                <c:ptCount val="5"/>
                <c:pt idx="0">
                  <c:v>HP(500203</c:v>
                </c:pt>
                <c:pt idx="1">
                  <c:v>AMDOpteron</c:v>
                </c:pt>
                <c:pt idx="2">
                  <c:v>SiliconPower</c:v>
                </c:pt>
                <c:pt idx="3">
                  <c:v>AdataXPG</c:v>
                </c:pt>
                <c:pt idx="4">
                  <c:v>EVGA06G</c:v>
                </c:pt>
              </c:strCache>
            </c:strRef>
          </c:cat>
          <c:val>
            <c:numRef>
              <c:f>'Top products by Quantity'!$G$2:$G$7</c:f>
              <c:numCache>
                <c:formatCode>General</c:formatCode>
                <c:ptCount val="5"/>
                <c:pt idx="0">
                  <c:v>41</c:v>
                </c:pt>
                <c:pt idx="1">
                  <c:v>38</c:v>
                </c:pt>
                <c:pt idx="2">
                  <c:v>37</c:v>
                </c:pt>
                <c:pt idx="3">
                  <c:v>37</c:v>
                </c:pt>
                <c:pt idx="4">
                  <c:v>34</c:v>
                </c:pt>
              </c:numCache>
            </c:numRef>
          </c:val>
          <c:extLst>
            <c:ext xmlns:c16="http://schemas.microsoft.com/office/drawing/2014/chart" uri="{C3380CC4-5D6E-409C-BE32-E72D297353CC}">
              <c16:uniqueId val="{00000002-4BC2-4490-8C2F-6B86FD7FDCA5}"/>
            </c:ext>
          </c:extLst>
        </c:ser>
        <c:dLbls>
          <c:dLblPos val="outEnd"/>
          <c:showLegendKey val="0"/>
          <c:showVal val="1"/>
          <c:showCatName val="0"/>
          <c:showSerName val="0"/>
          <c:showPercent val="0"/>
          <c:showBubbleSize val="0"/>
        </c:dLbls>
        <c:gapWidth val="219"/>
        <c:overlap val="-27"/>
        <c:axId val="1737860768"/>
        <c:axId val="1737861424"/>
      </c:barChart>
      <c:catAx>
        <c:axId val="1737860768"/>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1737861424"/>
        <c:crosses val="autoZero"/>
        <c:auto val="1"/>
        <c:lblAlgn val="ctr"/>
        <c:lblOffset val="100"/>
        <c:noMultiLvlLbl val="0"/>
      </c:catAx>
      <c:valAx>
        <c:axId val="1737861424"/>
        <c:scaling>
          <c:orientation val="minMax"/>
        </c:scaling>
        <c:delete val="1"/>
        <c:axPos val="l"/>
        <c:numFmt formatCode="General" sourceLinked="1"/>
        <c:majorTickMark val="none"/>
        <c:minorTickMark val="none"/>
        <c:tickLblPos val="nextTo"/>
        <c:crossAx val="1737860768"/>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Dashboard.xlsm]high Sales &amp; high Quantity!high Sales &amp; high Quantity</c:name>
    <c:fmtId val="1"/>
  </c:pivotSource>
  <c:chart>
    <c:title>
      <c:tx>
        <c:rich>
          <a:bodyPr rot="0" spcFirstLastPara="1" vertOverflow="ellipsis" vert="horz" wrap="square" anchor="ctr" anchorCtr="1"/>
          <a:lstStyle/>
          <a:p>
            <a:pPr algn="ctr" rtl="0">
              <a:defRPr lang="en-US" sz="1080" b="1" i="0" u="none" strike="noStrike" kern="1200" spc="0" baseline="0">
                <a:solidFill>
                  <a:schemeClr val="tx1">
                    <a:lumMod val="75000"/>
                    <a:lumOff val="25000"/>
                  </a:schemeClr>
                </a:solidFill>
                <a:latin typeface="+mn-lt"/>
                <a:ea typeface="+mn-ea"/>
                <a:cs typeface="+mn-cs"/>
              </a:defRPr>
            </a:pPr>
            <a:r>
              <a:rPr lang="en-US"/>
              <a:t>High Order Quantity  &amp;  High Sales Revenue </a:t>
            </a:r>
            <a:endParaRPr lang="ar-EG"/>
          </a:p>
        </c:rich>
      </c:tx>
      <c:layout>
        <c:manualLayout>
          <c:xMode val="edge"/>
          <c:yMode val="edge"/>
          <c:x val="0.16482804262647685"/>
          <c:y val="5.0925925925925923E-2"/>
        </c:manualLayout>
      </c:layout>
      <c:overlay val="0"/>
      <c:spPr>
        <a:noFill/>
        <a:ln>
          <a:noFill/>
        </a:ln>
        <a:effectLst/>
      </c:spPr>
      <c:txPr>
        <a:bodyPr rot="0" spcFirstLastPara="1" vertOverflow="ellipsis" vert="horz" wrap="square" anchor="ctr" anchorCtr="1"/>
        <a:lstStyle/>
        <a:p>
          <a:pPr algn="ctr" rtl="0">
            <a:defRPr lang="en-US" sz="1080" b="1" i="0" u="none" strike="noStrike" kern="1200" spc="0" baseline="0">
              <a:solidFill>
                <a:schemeClr val="tx1">
                  <a:lumMod val="75000"/>
                  <a:lumOff val="25000"/>
                </a:schemeClr>
              </a:solidFill>
              <a:latin typeface="+mn-lt"/>
              <a:ea typeface="+mn-ea"/>
              <a:cs typeface="+mn-cs"/>
            </a:defRPr>
          </a:pPr>
          <a:endParaRPr lang="ar-EG"/>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'high Sales &amp; high Quantity'!$C$1</c:f>
              <c:strCache>
                <c:ptCount val="1"/>
                <c:pt idx="0">
                  <c:v>Total Sales</c:v>
                </c:pt>
              </c:strCache>
            </c:strRef>
          </c:tx>
          <c:spPr>
            <a:solidFill>
              <a:schemeClr val="accent2"/>
            </a:solidFill>
            <a:ln>
              <a:noFill/>
            </a:ln>
            <a:effectLst/>
          </c:spPr>
          <c:invertIfNegative val="0"/>
          <c:cat>
            <c:strRef>
              <c:f>'high Sales &amp; high Quantity'!$A$2:$A$12</c:f>
              <c:strCache>
                <c:ptCount val="10"/>
                <c:pt idx="0">
                  <c:v>IntelXeon</c:v>
                </c:pt>
                <c:pt idx="1">
                  <c:v>IntelCore</c:v>
                </c:pt>
                <c:pt idx="2">
                  <c:v>SamsungMZ</c:v>
                </c:pt>
                <c:pt idx="3">
                  <c:v>WesternDigital</c:v>
                </c:pt>
                <c:pt idx="4">
                  <c:v>G.SkillRipjaws</c:v>
                </c:pt>
                <c:pt idx="5">
                  <c:v>G.SkillTrident</c:v>
                </c:pt>
                <c:pt idx="6">
                  <c:v>CorsairVengeance</c:v>
                </c:pt>
                <c:pt idx="7">
                  <c:v>CorsairDominator</c:v>
                </c:pt>
                <c:pt idx="8">
                  <c:v>ATIFirePro</c:v>
                </c:pt>
                <c:pt idx="9">
                  <c:v>MSIGTX</c:v>
                </c:pt>
              </c:strCache>
            </c:strRef>
          </c:cat>
          <c:val>
            <c:numRef>
              <c:f>'high Sales &amp; high Quantity'!$C$2:$C$12</c:f>
              <c:numCache>
                <c:formatCode>General</c:formatCode>
                <c:ptCount val="10"/>
                <c:pt idx="0">
                  <c:v>3953043.0399999991</c:v>
                </c:pt>
                <c:pt idx="1">
                  <c:v>1387826.8199999998</c:v>
                </c:pt>
                <c:pt idx="2">
                  <c:v>1844333.6700000002</c:v>
                </c:pt>
                <c:pt idx="3">
                  <c:v>1188941.1600000001</c:v>
                </c:pt>
                <c:pt idx="4">
                  <c:v>1096600.8</c:v>
                </c:pt>
                <c:pt idx="5">
                  <c:v>1115335.47</c:v>
                </c:pt>
                <c:pt idx="6">
                  <c:v>271625.51</c:v>
                </c:pt>
                <c:pt idx="7">
                  <c:v>634488.39000000013</c:v>
                </c:pt>
                <c:pt idx="8">
                  <c:v>461131.5</c:v>
                </c:pt>
                <c:pt idx="9">
                  <c:v>853610.67</c:v>
                </c:pt>
              </c:numCache>
            </c:numRef>
          </c:val>
          <c:extLst>
            <c:ext xmlns:c16="http://schemas.microsoft.com/office/drawing/2014/chart" uri="{C3380CC4-5D6E-409C-BE32-E72D297353CC}">
              <c16:uniqueId val="{00000004-8242-4476-816A-74E1C319610A}"/>
            </c:ext>
          </c:extLst>
        </c:ser>
        <c:dLbls>
          <c:showLegendKey val="0"/>
          <c:showVal val="0"/>
          <c:showCatName val="0"/>
          <c:showSerName val="0"/>
          <c:showPercent val="0"/>
          <c:showBubbleSize val="0"/>
        </c:dLbls>
        <c:gapWidth val="500"/>
        <c:axId val="561558592"/>
        <c:axId val="561557608"/>
      </c:barChart>
      <c:lineChart>
        <c:grouping val="stacked"/>
        <c:varyColors val="0"/>
        <c:ser>
          <c:idx val="0"/>
          <c:order val="0"/>
          <c:tx>
            <c:strRef>
              <c:f>'high Sales &amp; high Quantity'!$B$1</c:f>
              <c:strCache>
                <c:ptCount val="1"/>
                <c:pt idx="0">
                  <c:v>Quantity</c:v>
                </c:pt>
              </c:strCache>
            </c:strRef>
          </c:tx>
          <c:spPr>
            <a:ln w="28575" cap="rnd">
              <a:solidFill>
                <a:schemeClr val="accent1"/>
              </a:solidFill>
              <a:round/>
            </a:ln>
            <a:effectLst/>
          </c:spPr>
          <c:marker>
            <c:symbol val="none"/>
          </c:marker>
          <c:cat>
            <c:strRef>
              <c:f>'high Sales &amp; high Quantity'!$A$2:$A$12</c:f>
              <c:strCache>
                <c:ptCount val="10"/>
                <c:pt idx="0">
                  <c:v>IntelXeon</c:v>
                </c:pt>
                <c:pt idx="1">
                  <c:v>IntelCore</c:v>
                </c:pt>
                <c:pt idx="2">
                  <c:v>SamsungMZ</c:v>
                </c:pt>
                <c:pt idx="3">
                  <c:v>WesternDigital</c:v>
                </c:pt>
                <c:pt idx="4">
                  <c:v>G.SkillRipjaws</c:v>
                </c:pt>
                <c:pt idx="5">
                  <c:v>G.SkillTrident</c:v>
                </c:pt>
                <c:pt idx="6">
                  <c:v>CorsairVengeance</c:v>
                </c:pt>
                <c:pt idx="7">
                  <c:v>CorsairDominator</c:v>
                </c:pt>
                <c:pt idx="8">
                  <c:v>ATIFirePro</c:v>
                </c:pt>
                <c:pt idx="9">
                  <c:v>MSIGTX</c:v>
                </c:pt>
              </c:strCache>
            </c:strRef>
          </c:cat>
          <c:val>
            <c:numRef>
              <c:f>'high Sales &amp; high Quantity'!$B$2:$B$12</c:f>
              <c:numCache>
                <c:formatCode>General</c:formatCode>
                <c:ptCount val="10"/>
                <c:pt idx="0">
                  <c:v>6171</c:v>
                </c:pt>
                <c:pt idx="1">
                  <c:v>1918</c:v>
                </c:pt>
                <c:pt idx="2">
                  <c:v>1633</c:v>
                </c:pt>
                <c:pt idx="3">
                  <c:v>1450</c:v>
                </c:pt>
                <c:pt idx="4">
                  <c:v>1292</c:v>
                </c:pt>
                <c:pt idx="5">
                  <c:v>1189</c:v>
                </c:pt>
                <c:pt idx="6">
                  <c:v>791</c:v>
                </c:pt>
                <c:pt idx="7">
                  <c:v>757</c:v>
                </c:pt>
                <c:pt idx="8">
                  <c:v>672</c:v>
                </c:pt>
                <c:pt idx="9">
                  <c:v>672</c:v>
                </c:pt>
              </c:numCache>
            </c:numRef>
          </c:val>
          <c:smooth val="0"/>
          <c:extLst>
            <c:ext xmlns:c16="http://schemas.microsoft.com/office/drawing/2014/chart" uri="{C3380CC4-5D6E-409C-BE32-E72D297353CC}">
              <c16:uniqueId val="{00000003-8242-4476-816A-74E1C319610A}"/>
            </c:ext>
          </c:extLst>
        </c:ser>
        <c:dLbls>
          <c:showLegendKey val="0"/>
          <c:showVal val="0"/>
          <c:showCatName val="0"/>
          <c:showSerName val="0"/>
          <c:showPercent val="0"/>
          <c:showBubbleSize val="0"/>
        </c:dLbls>
        <c:marker val="1"/>
        <c:smooth val="0"/>
        <c:axId val="924212840"/>
        <c:axId val="924210544"/>
      </c:lineChart>
      <c:valAx>
        <c:axId val="561557608"/>
        <c:scaling>
          <c:orientation val="minMax"/>
        </c:scaling>
        <c:delete val="0"/>
        <c:axPos val="r"/>
        <c:numFmt formatCode="&quot;$&quot;#.0,,&quot;M&quot;" sourceLinked="0"/>
        <c:majorTickMark val="out"/>
        <c:minorTickMark val="none"/>
        <c:tickLblPos val="nextTo"/>
        <c:spPr>
          <a:noFill/>
          <a:ln>
            <a:noFill/>
          </a:ln>
          <a:effectLst/>
        </c:spPr>
        <c:txPr>
          <a:bodyPr rot="-60000000" spcFirstLastPara="1" vertOverflow="ellipsis" vert="horz" wrap="square" anchor="ctr" anchorCtr="1"/>
          <a:lstStyle/>
          <a:p>
            <a:pPr>
              <a:defRPr lang="en-US" sz="900" b="1" i="0" u="none" strike="noStrike" kern="1200" baseline="0">
                <a:solidFill>
                  <a:schemeClr val="tx1">
                    <a:lumMod val="75000"/>
                    <a:lumOff val="25000"/>
                  </a:schemeClr>
                </a:solidFill>
                <a:latin typeface="+mn-lt"/>
                <a:ea typeface="+mn-ea"/>
                <a:cs typeface="+mn-cs"/>
              </a:defRPr>
            </a:pPr>
            <a:endParaRPr lang="ar-EG"/>
          </a:p>
        </c:txPr>
        <c:crossAx val="561558592"/>
        <c:crosses val="max"/>
        <c:crossBetween val="between"/>
      </c:valAx>
      <c:catAx>
        <c:axId val="5615585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1" i="0" u="none" strike="noStrike" kern="1200" baseline="0">
                <a:solidFill>
                  <a:schemeClr val="tx1">
                    <a:lumMod val="75000"/>
                    <a:lumOff val="25000"/>
                  </a:schemeClr>
                </a:solidFill>
                <a:latin typeface="+mn-lt"/>
                <a:ea typeface="+mn-ea"/>
                <a:cs typeface="+mn-cs"/>
              </a:defRPr>
            </a:pPr>
            <a:endParaRPr lang="ar-EG"/>
          </a:p>
        </c:txPr>
        <c:crossAx val="561557608"/>
        <c:crosses val="autoZero"/>
        <c:auto val="1"/>
        <c:lblAlgn val="ctr"/>
        <c:lblOffset val="100"/>
        <c:noMultiLvlLbl val="0"/>
      </c:catAx>
      <c:valAx>
        <c:axId val="924210544"/>
        <c:scaling>
          <c:orientation val="minMax"/>
        </c:scaling>
        <c:delete val="0"/>
        <c:axPos val="l"/>
        <c:numFmt formatCode="&quot;$&quot;#,##0,&quot;K&quot;" sourceLinked="0"/>
        <c:majorTickMark val="out"/>
        <c:minorTickMark val="none"/>
        <c:tickLblPos val="nextTo"/>
        <c:spPr>
          <a:noFill/>
          <a:ln>
            <a:noFill/>
          </a:ln>
          <a:effectLst/>
        </c:spPr>
        <c:txPr>
          <a:bodyPr rot="-60000000" spcFirstLastPara="1" vertOverflow="ellipsis" vert="horz" wrap="square" anchor="ctr" anchorCtr="1"/>
          <a:lstStyle/>
          <a:p>
            <a:pPr>
              <a:defRPr lang="en-US" sz="900" b="1" i="0" u="none" strike="noStrike" kern="1200" baseline="0">
                <a:solidFill>
                  <a:schemeClr val="tx1">
                    <a:lumMod val="75000"/>
                    <a:lumOff val="25000"/>
                  </a:schemeClr>
                </a:solidFill>
                <a:latin typeface="+mn-lt"/>
                <a:ea typeface="+mn-ea"/>
                <a:cs typeface="+mn-cs"/>
              </a:defRPr>
            </a:pPr>
            <a:endParaRPr lang="ar-EG"/>
          </a:p>
        </c:txPr>
        <c:crossAx val="924212840"/>
        <c:crosses val="autoZero"/>
        <c:crossBetween val="between"/>
      </c:valAx>
      <c:catAx>
        <c:axId val="924212840"/>
        <c:scaling>
          <c:orientation val="minMax"/>
        </c:scaling>
        <c:delete val="1"/>
        <c:axPos val="b"/>
        <c:numFmt formatCode="General" sourceLinked="1"/>
        <c:majorTickMark val="out"/>
        <c:minorTickMark val="none"/>
        <c:tickLblPos val="nextTo"/>
        <c:crossAx val="92421054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1" i="0" u="none" strike="noStrike" kern="1200" baseline="0">
              <a:solidFill>
                <a:schemeClr val="tx1">
                  <a:lumMod val="75000"/>
                  <a:lumOff val="25000"/>
                </a:schemeClr>
              </a:solidFill>
              <a:latin typeface="+mn-lt"/>
              <a:ea typeface="+mn-ea"/>
              <a:cs typeface="+mn-cs"/>
            </a:defRPr>
          </a:pPr>
          <a:endParaRPr lang="ar-E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1" i="0" u="none" strike="noStrike" kern="1200" baseline="0">
          <a:solidFill>
            <a:schemeClr val="tx1">
              <a:lumMod val="75000"/>
              <a:lumOff val="25000"/>
            </a:schemeClr>
          </a:solidFill>
          <a:latin typeface="+mn-lt"/>
          <a:ea typeface="+mn-ea"/>
          <a:cs typeface="+mn-cs"/>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Dashboard.xlsm]Demand Trend Over Time!Demand Trend Over Time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Demand Trend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ar-EG"/>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'Demand Trend Over Time'!$B$1</c:f>
              <c:strCache>
                <c:ptCount val="1"/>
                <c:pt idx="0">
                  <c:v>Total</c:v>
                </c:pt>
              </c:strCache>
            </c:strRef>
          </c:tx>
          <c:spPr>
            <a:ln w="28575" cap="rnd">
              <a:solidFill>
                <a:schemeClr val="accent1"/>
              </a:solidFill>
              <a:round/>
            </a:ln>
            <a:effectLst/>
          </c:spPr>
          <c:marker>
            <c:symbol val="none"/>
          </c:marker>
          <c:cat>
            <c:multiLvlStrRef>
              <c:f>'Demand Trend Over Time'!$A$2:$A$31</c:f>
              <c:multiLvlStrCache>
                <c:ptCount val="25"/>
                <c:lvl>
                  <c:pt idx="0">
                    <c:v>June</c:v>
                  </c:pt>
                  <c:pt idx="1">
                    <c:v>April</c:v>
                  </c:pt>
                  <c:pt idx="2">
                    <c:v>May</c:v>
                  </c:pt>
                  <c:pt idx="3">
                    <c:v>June</c:v>
                  </c:pt>
                  <c:pt idx="4">
                    <c:v>October</c:v>
                  </c:pt>
                  <c:pt idx="5">
                    <c:v>December</c:v>
                  </c:pt>
                  <c:pt idx="6">
                    <c:v>February</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August</c:v>
                  </c:pt>
                  <c:pt idx="22">
                    <c:v>September</c:v>
                  </c:pt>
                  <c:pt idx="23">
                    <c:v>October</c:v>
                  </c:pt>
                  <c:pt idx="24">
                    <c:v>November</c:v>
                  </c:pt>
                </c:lvl>
                <c:lvl>
                  <c:pt idx="0">
                    <c:v>2013</c:v>
                  </c:pt>
                  <c:pt idx="1">
                    <c:v>2015</c:v>
                  </c:pt>
                  <c:pt idx="6">
                    <c:v>2016</c:v>
                  </c:pt>
                  <c:pt idx="15">
                    <c:v>2017</c:v>
                  </c:pt>
                </c:lvl>
              </c:multiLvlStrCache>
            </c:multiLvlStrRef>
          </c:cat>
          <c:val>
            <c:numRef>
              <c:f>'Demand Trend Over Time'!$B$2:$B$31</c:f>
              <c:numCache>
                <c:formatCode>General</c:formatCode>
                <c:ptCount val="25"/>
                <c:pt idx="0">
                  <c:v>567</c:v>
                </c:pt>
                <c:pt idx="1">
                  <c:v>705</c:v>
                </c:pt>
                <c:pt idx="2">
                  <c:v>940</c:v>
                </c:pt>
                <c:pt idx="3">
                  <c:v>427</c:v>
                </c:pt>
                <c:pt idx="4">
                  <c:v>1332</c:v>
                </c:pt>
                <c:pt idx="5">
                  <c:v>1188</c:v>
                </c:pt>
                <c:pt idx="6">
                  <c:v>1666</c:v>
                </c:pt>
                <c:pt idx="7">
                  <c:v>711</c:v>
                </c:pt>
                <c:pt idx="8">
                  <c:v>2643</c:v>
                </c:pt>
                <c:pt idx="9">
                  <c:v>208</c:v>
                </c:pt>
                <c:pt idx="10">
                  <c:v>1207</c:v>
                </c:pt>
                <c:pt idx="11">
                  <c:v>2681</c:v>
                </c:pt>
                <c:pt idx="12">
                  <c:v>2608</c:v>
                </c:pt>
                <c:pt idx="13">
                  <c:v>1908</c:v>
                </c:pt>
                <c:pt idx="14">
                  <c:v>2159</c:v>
                </c:pt>
                <c:pt idx="15">
                  <c:v>1745</c:v>
                </c:pt>
                <c:pt idx="16">
                  <c:v>5779</c:v>
                </c:pt>
                <c:pt idx="17">
                  <c:v>1613</c:v>
                </c:pt>
                <c:pt idx="18">
                  <c:v>536</c:v>
                </c:pt>
                <c:pt idx="19">
                  <c:v>1113</c:v>
                </c:pt>
                <c:pt idx="20">
                  <c:v>225</c:v>
                </c:pt>
                <c:pt idx="21">
                  <c:v>1425</c:v>
                </c:pt>
                <c:pt idx="22">
                  <c:v>1339</c:v>
                </c:pt>
                <c:pt idx="23">
                  <c:v>480</c:v>
                </c:pt>
                <c:pt idx="24">
                  <c:v>491</c:v>
                </c:pt>
              </c:numCache>
            </c:numRef>
          </c:val>
          <c:smooth val="0"/>
          <c:extLst>
            <c:ext xmlns:c16="http://schemas.microsoft.com/office/drawing/2014/chart" uri="{C3380CC4-5D6E-409C-BE32-E72D297353CC}">
              <c16:uniqueId val="{00000002-BD3A-43CE-8A60-FA50B2F07A6C}"/>
            </c:ext>
          </c:extLst>
        </c:ser>
        <c:dLbls>
          <c:showLegendKey val="0"/>
          <c:showVal val="0"/>
          <c:showCatName val="0"/>
          <c:showSerName val="0"/>
          <c:showPercent val="0"/>
          <c:showBubbleSize val="0"/>
        </c:dLbls>
        <c:smooth val="0"/>
        <c:axId val="905232008"/>
        <c:axId val="905232336"/>
      </c:lineChart>
      <c:catAx>
        <c:axId val="9052320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ar-EG"/>
          </a:p>
        </c:txPr>
        <c:crossAx val="905232336"/>
        <c:crosses val="autoZero"/>
        <c:auto val="1"/>
        <c:lblAlgn val="ctr"/>
        <c:lblOffset val="100"/>
        <c:noMultiLvlLbl val="0"/>
      </c:catAx>
      <c:valAx>
        <c:axId val="905232336"/>
        <c:scaling>
          <c:orientation val="minMax"/>
        </c:scaling>
        <c:delete val="1"/>
        <c:axPos val="l"/>
        <c:numFmt formatCode="General" sourceLinked="1"/>
        <c:majorTickMark val="out"/>
        <c:minorTickMark val="none"/>
        <c:tickLblPos val="nextTo"/>
        <c:crossAx val="90523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 Canceled and Pending Orders! Canceled and Pending Orders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Supply Gap &amp; 0rder Attrition Analysis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ar-E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oftEdge rad="1270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dLbl>
          <c:idx val="0"/>
          <c:layout>
            <c:manualLayout>
              <c:x val="-2.0752268084009212E-3"/>
              <c:y val="8.29477828342729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dLbl>
          <c:idx val="0"/>
          <c:layout>
            <c:manualLayout>
              <c:x val="-6.2256804252026109E-3"/>
              <c:y val="-4.147225865104746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6.2256804252025346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dLbl>
          <c:idx val="0"/>
          <c:layout>
            <c:manualLayout>
              <c:x val="-1.0376134042004301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8963249367260078"/>
          <c:y val="0.12079693353466428"/>
          <c:w val="0.39851998373792952"/>
          <c:h val="0.84845187650541032"/>
        </c:manualLayout>
      </c:layout>
      <c:barChart>
        <c:barDir val="bar"/>
        <c:grouping val="clustered"/>
        <c:varyColors val="0"/>
        <c:ser>
          <c:idx val="0"/>
          <c:order val="0"/>
          <c:tx>
            <c:strRef>
              <c:f>' Canceled and Pending Orders'!$B$3:$B$4</c:f>
              <c:strCache>
                <c:ptCount val="1"/>
                <c:pt idx="0">
                  <c:v>Canceled</c:v>
                </c:pt>
              </c:strCache>
            </c:strRef>
          </c:tx>
          <c:spPr>
            <a:solidFill>
              <a:schemeClr val="accent1"/>
            </a:solidFill>
            <a:ln>
              <a:noFill/>
            </a:ln>
            <a:effectLst/>
          </c:spPr>
          <c:invertIfNegative val="0"/>
          <c:dPt>
            <c:idx val="1"/>
            <c:invertIfNegative val="0"/>
            <c:bubble3D val="0"/>
            <c:extLst>
              <c:ext xmlns:c16="http://schemas.microsoft.com/office/drawing/2014/chart" uri="{C3380CC4-5D6E-409C-BE32-E72D297353CC}">
                <c16:uniqueId val="{00000000-2424-4CBE-98DD-7DF4680DEEE2}"/>
              </c:ext>
            </c:extLst>
          </c:dPt>
          <c:dLbls>
            <c:dLbl>
              <c:idx val="1"/>
              <c:layout>
                <c:manualLayout>
                  <c:x val="-2.0752268084009212E-3"/>
                  <c:y val="8.294778283427293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424-4CBE-98DD-7DF4680DEEE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Canceled and Pending Orders'!$A$5:$A$15</c:f>
              <c:strCache>
                <c:ptCount val="10"/>
                <c:pt idx="0">
                  <c:v>IntelXeon</c:v>
                </c:pt>
                <c:pt idx="1">
                  <c:v>SamsungMZ</c:v>
                </c:pt>
                <c:pt idx="2">
                  <c:v>IntelCore</c:v>
                </c:pt>
                <c:pt idx="3">
                  <c:v>G.SkillRipjaws</c:v>
                </c:pt>
                <c:pt idx="4">
                  <c:v>G.SkillTrident</c:v>
                </c:pt>
                <c:pt idx="5">
                  <c:v>WesternDigital</c:v>
                </c:pt>
                <c:pt idx="6">
                  <c:v>CorsairVengeance</c:v>
                </c:pt>
                <c:pt idx="7">
                  <c:v>Kingston</c:v>
                </c:pt>
                <c:pt idx="8">
                  <c:v>MSIGTX</c:v>
                </c:pt>
                <c:pt idx="9">
                  <c:v>AsusPRIME</c:v>
                </c:pt>
              </c:strCache>
            </c:strRef>
          </c:cat>
          <c:val>
            <c:numRef>
              <c:f>' Canceled and Pending Orders'!$B$5:$B$15</c:f>
              <c:numCache>
                <c:formatCode>General</c:formatCode>
                <c:ptCount val="10"/>
                <c:pt idx="0">
                  <c:v>1418</c:v>
                </c:pt>
                <c:pt idx="1">
                  <c:v>551</c:v>
                </c:pt>
                <c:pt idx="2">
                  <c:v>553</c:v>
                </c:pt>
                <c:pt idx="3">
                  <c:v>307</c:v>
                </c:pt>
                <c:pt idx="4">
                  <c:v>417</c:v>
                </c:pt>
                <c:pt idx="5">
                  <c:v>374</c:v>
                </c:pt>
                <c:pt idx="6">
                  <c:v>366</c:v>
                </c:pt>
                <c:pt idx="7">
                  <c:v>292</c:v>
                </c:pt>
                <c:pt idx="8">
                  <c:v>82</c:v>
                </c:pt>
              </c:numCache>
            </c:numRef>
          </c:val>
          <c:extLst>
            <c:ext xmlns:c16="http://schemas.microsoft.com/office/drawing/2014/chart" uri="{C3380CC4-5D6E-409C-BE32-E72D297353CC}">
              <c16:uniqueId val="{00000008-8E91-47FB-ABB8-0ABAB28C7BB1}"/>
            </c:ext>
          </c:extLst>
        </c:ser>
        <c:ser>
          <c:idx val="1"/>
          <c:order val="1"/>
          <c:tx>
            <c:strRef>
              <c:f>' Canceled and Pending Orders'!$C$3:$C$4</c:f>
              <c:strCache>
                <c:ptCount val="1"/>
                <c:pt idx="0">
                  <c:v>Pending</c:v>
                </c:pt>
              </c:strCache>
            </c:strRef>
          </c:tx>
          <c:spPr>
            <a:solidFill>
              <a:schemeClr val="accent2"/>
            </a:solidFill>
            <a:ln>
              <a:noFill/>
            </a:ln>
            <a:effectLst/>
          </c:spPr>
          <c:invertIfNegative val="0"/>
          <c:dPt>
            <c:idx val="1"/>
            <c:invertIfNegative val="0"/>
            <c:bubble3D val="0"/>
            <c:extLst>
              <c:ext xmlns:c16="http://schemas.microsoft.com/office/drawing/2014/chart" uri="{C3380CC4-5D6E-409C-BE32-E72D297353CC}">
                <c16:uniqueId val="{00000001-2424-4CBE-98DD-7DF4680DEEE2}"/>
              </c:ext>
            </c:extLst>
          </c:dPt>
          <c:dPt>
            <c:idx val="2"/>
            <c:invertIfNegative val="0"/>
            <c:bubble3D val="0"/>
            <c:extLst>
              <c:ext xmlns:c16="http://schemas.microsoft.com/office/drawing/2014/chart" uri="{C3380CC4-5D6E-409C-BE32-E72D297353CC}">
                <c16:uniqueId val="{00000002-2424-4CBE-98DD-7DF4680DEEE2}"/>
              </c:ext>
            </c:extLst>
          </c:dPt>
          <c:dPt>
            <c:idx val="6"/>
            <c:invertIfNegative val="0"/>
            <c:bubble3D val="0"/>
            <c:extLst>
              <c:ext xmlns:c16="http://schemas.microsoft.com/office/drawing/2014/chart" uri="{C3380CC4-5D6E-409C-BE32-E72D297353CC}">
                <c16:uniqueId val="{00000003-2424-4CBE-98DD-7DF4680DEEE2}"/>
              </c:ext>
            </c:extLst>
          </c:dPt>
          <c:dPt>
            <c:idx val="7"/>
            <c:invertIfNegative val="0"/>
            <c:bubble3D val="0"/>
            <c:extLst>
              <c:ext xmlns:c16="http://schemas.microsoft.com/office/drawing/2014/chart" uri="{C3380CC4-5D6E-409C-BE32-E72D297353CC}">
                <c16:uniqueId val="{00000004-2424-4CBE-98DD-7DF4680DEEE2}"/>
              </c:ext>
            </c:extLst>
          </c:dPt>
          <c:dLbls>
            <c:dLbl>
              <c:idx val="1"/>
              <c:layout>
                <c:manualLayout>
                  <c:x val="0"/>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424-4CBE-98DD-7DF4680DEEE2}"/>
                </c:ext>
              </c:extLst>
            </c:dLbl>
            <c:dLbl>
              <c:idx val="2"/>
              <c:layout>
                <c:manualLayout>
                  <c:x val="-6.2256804252026109E-3"/>
                  <c:y val="-4.147225865104746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424-4CBE-98DD-7DF4680DEEE2}"/>
                </c:ext>
              </c:extLst>
            </c:dLbl>
            <c:dLbl>
              <c:idx val="6"/>
              <c:layout>
                <c:manualLayout>
                  <c:x val="-1.0376134042004301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424-4CBE-98DD-7DF4680DEEE2}"/>
                </c:ext>
              </c:extLst>
            </c:dLbl>
            <c:dLbl>
              <c:idx val="7"/>
              <c:layout>
                <c:manualLayout>
                  <c:x val="-6.2256804252025346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424-4CBE-98DD-7DF4680DEEE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Canceled and Pending Orders'!$A$5:$A$15</c:f>
              <c:strCache>
                <c:ptCount val="10"/>
                <c:pt idx="0">
                  <c:v>IntelXeon</c:v>
                </c:pt>
                <c:pt idx="1">
                  <c:v>SamsungMZ</c:v>
                </c:pt>
                <c:pt idx="2">
                  <c:v>IntelCore</c:v>
                </c:pt>
                <c:pt idx="3">
                  <c:v>G.SkillRipjaws</c:v>
                </c:pt>
                <c:pt idx="4">
                  <c:v>G.SkillTrident</c:v>
                </c:pt>
                <c:pt idx="5">
                  <c:v>WesternDigital</c:v>
                </c:pt>
                <c:pt idx="6">
                  <c:v>CorsairVengeance</c:v>
                </c:pt>
                <c:pt idx="7">
                  <c:v>Kingston</c:v>
                </c:pt>
                <c:pt idx="8">
                  <c:v>MSIGTX</c:v>
                </c:pt>
                <c:pt idx="9">
                  <c:v>AsusPRIME</c:v>
                </c:pt>
              </c:strCache>
            </c:strRef>
          </c:cat>
          <c:val>
            <c:numRef>
              <c:f>' Canceled and Pending Orders'!$C$5:$C$15</c:f>
              <c:numCache>
                <c:formatCode>General</c:formatCode>
                <c:ptCount val="10"/>
                <c:pt idx="0">
                  <c:v>991</c:v>
                </c:pt>
                <c:pt idx="1">
                  <c:v>555</c:v>
                </c:pt>
                <c:pt idx="2">
                  <c:v>276</c:v>
                </c:pt>
                <c:pt idx="3">
                  <c:v>414</c:v>
                </c:pt>
                <c:pt idx="4">
                  <c:v>212</c:v>
                </c:pt>
                <c:pt idx="5">
                  <c:v>212</c:v>
                </c:pt>
                <c:pt idx="6">
                  <c:v>108</c:v>
                </c:pt>
                <c:pt idx="7">
                  <c:v>171</c:v>
                </c:pt>
                <c:pt idx="8">
                  <c:v>373</c:v>
                </c:pt>
                <c:pt idx="9">
                  <c:v>430</c:v>
                </c:pt>
              </c:numCache>
            </c:numRef>
          </c:val>
          <c:extLst>
            <c:ext xmlns:c16="http://schemas.microsoft.com/office/drawing/2014/chart" uri="{C3380CC4-5D6E-409C-BE32-E72D297353CC}">
              <c16:uniqueId val="{00000009-8E91-47FB-ABB8-0ABAB28C7BB1}"/>
            </c:ext>
          </c:extLst>
        </c:ser>
        <c:dLbls>
          <c:dLblPos val="outEnd"/>
          <c:showLegendKey val="0"/>
          <c:showVal val="1"/>
          <c:showCatName val="0"/>
          <c:showSerName val="0"/>
          <c:showPercent val="0"/>
          <c:showBubbleSize val="0"/>
        </c:dLbls>
        <c:gapWidth val="80"/>
        <c:axId val="933811648"/>
        <c:axId val="933812304"/>
      </c:barChart>
      <c:catAx>
        <c:axId val="93381164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933812304"/>
        <c:crosses val="autoZero"/>
        <c:auto val="1"/>
        <c:lblAlgn val="ctr"/>
        <c:lblOffset val="100"/>
        <c:noMultiLvlLbl val="0"/>
      </c:catAx>
      <c:valAx>
        <c:axId val="933812304"/>
        <c:scaling>
          <c:orientation val="minMax"/>
        </c:scaling>
        <c:delete val="1"/>
        <c:axPos val="t"/>
        <c:numFmt formatCode="General" sourceLinked="1"/>
        <c:majorTickMark val="none"/>
        <c:minorTickMark val="none"/>
        <c:tickLblPos val="high"/>
        <c:crossAx val="933811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Dashboard.xlsm]Sheet4!Top 5 Customers by Consumption</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5 Customers by Consumption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ar-EG"/>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Sheet4!$B$1</c:f>
              <c:strCache>
                <c:ptCount val="1"/>
                <c:pt idx="0">
                  <c:v>Total</c:v>
                </c:pt>
              </c:strCache>
            </c:strRef>
          </c:tx>
          <c:spPr>
            <a:solidFill>
              <a:schemeClr val="accent1"/>
            </a:solidFill>
            <a:ln w="19050">
              <a:solidFill>
                <a:schemeClr val="lt1"/>
              </a:solidFill>
            </a:ln>
            <a:effectLst/>
          </c:spPr>
          <c:invertIfNegative val="0"/>
          <c:cat>
            <c:strRef>
              <c:f>Sheet4!$A$2:$A$7</c:f>
              <c:strCache>
                <c:ptCount val="5"/>
                <c:pt idx="0">
                  <c:v>Lucy Cechtelar</c:v>
                </c:pt>
                <c:pt idx="1">
                  <c:v>Amber Brady</c:v>
                </c:pt>
                <c:pt idx="2">
                  <c:v>Ophelia Hurst</c:v>
                </c:pt>
                <c:pt idx="3">
                  <c:v>Arlette Thornton</c:v>
                </c:pt>
                <c:pt idx="4">
                  <c:v>Darron Robertson</c:v>
                </c:pt>
              </c:strCache>
            </c:strRef>
          </c:cat>
          <c:val>
            <c:numRef>
              <c:f>Sheet4!$B$2:$B$7</c:f>
              <c:numCache>
                <c:formatCode>General</c:formatCode>
                <c:ptCount val="5"/>
                <c:pt idx="0">
                  <c:v>157</c:v>
                </c:pt>
                <c:pt idx="1">
                  <c:v>150</c:v>
                </c:pt>
                <c:pt idx="2">
                  <c:v>150</c:v>
                </c:pt>
                <c:pt idx="3">
                  <c:v>149</c:v>
                </c:pt>
                <c:pt idx="4">
                  <c:v>149</c:v>
                </c:pt>
              </c:numCache>
            </c:numRef>
          </c:val>
          <c:extLst>
            <c:ext xmlns:c16="http://schemas.microsoft.com/office/drawing/2014/chart" uri="{C3380CC4-5D6E-409C-BE32-E72D297353CC}">
              <c16:uniqueId val="{00000002-A8F1-4E84-92B7-6A14BC4DF189}"/>
            </c:ext>
          </c:extLst>
        </c:ser>
        <c:dLbls>
          <c:showLegendKey val="0"/>
          <c:showVal val="0"/>
          <c:showCatName val="0"/>
          <c:showSerName val="0"/>
          <c:showPercent val="0"/>
          <c:showBubbleSize val="0"/>
        </c:dLbls>
        <c:gapWidth val="150"/>
        <c:axId val="929424384"/>
        <c:axId val="929422744"/>
      </c:barChart>
      <c:catAx>
        <c:axId val="9294243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929422744"/>
        <c:crosses val="autoZero"/>
        <c:auto val="1"/>
        <c:lblAlgn val="ctr"/>
        <c:lblOffset val="100"/>
        <c:noMultiLvlLbl val="0"/>
      </c:catAx>
      <c:valAx>
        <c:axId val="92942274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9294243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ysClr val="windowText" lastClr="000000"/>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Dashboard.xlsm]Sheet4!Total Unites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Unites</a:t>
            </a:r>
          </a:p>
        </c:rich>
      </c:tx>
      <c:layout>
        <c:manualLayout>
          <c:xMode val="edge"/>
          <c:yMode val="edge"/>
          <c:x val="0.32903455818022748"/>
          <c:y val="6.01851851851851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ar-EG"/>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0916272965879265"/>
              <c:y val="0.12748140857392826"/>
            </c:manualLayout>
          </c:layout>
          <c:tx>
            <c:rich>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r>
                  <a:rPr lang="en-US" sz="1400" b="1"/>
                  <a:t>27%</a:t>
                </a:r>
              </a:p>
            </c:rich>
          </c:tx>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2"/>
        <c:spPr>
          <a:solidFill>
            <a:schemeClr val="accent1"/>
          </a:solidFill>
          <a:ln w="19050">
            <a:solidFill>
              <a:schemeClr val="lt1"/>
            </a:solidFill>
          </a:ln>
          <a:effectLst/>
        </c:spPr>
        <c:dLbl>
          <c:idx val="0"/>
          <c:layout>
            <c:manualLayout>
              <c:x val="-9.0424868766404196E-2"/>
              <c:y val="-0.14367855059784193"/>
            </c:manualLayout>
          </c:layout>
          <c:tx>
            <c:rich>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r>
                  <a:rPr lang="en-US" sz="1400" b="1"/>
                  <a:t>26%</a:t>
                </a:r>
              </a:p>
            </c:rich>
          </c:tx>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3"/>
        <c:spPr>
          <a:solidFill>
            <a:schemeClr val="accent1"/>
          </a:solidFill>
          <a:ln w="19050">
            <a:solidFill>
              <a:schemeClr val="lt1"/>
            </a:solidFill>
          </a:ln>
          <a:effectLst/>
        </c:spPr>
        <c:dLbl>
          <c:idx val="0"/>
          <c:layout>
            <c:manualLayout>
              <c:x val="0.1582027559055118"/>
              <c:y val="4.0764435695538059E-2"/>
            </c:manualLayout>
          </c:layout>
          <c:tx>
            <c:rich>
              <a:bodyPr rot="0" spcFirstLastPara="1" vertOverflow="ellipsis" vert="horz" wrap="square" lIns="38100" tIns="19050" rIns="38100" bIns="19050" anchor="ctr" anchorCtr="1">
                <a:noAutofit/>
              </a:bodyPr>
              <a:lstStyle/>
              <a:p>
                <a:pPr>
                  <a:defRPr sz="1400" b="0" i="0" u="none" strike="noStrike" kern="1200" baseline="0">
                    <a:solidFill>
                      <a:schemeClr val="tx1">
                        <a:lumMod val="75000"/>
                        <a:lumOff val="25000"/>
                      </a:schemeClr>
                    </a:solidFill>
                    <a:latin typeface="+mn-lt"/>
                    <a:ea typeface="+mn-ea"/>
                    <a:cs typeface="+mn-cs"/>
                  </a:defRPr>
                </a:pPr>
                <a:r>
                  <a:rPr lang="en-US" sz="1400" b="1"/>
                  <a:t>47%</a:t>
                </a:r>
              </a:p>
            </c:rich>
          </c:tx>
          <c:spPr>
            <a:noFill/>
            <a:ln>
              <a:noFill/>
            </a:ln>
            <a:effectLst/>
          </c:spPr>
          <c:txPr>
            <a:bodyPr rot="0" spcFirstLastPara="1" vertOverflow="ellipsis" vert="horz" wrap="square" lIns="38100" tIns="19050" rIns="38100" bIns="19050" anchor="ctr" anchorCtr="1">
              <a:noAutofit/>
            </a:bodyPr>
            <a:lstStyle/>
            <a:p>
              <a:pPr>
                <a:defRPr sz="14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1"/>
          <c:showCatName val="0"/>
          <c:showSerName val="0"/>
          <c:showPercent val="0"/>
          <c:showBubbleSize val="0"/>
          <c:extLst>
            <c:ext xmlns:c15="http://schemas.microsoft.com/office/drawing/2012/chart" uri="{CE6537A1-D6FC-4f65-9D91-7224C49458BB}">
              <c15:layout>
                <c:manualLayout>
                  <c:w val="9.3555555555555558E-2"/>
                  <c:h val="0.16196777486147565"/>
                </c:manualLayout>
              </c15:layout>
              <c15:showDataLabelsRange val="0"/>
            </c:ext>
          </c:extLst>
        </c:dLbl>
      </c:pivotFmt>
    </c:pivotFmts>
    <c:plotArea>
      <c:layout/>
      <c:pieChart>
        <c:varyColors val="1"/>
        <c:ser>
          <c:idx val="0"/>
          <c:order val="0"/>
          <c:tx>
            <c:strRef>
              <c:f>Sheet4!$K$1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263-4E8C-B6B8-3AB48DC8E41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263-4E8C-B6B8-3AB48DC8E41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263-4E8C-B6B8-3AB48DC8E41F}"/>
              </c:ext>
            </c:extLst>
          </c:dPt>
          <c:dLbls>
            <c:dLbl>
              <c:idx val="0"/>
              <c:layout>
                <c:manualLayout>
                  <c:x val="-0.10916272965879265"/>
                  <c:y val="0.12748140857392826"/>
                </c:manualLayout>
              </c:layout>
              <c:tx>
                <c:rich>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r>
                      <a:rPr lang="en-US" sz="1400" b="1"/>
                      <a:t>27%</a:t>
                    </a:r>
                  </a:p>
                </c:rich>
              </c:tx>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3263-4E8C-B6B8-3AB48DC8E41F}"/>
                </c:ext>
              </c:extLst>
            </c:dLbl>
            <c:dLbl>
              <c:idx val="1"/>
              <c:layout>
                <c:manualLayout>
                  <c:x val="-9.0424868766404196E-2"/>
                  <c:y val="-0.14367855059784193"/>
                </c:manualLayout>
              </c:layout>
              <c:tx>
                <c:rich>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r>
                      <a:rPr lang="en-US" sz="1400" b="1"/>
                      <a:t>26%</a:t>
                    </a:r>
                  </a:p>
                </c:rich>
              </c:tx>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263-4E8C-B6B8-3AB48DC8E41F}"/>
                </c:ext>
              </c:extLst>
            </c:dLbl>
            <c:dLbl>
              <c:idx val="2"/>
              <c:layout>
                <c:manualLayout>
                  <c:x val="0.1582027559055118"/>
                  <c:y val="4.0764435695538059E-2"/>
                </c:manualLayout>
              </c:layout>
              <c:tx>
                <c:rich>
                  <a:bodyPr rot="0" spcFirstLastPara="1" vertOverflow="ellipsis" vert="horz" wrap="square" lIns="38100" tIns="19050" rIns="38100" bIns="19050" anchor="ctr" anchorCtr="1">
                    <a:noAutofit/>
                  </a:bodyPr>
                  <a:lstStyle/>
                  <a:p>
                    <a:pPr>
                      <a:defRPr sz="1400" b="0" i="0" u="none" strike="noStrike" kern="1200" baseline="0">
                        <a:solidFill>
                          <a:schemeClr val="tx1">
                            <a:lumMod val="75000"/>
                            <a:lumOff val="25000"/>
                          </a:schemeClr>
                        </a:solidFill>
                        <a:latin typeface="+mn-lt"/>
                        <a:ea typeface="+mn-ea"/>
                        <a:cs typeface="+mn-cs"/>
                      </a:defRPr>
                    </a:pPr>
                    <a:r>
                      <a:rPr lang="en-US" sz="1400" b="1"/>
                      <a:t>47%</a:t>
                    </a:r>
                  </a:p>
                </c:rich>
              </c:tx>
              <c:spPr>
                <a:noFill/>
                <a:ln>
                  <a:noFill/>
                </a:ln>
                <a:effectLst/>
              </c:spPr>
              <c:txPr>
                <a:bodyPr rot="0" spcFirstLastPara="1" vertOverflow="ellipsis" vert="horz" wrap="square" lIns="38100" tIns="19050" rIns="38100" bIns="19050" anchor="ctr" anchorCtr="1">
                  <a:noAutofit/>
                </a:bodyPr>
                <a:lstStyle/>
                <a:p>
                  <a:pPr>
                    <a:defRPr sz="14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1"/>
              <c:showCatName val="0"/>
              <c:showSerName val="0"/>
              <c:showPercent val="0"/>
              <c:showBubbleSize val="0"/>
              <c:extLst>
                <c:ext xmlns:c15="http://schemas.microsoft.com/office/drawing/2012/chart" uri="{CE6537A1-D6FC-4f65-9D91-7224C49458BB}">
                  <c15:layout>
                    <c:manualLayout>
                      <c:w val="9.3555555555555558E-2"/>
                      <c:h val="0.16196777486147565"/>
                    </c:manualLayout>
                  </c15:layout>
                  <c15:showDataLabelsRange val="0"/>
                </c:ext>
                <c:ext xmlns:c16="http://schemas.microsoft.com/office/drawing/2014/chart" uri="{C3380CC4-5D6E-409C-BE32-E72D297353CC}">
                  <c16:uniqueId val="{00000005-3263-4E8C-B6B8-3AB48DC8E41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Sheet4!$J$2:$J$5</c:f>
              <c:strCache>
                <c:ptCount val="3"/>
                <c:pt idx="0">
                  <c:v>Canceled</c:v>
                </c:pt>
                <c:pt idx="1">
                  <c:v>Pending</c:v>
                </c:pt>
                <c:pt idx="2">
                  <c:v>Shipped</c:v>
                </c:pt>
              </c:strCache>
            </c:strRef>
          </c:cat>
          <c:val>
            <c:numRef>
              <c:f>Sheet4!$K$2:$K$5</c:f>
              <c:numCache>
                <c:formatCode>General</c:formatCode>
                <c:ptCount val="3"/>
                <c:pt idx="0">
                  <c:v>9456</c:v>
                </c:pt>
                <c:pt idx="1">
                  <c:v>9413</c:v>
                </c:pt>
                <c:pt idx="2">
                  <c:v>16827</c:v>
                </c:pt>
              </c:numCache>
            </c:numRef>
          </c:val>
          <c:extLst>
            <c:ext xmlns:c16="http://schemas.microsoft.com/office/drawing/2014/chart" uri="{C3380CC4-5D6E-409C-BE32-E72D297353CC}">
              <c16:uniqueId val="{00000008-A624-41FF-9244-59967ABEE4A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Dashboard.xlsm]Sheet6!PivotTable8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ar-E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Sheet6!$C$1</c:f>
              <c:strCache>
                <c:ptCount val="1"/>
                <c:pt idx="0">
                  <c:v>Total</c:v>
                </c:pt>
              </c:strCache>
            </c:strRef>
          </c:tx>
          <c:spPr>
            <a:solidFill>
              <a:schemeClr val="accent1"/>
            </a:solidFill>
            <a:ln>
              <a:noFill/>
            </a:ln>
            <a:effectLst/>
          </c:spPr>
          <c:invertIfNegative val="0"/>
          <c:cat>
            <c:multiLvlStrRef>
              <c:f>Sheet6!$B$2:$B$32</c:f>
              <c:multiLvlStrCache>
                <c:ptCount val="27"/>
                <c:lvl>
                  <c:pt idx="0">
                    <c:v>Beijing</c:v>
                  </c:pt>
                  <c:pt idx="1">
                    <c:v>Bombay</c:v>
                  </c:pt>
                  <c:pt idx="2">
                    <c:v>Mexico City</c:v>
                  </c:pt>
                  <c:pt idx="3">
                    <c:v>New Jersy</c:v>
                  </c:pt>
                  <c:pt idx="4">
                    <c:v>San Francisco</c:v>
                  </c:pt>
                  <c:pt idx="5">
                    <c:v>Seattle Washington</c:v>
                  </c:pt>
                  <c:pt idx="6">
                    <c:v>Southlake Texas</c:v>
                  </c:pt>
                  <c:pt idx="7">
                    <c:v>Sydney</c:v>
                  </c:pt>
                  <c:pt idx="8">
                    <c:v>Toronto</c:v>
                  </c:pt>
                  <c:pt idx="9">
                    <c:v>Beijing</c:v>
                  </c:pt>
                  <c:pt idx="10">
                    <c:v>Bombay</c:v>
                  </c:pt>
                  <c:pt idx="11">
                    <c:v>Mexico City</c:v>
                  </c:pt>
                  <c:pt idx="12">
                    <c:v>New Jersy</c:v>
                  </c:pt>
                  <c:pt idx="13">
                    <c:v>San Francisco</c:v>
                  </c:pt>
                  <c:pt idx="14">
                    <c:v>Seattle Washington</c:v>
                  </c:pt>
                  <c:pt idx="15">
                    <c:v>Southlake Texas</c:v>
                  </c:pt>
                  <c:pt idx="16">
                    <c:v>Sydney</c:v>
                  </c:pt>
                  <c:pt idx="17">
                    <c:v>Toronto</c:v>
                  </c:pt>
                  <c:pt idx="18">
                    <c:v>Beijing</c:v>
                  </c:pt>
                  <c:pt idx="19">
                    <c:v>Bombay</c:v>
                  </c:pt>
                  <c:pt idx="20">
                    <c:v>Mexico City</c:v>
                  </c:pt>
                  <c:pt idx="21">
                    <c:v>New Jersy</c:v>
                  </c:pt>
                  <c:pt idx="22">
                    <c:v>San Francisco</c:v>
                  </c:pt>
                  <c:pt idx="23">
                    <c:v>Seattle Washington</c:v>
                  </c:pt>
                  <c:pt idx="24">
                    <c:v>Southlake Texas</c:v>
                  </c:pt>
                  <c:pt idx="25">
                    <c:v>Sydney</c:v>
                  </c:pt>
                  <c:pt idx="26">
                    <c:v>Toronto</c:v>
                  </c:pt>
                </c:lvl>
                <c:lvl>
                  <c:pt idx="0">
                    <c:v>Canceled</c:v>
                  </c:pt>
                  <c:pt idx="9">
                    <c:v>Pending</c:v>
                  </c:pt>
                  <c:pt idx="18">
                    <c:v>Shipped</c:v>
                  </c:pt>
                </c:lvl>
              </c:multiLvlStrCache>
            </c:multiLvlStrRef>
          </c:cat>
          <c:val>
            <c:numRef>
              <c:f>Sheet6!$C$2:$C$32</c:f>
              <c:numCache>
                <c:formatCode>General</c:formatCode>
                <c:ptCount val="27"/>
                <c:pt idx="0">
                  <c:v>14</c:v>
                </c:pt>
                <c:pt idx="1">
                  <c:v>14</c:v>
                </c:pt>
                <c:pt idx="2">
                  <c:v>14</c:v>
                </c:pt>
                <c:pt idx="3">
                  <c:v>7</c:v>
                </c:pt>
                <c:pt idx="4">
                  <c:v>13</c:v>
                </c:pt>
                <c:pt idx="5">
                  <c:v>15</c:v>
                </c:pt>
                <c:pt idx="6">
                  <c:v>9</c:v>
                </c:pt>
                <c:pt idx="7">
                  <c:v>13</c:v>
                </c:pt>
                <c:pt idx="8">
                  <c:v>12</c:v>
                </c:pt>
                <c:pt idx="9">
                  <c:v>13</c:v>
                </c:pt>
                <c:pt idx="10">
                  <c:v>10</c:v>
                </c:pt>
                <c:pt idx="11">
                  <c:v>13</c:v>
                </c:pt>
                <c:pt idx="12">
                  <c:v>13</c:v>
                </c:pt>
                <c:pt idx="13">
                  <c:v>9</c:v>
                </c:pt>
                <c:pt idx="14">
                  <c:v>13</c:v>
                </c:pt>
                <c:pt idx="15">
                  <c:v>9</c:v>
                </c:pt>
                <c:pt idx="16">
                  <c:v>14</c:v>
                </c:pt>
                <c:pt idx="17">
                  <c:v>12</c:v>
                </c:pt>
                <c:pt idx="18">
                  <c:v>18</c:v>
                </c:pt>
                <c:pt idx="19">
                  <c:v>19</c:v>
                </c:pt>
                <c:pt idx="20">
                  <c:v>18</c:v>
                </c:pt>
                <c:pt idx="21">
                  <c:v>25</c:v>
                </c:pt>
                <c:pt idx="22">
                  <c:v>22</c:v>
                </c:pt>
                <c:pt idx="23">
                  <c:v>17</c:v>
                </c:pt>
                <c:pt idx="24">
                  <c:v>26</c:v>
                </c:pt>
                <c:pt idx="25">
                  <c:v>18</c:v>
                </c:pt>
                <c:pt idx="26">
                  <c:v>20</c:v>
                </c:pt>
              </c:numCache>
            </c:numRef>
          </c:val>
          <c:extLst>
            <c:ext xmlns:c16="http://schemas.microsoft.com/office/drawing/2014/chart" uri="{C3380CC4-5D6E-409C-BE32-E72D297353CC}">
              <c16:uniqueId val="{00000002-40EC-4BE5-81DF-2CA564AA0356}"/>
            </c:ext>
          </c:extLst>
        </c:ser>
        <c:dLbls>
          <c:showLegendKey val="0"/>
          <c:showVal val="0"/>
          <c:showCatName val="0"/>
          <c:showSerName val="0"/>
          <c:showPercent val="0"/>
          <c:showBubbleSize val="0"/>
        </c:dLbls>
        <c:gapWidth val="150"/>
        <c:overlap val="100"/>
        <c:axId val="1057212216"/>
        <c:axId val="1057211888"/>
      </c:barChart>
      <c:catAx>
        <c:axId val="10572122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1057211888"/>
        <c:crosses val="autoZero"/>
        <c:auto val="1"/>
        <c:lblAlgn val="ctr"/>
        <c:lblOffset val="100"/>
        <c:noMultiLvlLbl val="0"/>
      </c:catAx>
      <c:valAx>
        <c:axId val="105721188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10572122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Dashboard.xlsm]Sheet3!PivotTable3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at Risk:</a:t>
            </a:r>
          </a:p>
          <a:p>
            <a:pPr>
              <a:defRPr/>
            </a:pPr>
            <a:r>
              <a:rPr lang="en-US"/>
              <a:t>Canceled </a:t>
            </a:r>
            <a:r>
              <a:rPr lang="en-US" sz="1400" b="0" i="0" u="none" strike="noStrike" baseline="0">
                <a:effectLst/>
              </a:rPr>
              <a:t>Orders</a:t>
            </a:r>
            <a:r>
              <a:rPr lang="en-US"/>
              <a:t> Vs Pending Orders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ar-E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s>
    <c:plotArea>
      <c:layout/>
      <c:barChart>
        <c:barDir val="bar"/>
        <c:grouping val="clustered"/>
        <c:varyColors val="0"/>
        <c:ser>
          <c:idx val="0"/>
          <c:order val="0"/>
          <c:tx>
            <c:strRef>
              <c:f>Sheet3!$B$1:$B$2</c:f>
              <c:strCache>
                <c:ptCount val="1"/>
                <c:pt idx="0">
                  <c:v>Canceled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Sheet3!$A$3:$A$13</c:f>
              <c:strCache>
                <c:ptCount val="10"/>
                <c:pt idx="0">
                  <c:v>AsusPRIME</c:v>
                </c:pt>
                <c:pt idx="1">
                  <c:v>G.SkillRipjaws</c:v>
                </c:pt>
                <c:pt idx="2">
                  <c:v>G.SkillTrident</c:v>
                </c:pt>
                <c:pt idx="3">
                  <c:v>IntelCore</c:v>
                </c:pt>
                <c:pt idx="4">
                  <c:v>IntelXeon</c:v>
                </c:pt>
                <c:pt idx="5">
                  <c:v>Kingston</c:v>
                </c:pt>
                <c:pt idx="6">
                  <c:v>MSIGTX</c:v>
                </c:pt>
                <c:pt idx="7">
                  <c:v>PNYSSD9SC240GMDA</c:v>
                </c:pt>
                <c:pt idx="8">
                  <c:v>SamsungMZ</c:v>
                </c:pt>
                <c:pt idx="9">
                  <c:v>WesternDigital</c:v>
                </c:pt>
              </c:strCache>
            </c:strRef>
          </c:cat>
          <c:val>
            <c:numRef>
              <c:f>Sheet3!$B$3:$B$13</c:f>
              <c:numCache>
                <c:formatCode>"$"#.0,,"M"</c:formatCode>
                <c:ptCount val="10"/>
                <c:pt idx="1">
                  <c:v>357073.99000000005</c:v>
                </c:pt>
                <c:pt idx="2">
                  <c:v>522084.51</c:v>
                </c:pt>
                <c:pt idx="3">
                  <c:v>371713.06</c:v>
                </c:pt>
                <c:pt idx="4">
                  <c:v>821806.56</c:v>
                </c:pt>
                <c:pt idx="5">
                  <c:v>290595.84000000003</c:v>
                </c:pt>
                <c:pt idx="6">
                  <c:v>69699.180000000008</c:v>
                </c:pt>
                <c:pt idx="8">
                  <c:v>445035.87</c:v>
                </c:pt>
                <c:pt idx="9">
                  <c:v>349093.47000000003</c:v>
                </c:pt>
              </c:numCache>
            </c:numRef>
          </c:val>
          <c:extLst>
            <c:ext xmlns:c16="http://schemas.microsoft.com/office/drawing/2014/chart" uri="{C3380CC4-5D6E-409C-BE32-E72D297353CC}">
              <c16:uniqueId val="{00000003-060B-48C7-9037-8E322AA6955F}"/>
            </c:ext>
          </c:extLst>
        </c:ser>
        <c:ser>
          <c:idx val="1"/>
          <c:order val="1"/>
          <c:tx>
            <c:strRef>
              <c:f>Sheet3!$C$1:$C$2</c:f>
              <c:strCache>
                <c:ptCount val="1"/>
                <c:pt idx="0">
                  <c:v>Pending</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Sheet3!$A$3:$A$13</c:f>
              <c:strCache>
                <c:ptCount val="10"/>
                <c:pt idx="0">
                  <c:v>AsusPRIME</c:v>
                </c:pt>
                <c:pt idx="1">
                  <c:v>G.SkillRipjaws</c:v>
                </c:pt>
                <c:pt idx="2">
                  <c:v>G.SkillTrident</c:v>
                </c:pt>
                <c:pt idx="3">
                  <c:v>IntelCore</c:v>
                </c:pt>
                <c:pt idx="4">
                  <c:v>IntelXeon</c:v>
                </c:pt>
                <c:pt idx="5">
                  <c:v>Kingston</c:v>
                </c:pt>
                <c:pt idx="6">
                  <c:v>MSIGTX</c:v>
                </c:pt>
                <c:pt idx="7">
                  <c:v>PNYSSD9SC240GMDA</c:v>
                </c:pt>
                <c:pt idx="8">
                  <c:v>SamsungMZ</c:v>
                </c:pt>
                <c:pt idx="9">
                  <c:v>WesternDigital</c:v>
                </c:pt>
              </c:strCache>
            </c:strRef>
          </c:cat>
          <c:val>
            <c:numRef>
              <c:f>Sheet3!$C$3:$C$13</c:f>
              <c:numCache>
                <c:formatCode>"$"#.0,,"M"</c:formatCode>
                <c:ptCount val="10"/>
                <c:pt idx="0">
                  <c:v>467570.24</c:v>
                </c:pt>
                <c:pt idx="1">
                  <c:v>439573.66000000003</c:v>
                </c:pt>
                <c:pt idx="2">
                  <c:v>114633.88</c:v>
                </c:pt>
                <c:pt idx="3">
                  <c:v>223335.84</c:v>
                </c:pt>
                <c:pt idx="4">
                  <c:v>751541.47000000009</c:v>
                </c:pt>
                <c:pt idx="5">
                  <c:v>127309.09</c:v>
                </c:pt>
                <c:pt idx="6">
                  <c:v>387315.95999999996</c:v>
                </c:pt>
                <c:pt idx="7">
                  <c:v>600155</c:v>
                </c:pt>
                <c:pt idx="8">
                  <c:v>669969.91999999993</c:v>
                </c:pt>
                <c:pt idx="9">
                  <c:v>192523.28000000003</c:v>
                </c:pt>
              </c:numCache>
            </c:numRef>
          </c:val>
          <c:extLst>
            <c:ext xmlns:c16="http://schemas.microsoft.com/office/drawing/2014/chart" uri="{C3380CC4-5D6E-409C-BE32-E72D297353CC}">
              <c16:uniqueId val="{00000004-060B-48C7-9037-8E322AA6955F}"/>
            </c:ext>
          </c:extLst>
        </c:ser>
        <c:dLbls>
          <c:dLblPos val="outEnd"/>
          <c:showLegendKey val="0"/>
          <c:showVal val="1"/>
          <c:showCatName val="0"/>
          <c:showSerName val="0"/>
          <c:showPercent val="0"/>
          <c:showBubbleSize val="0"/>
        </c:dLbls>
        <c:gapWidth val="182"/>
        <c:axId val="930488144"/>
        <c:axId val="930493720"/>
      </c:barChart>
      <c:catAx>
        <c:axId val="930488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930493720"/>
        <c:crosses val="autoZero"/>
        <c:auto val="1"/>
        <c:lblAlgn val="ctr"/>
        <c:lblOffset val="100"/>
        <c:noMultiLvlLbl val="0"/>
      </c:catAx>
      <c:valAx>
        <c:axId val="930493720"/>
        <c:scaling>
          <c:orientation val="minMax"/>
        </c:scaling>
        <c:delete val="0"/>
        <c:axPos val="b"/>
        <c:numFmt formatCode="&quot;$&quot;#.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930488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Dashboard.xlsm]Stock Positions !Stock Positions </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Stock</a:t>
            </a:r>
            <a:r>
              <a:rPr lang="en-US" baseline="0"/>
              <a:t> Positions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ar-EG"/>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2.5000000000000001E-2"/>
              <c:y val="-4.166666666666666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2.7777777777777779E-3"/>
              <c:y val="-4.1666666666666706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3.3333333333333333E-2"/>
              <c:y val="-5.5555555555555552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s>
    <c:plotArea>
      <c:layout/>
      <c:doughnutChart>
        <c:varyColors val="1"/>
        <c:ser>
          <c:idx val="0"/>
          <c:order val="0"/>
          <c:tx>
            <c:strRef>
              <c:f>'Stock Positions '!$B$1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054A-43B7-B553-20504CA804D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4EF-436A-A699-819347AB758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4EF-436A-A699-819347AB758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4EF-436A-A699-819347AB7587}"/>
              </c:ext>
            </c:extLst>
          </c:dPt>
          <c:dLbls>
            <c:dLbl>
              <c:idx val="0"/>
              <c:layout>
                <c:manualLayout>
                  <c:x val="2.7777777777777779E-3"/>
                  <c:y val="-4.1666666666666706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54A-43B7-B553-20504CA804DF}"/>
                </c:ext>
              </c:extLst>
            </c:dLbl>
            <c:dLbl>
              <c:idx val="1"/>
              <c:layout>
                <c:manualLayout>
                  <c:x val="3.3333333333333333E-2"/>
                  <c:y val="-5.555555555555555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4EF-436A-A699-819347AB7587}"/>
                </c:ext>
              </c:extLst>
            </c:dLbl>
            <c:dLbl>
              <c:idx val="3"/>
              <c:layout>
                <c:manualLayout>
                  <c:x val="-2.5000000000000001E-2"/>
                  <c:y val="-4.166666666666666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54EF-436A-A699-819347AB758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1"/>
            <c:showBubbleSize val="0"/>
            <c:showLeaderLines val="0"/>
            <c:extLst>
              <c:ext xmlns:c15="http://schemas.microsoft.com/office/drawing/2012/chart" uri="{CE6537A1-D6FC-4f65-9D91-7224C49458BB}"/>
            </c:extLst>
          </c:dLbls>
          <c:cat>
            <c:strRef>
              <c:f>'Stock Positions '!$A$2:$A$6</c:f>
              <c:strCache>
                <c:ptCount val="4"/>
                <c:pt idx="0">
                  <c:v>At Stock </c:v>
                </c:pt>
                <c:pt idx="1">
                  <c:v>Out of  Stock </c:v>
                </c:pt>
                <c:pt idx="2">
                  <c:v>Over Stock </c:v>
                </c:pt>
                <c:pt idx="3">
                  <c:v>Under Stock </c:v>
                </c:pt>
              </c:strCache>
            </c:strRef>
          </c:cat>
          <c:val>
            <c:numRef>
              <c:f>'Stock Positions '!$B$2:$B$6</c:f>
              <c:numCache>
                <c:formatCode>General</c:formatCode>
                <c:ptCount val="4"/>
                <c:pt idx="0">
                  <c:v>21</c:v>
                </c:pt>
                <c:pt idx="1">
                  <c:v>5</c:v>
                </c:pt>
                <c:pt idx="2">
                  <c:v>367</c:v>
                </c:pt>
                <c:pt idx="3">
                  <c:v>7</c:v>
                </c:pt>
              </c:numCache>
            </c:numRef>
          </c:val>
          <c:extLst>
            <c:ext xmlns:c16="http://schemas.microsoft.com/office/drawing/2014/chart" uri="{C3380CC4-5D6E-409C-BE32-E72D297353CC}">
              <c16:uniqueId val="{00000000-054A-43B7-B553-20504CA804DF}"/>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&amp; Order Analytics Dashboard.xlsm]Stock Positions !PivotTable6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Loss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ar-E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alpha val="94118"/>
            </a:srgbClr>
          </a:solidFill>
          <a:ln>
            <a:noFill/>
          </a:ln>
          <a:effectLst/>
        </c:spP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alpha val="94118"/>
            </a:srgbClr>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0000">
              <a:alpha val="94118"/>
            </a:srgbClr>
          </a:solidFill>
          <a:ln>
            <a:noFill/>
          </a:ln>
          <a:effectLst/>
        </c:spPr>
      </c:pivotFmt>
    </c:pivotFmts>
    <c:plotArea>
      <c:layout/>
      <c:barChart>
        <c:barDir val="col"/>
        <c:grouping val="clustered"/>
        <c:varyColors val="0"/>
        <c:ser>
          <c:idx val="0"/>
          <c:order val="0"/>
          <c:tx>
            <c:strRef>
              <c:f>'Stock Positions '!$F$1</c:f>
              <c:strCache>
                <c:ptCount val="1"/>
                <c:pt idx="0">
                  <c:v>Total</c:v>
                </c:pt>
              </c:strCache>
            </c:strRef>
          </c:tx>
          <c:spPr>
            <a:solidFill>
              <a:schemeClr val="accent1"/>
            </a:solidFill>
            <a:ln>
              <a:noFill/>
            </a:ln>
            <a:effectLst/>
          </c:spPr>
          <c:invertIfNegative val="0"/>
          <c:dPt>
            <c:idx val="0"/>
            <c:invertIfNegative val="0"/>
            <c:bubble3D val="0"/>
            <c:spPr>
              <a:solidFill>
                <a:srgbClr val="FF0000">
                  <a:alpha val="94118"/>
                </a:srgbClr>
              </a:solidFill>
              <a:ln>
                <a:noFill/>
              </a:ln>
              <a:effectLst/>
            </c:spPr>
            <c:extLst>
              <c:ext xmlns:c16="http://schemas.microsoft.com/office/drawing/2014/chart" uri="{C3380CC4-5D6E-409C-BE32-E72D297353CC}">
                <c16:uniqueId val="{00000001-8CE9-40A8-BE8A-519D37DB0257}"/>
              </c:ext>
            </c:extLst>
          </c:dPt>
          <c:cat>
            <c:strRef>
              <c:f>'Stock Positions '!$E$2:$E$4</c:f>
              <c:strCache>
                <c:ptCount val="2"/>
                <c:pt idx="0">
                  <c:v>Canceled</c:v>
                </c:pt>
                <c:pt idx="1">
                  <c:v>Pending</c:v>
                </c:pt>
              </c:strCache>
            </c:strRef>
          </c:cat>
          <c:val>
            <c:numRef>
              <c:f>'Stock Positions '!$F$2:$F$4</c:f>
              <c:numCache>
                <c:formatCode>"$"#.0,,"M"</c:formatCode>
                <c:ptCount val="2"/>
                <c:pt idx="0">
                  <c:v>8390685.9600000009</c:v>
                </c:pt>
                <c:pt idx="1">
                  <c:v>8091646.1499999994</c:v>
                </c:pt>
              </c:numCache>
            </c:numRef>
          </c:val>
          <c:extLst>
            <c:ext xmlns:c16="http://schemas.microsoft.com/office/drawing/2014/chart" uri="{C3380CC4-5D6E-409C-BE32-E72D297353CC}">
              <c16:uniqueId val="{00000004-5844-47E6-9424-E8431993EFA5}"/>
            </c:ext>
          </c:extLst>
        </c:ser>
        <c:dLbls>
          <c:showLegendKey val="0"/>
          <c:showVal val="0"/>
          <c:showCatName val="0"/>
          <c:showSerName val="0"/>
          <c:showPercent val="0"/>
          <c:showBubbleSize val="0"/>
        </c:dLbls>
        <c:gapWidth val="219"/>
        <c:overlap val="-27"/>
        <c:axId val="498531168"/>
        <c:axId val="498525264"/>
      </c:barChart>
      <c:catAx>
        <c:axId val="498531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498525264"/>
        <c:crosses val="autoZero"/>
        <c:auto val="1"/>
        <c:lblAlgn val="ctr"/>
        <c:lblOffset val="100"/>
        <c:noMultiLvlLbl val="0"/>
      </c:catAx>
      <c:valAx>
        <c:axId val="498525264"/>
        <c:scaling>
          <c:orientation val="minMax"/>
          <c:min val="0"/>
        </c:scaling>
        <c:delete val="0"/>
        <c:axPos val="l"/>
        <c:numFmt formatCode="&quot;$&quot;#.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498531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microsoft.com/office/2007/relationships/hdphoto" Target="../media/hdphoto1.wdp"/><Relationship Id="rId13" Type="http://schemas.openxmlformats.org/officeDocument/2006/relationships/image" Target="../media/image4.png"/><Relationship Id="rId3" Type="http://schemas.openxmlformats.org/officeDocument/2006/relationships/chart" Target="../charts/chart3.xml"/><Relationship Id="rId7" Type="http://schemas.openxmlformats.org/officeDocument/2006/relationships/image" Target="../media/image1.png"/><Relationship Id="rId12" Type="http://schemas.openxmlformats.org/officeDocument/2006/relationships/hyperlink" Target="#Analytic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Overview!A1"/><Relationship Id="rId11" Type="http://schemas.openxmlformats.org/officeDocument/2006/relationships/image" Target="../media/image3.png"/><Relationship Id="rId5" Type="http://schemas.openxmlformats.org/officeDocument/2006/relationships/chart" Target="../charts/chart5.xml"/><Relationship Id="rId10" Type="http://schemas.openxmlformats.org/officeDocument/2006/relationships/hyperlink" Target="#Details!A1"/><Relationship Id="rId4" Type="http://schemas.openxmlformats.org/officeDocument/2006/relationships/chart" Target="../charts/chart4.xml"/><Relationship Id="rId9"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3" Type="http://schemas.microsoft.com/office/2007/relationships/hdphoto" Target="../media/hdphoto1.wdp"/><Relationship Id="rId7" Type="http://schemas.openxmlformats.org/officeDocument/2006/relationships/hyperlink" Target="#Analytics!A1"/><Relationship Id="rId2" Type="http://schemas.openxmlformats.org/officeDocument/2006/relationships/image" Target="../media/image1.png"/><Relationship Id="rId1" Type="http://schemas.openxmlformats.org/officeDocument/2006/relationships/hyperlink" Target="#Overview!A1"/><Relationship Id="rId6" Type="http://schemas.openxmlformats.org/officeDocument/2006/relationships/chart" Target="../charts/chart7.xml"/><Relationship Id="rId5" Type="http://schemas.openxmlformats.org/officeDocument/2006/relationships/chart" Target="../charts/chart6.xml"/><Relationship Id="rId10" Type="http://schemas.openxmlformats.org/officeDocument/2006/relationships/chart" Target="../charts/chart9.xml"/><Relationship Id="rId4" Type="http://schemas.openxmlformats.org/officeDocument/2006/relationships/image" Target="../media/image5.png"/><Relationship Id="rId9" Type="http://schemas.openxmlformats.org/officeDocument/2006/relationships/chart" Target="../charts/chart8.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2.xml"/><Relationship Id="rId3" Type="http://schemas.microsoft.com/office/2007/relationships/hdphoto" Target="../media/hdphoto1.wdp"/><Relationship Id="rId7" Type="http://schemas.openxmlformats.org/officeDocument/2006/relationships/chart" Target="../charts/chart11.xml"/><Relationship Id="rId2" Type="http://schemas.openxmlformats.org/officeDocument/2006/relationships/image" Target="../media/image1.png"/><Relationship Id="rId1" Type="http://schemas.openxmlformats.org/officeDocument/2006/relationships/hyperlink" Target="#Overview!A1"/><Relationship Id="rId6" Type="http://schemas.openxmlformats.org/officeDocument/2006/relationships/chart" Target="../charts/chart10.xml"/><Relationship Id="rId5" Type="http://schemas.openxmlformats.org/officeDocument/2006/relationships/image" Target="../media/image5.png"/><Relationship Id="rId10" Type="http://schemas.openxmlformats.org/officeDocument/2006/relationships/image" Target="../media/image7.png"/><Relationship Id="rId4" Type="http://schemas.openxmlformats.org/officeDocument/2006/relationships/hyperlink" Target="#Analytics!A1"/><Relationship Id="rId9" Type="http://schemas.openxmlformats.org/officeDocument/2006/relationships/hyperlink" Target="#Details!A1"/></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10133</xdr:rowOff>
    </xdr:from>
    <xdr:to>
      <xdr:col>19</xdr:col>
      <xdr:colOff>619125</xdr:colOff>
      <xdr:row>44</xdr:row>
      <xdr:rowOff>114637</xdr:rowOff>
    </xdr:to>
    <xdr:sp macro="" textlink="">
      <xdr:nvSpPr>
        <xdr:cNvPr id="2" name="Rectangle 1">
          <a:extLst>
            <a:ext uri="{FF2B5EF4-FFF2-40B4-BE49-F238E27FC236}">
              <a16:creationId xmlns:a16="http://schemas.microsoft.com/office/drawing/2014/main" id="{5FC1EC9E-1D76-4C3D-9F63-A539354C450F}"/>
            </a:ext>
          </a:extLst>
        </xdr:cNvPr>
        <xdr:cNvSpPr/>
      </xdr:nvSpPr>
      <xdr:spPr>
        <a:xfrm>
          <a:off x="0" y="10133"/>
          <a:ext cx="13710934" cy="8129823"/>
        </a:xfrm>
        <a:prstGeom prst="rect">
          <a:avLst/>
        </a:prstGeom>
        <a:gradFill flip="none" rotWithShape="1">
          <a:gsLst>
            <a:gs pos="0">
              <a:schemeClr val="bg1">
                <a:alpha val="30000"/>
              </a:schemeClr>
            </a:gs>
            <a:gs pos="93750">
              <a:srgbClr val="9ACFB7"/>
            </a:gs>
            <a:gs pos="87500">
              <a:srgbClr val="A1D2BC"/>
            </a:gs>
            <a:gs pos="75000">
              <a:srgbClr val="AED8C6"/>
            </a:gs>
            <a:gs pos="50000">
              <a:srgbClr val="C9E5D9"/>
            </a:gs>
            <a:gs pos="100000">
              <a:srgbClr val="C0E1D2">
                <a:lumMod val="84000"/>
              </a:srgbClr>
            </a:gs>
          </a:gsLst>
          <a:path path="circle">
            <a:fillToRect l="100000" t="100000"/>
          </a:path>
          <a:tileRect r="-100000" b="-100000"/>
        </a:gradFill>
        <a:ln>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0</xdr:col>
      <xdr:colOff>9525</xdr:colOff>
      <xdr:row>0</xdr:row>
      <xdr:rowOff>9524</xdr:rowOff>
    </xdr:from>
    <xdr:to>
      <xdr:col>4</xdr:col>
      <xdr:colOff>371475</xdr:colOff>
      <xdr:row>3</xdr:row>
      <xdr:rowOff>47625</xdr:rowOff>
    </xdr:to>
    <xdr:sp macro="" textlink="">
      <xdr:nvSpPr>
        <xdr:cNvPr id="5" name="Rectangle: Rounded Corners 4">
          <a:extLst>
            <a:ext uri="{FF2B5EF4-FFF2-40B4-BE49-F238E27FC236}">
              <a16:creationId xmlns:a16="http://schemas.microsoft.com/office/drawing/2014/main" id="{DE368DAC-5530-410C-A582-03AA848B411F}"/>
            </a:ext>
          </a:extLst>
        </xdr:cNvPr>
        <xdr:cNvSpPr/>
      </xdr:nvSpPr>
      <xdr:spPr>
        <a:xfrm>
          <a:off x="9525" y="9524"/>
          <a:ext cx="3790950" cy="581026"/>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0</xdr:col>
      <xdr:colOff>508000</xdr:colOff>
      <xdr:row>0</xdr:row>
      <xdr:rowOff>158750</xdr:rowOff>
    </xdr:from>
    <xdr:to>
      <xdr:col>15</xdr:col>
      <xdr:colOff>476250</xdr:colOff>
      <xdr:row>3</xdr:row>
      <xdr:rowOff>92075</xdr:rowOff>
    </xdr:to>
    <xdr:sp macro="" textlink="">
      <xdr:nvSpPr>
        <xdr:cNvPr id="6" name="TextBox 5">
          <a:extLst>
            <a:ext uri="{FF2B5EF4-FFF2-40B4-BE49-F238E27FC236}">
              <a16:creationId xmlns:a16="http://schemas.microsoft.com/office/drawing/2014/main" id="{DD0D4E94-D120-44FE-80C9-274DAB814BC4}"/>
            </a:ext>
          </a:extLst>
        </xdr:cNvPr>
        <xdr:cNvSpPr txBox="1"/>
      </xdr:nvSpPr>
      <xdr:spPr>
        <a:xfrm>
          <a:off x="508000" y="158750"/>
          <a:ext cx="1020762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ctr"/>
        <a:lstStyle/>
        <a:p>
          <a:pPr algn="ctr" rtl="0">
            <a:defRPr sz="1400" b="0" i="0" u="none" strike="noStrike" kern="1200" spc="0" baseline="0">
              <a:solidFill>
                <a:sysClr val="windowText" lastClr="000000">
                  <a:lumMod val="65000"/>
                  <a:lumOff val="35000"/>
                </a:sysClr>
              </a:solidFill>
              <a:latin typeface="+mn-lt"/>
              <a:ea typeface="+mn-ea"/>
              <a:cs typeface="+mn-cs"/>
            </a:defRPr>
          </a:pPr>
          <a:r>
            <a:rPr lang="en-US" sz="2800" b="1" i="1" u="none" strike="noStrike" kern="1200" spc="0" baseline="0">
              <a:solidFill>
                <a:schemeClr val="bg1"/>
              </a:solidFill>
              <a:latin typeface="Segoe UI" panose="020B0502040204020203" pitchFamily="34" charset="0"/>
              <a:ea typeface="+mn-ea"/>
              <a:cs typeface="Segoe UI" panose="020B0502040204020203" pitchFamily="34" charset="0"/>
            </a:rPr>
            <a:t> Supply Chain &amp; Order Analytics</a:t>
          </a:r>
          <a:r>
            <a:rPr lang="ar-EG" sz="2800" b="1" i="1" u="none" strike="noStrike" kern="1200" spc="0" baseline="0">
              <a:solidFill>
                <a:schemeClr val="bg1"/>
              </a:solidFill>
              <a:latin typeface="Segoe UI" panose="020B0502040204020203" pitchFamily="34" charset="0"/>
              <a:ea typeface="+mn-ea"/>
              <a:cs typeface="Segoe UI" panose="020B0502040204020203" pitchFamily="34" charset="0"/>
            </a:rPr>
            <a:t> </a:t>
          </a:r>
          <a:r>
            <a:rPr lang="en-US" sz="2800" b="1" i="1" u="none" strike="noStrike" kern="1200" spc="0" baseline="0">
              <a:solidFill>
                <a:schemeClr val="bg1"/>
              </a:solidFill>
              <a:latin typeface="Segoe UI" panose="020B0502040204020203" pitchFamily="34" charset="0"/>
              <a:ea typeface="+mn-ea"/>
              <a:cs typeface="Segoe UI" panose="020B0502040204020203" pitchFamily="34" charset="0"/>
            </a:rPr>
            <a:t>Dashboard</a:t>
          </a:r>
          <a:r>
            <a:rPr lang="ar-EG" sz="2800" b="1" i="1" u="none" strike="noStrike" kern="1200" spc="0" baseline="0">
              <a:solidFill>
                <a:schemeClr val="bg1"/>
              </a:solidFill>
              <a:latin typeface="Segoe UI" panose="020B0502040204020203" pitchFamily="34" charset="0"/>
              <a:ea typeface="+mn-ea"/>
              <a:cs typeface="Segoe UI" panose="020B0502040204020203" pitchFamily="34" charset="0"/>
            </a:rPr>
            <a:t> </a:t>
          </a:r>
          <a:r>
            <a:rPr lang="en-US" sz="2800" b="1" i="1" u="none" strike="noStrike" kern="1200" spc="0" baseline="0">
              <a:solidFill>
                <a:schemeClr val="bg1"/>
              </a:solidFill>
              <a:latin typeface="Segoe UI" panose="020B0502040204020203" pitchFamily="34" charset="0"/>
              <a:ea typeface="+mn-ea"/>
              <a:cs typeface="Segoe UI" panose="020B0502040204020203" pitchFamily="34" charset="0"/>
            </a:rPr>
            <a:t> Overview  </a:t>
          </a:r>
          <a:endParaRPr lang="ar-EG" sz="2800" b="1" i="1" u="none" strike="noStrike" kern="1200" spc="0" baseline="0">
            <a:solidFill>
              <a:schemeClr val="bg1"/>
            </a:solidFill>
            <a:latin typeface="Segoe UI" panose="020B0502040204020203" pitchFamily="34" charset="0"/>
            <a:ea typeface="+mn-ea"/>
            <a:cs typeface="Segoe UI" panose="020B0502040204020203" pitchFamily="34" charset="0"/>
          </a:endParaRPr>
        </a:p>
      </xdr:txBody>
    </xdr:sp>
    <xdr:clientData/>
  </xdr:twoCellAnchor>
  <xdr:twoCellAnchor>
    <xdr:from>
      <xdr:col>12</xdr:col>
      <xdr:colOff>501654</xdr:colOff>
      <xdr:row>4</xdr:row>
      <xdr:rowOff>15875</xdr:rowOff>
    </xdr:from>
    <xdr:to>
      <xdr:col>16</xdr:col>
      <xdr:colOff>6498</xdr:colOff>
      <xdr:row>10</xdr:row>
      <xdr:rowOff>39348</xdr:rowOff>
    </xdr:to>
    <xdr:grpSp>
      <xdr:nvGrpSpPr>
        <xdr:cNvPr id="35" name="Group 34">
          <a:extLst>
            <a:ext uri="{FF2B5EF4-FFF2-40B4-BE49-F238E27FC236}">
              <a16:creationId xmlns:a16="http://schemas.microsoft.com/office/drawing/2014/main" id="{440D48F9-85F8-4138-8239-3A25595BDF93}"/>
            </a:ext>
          </a:extLst>
        </xdr:cNvPr>
        <xdr:cNvGrpSpPr/>
      </xdr:nvGrpSpPr>
      <xdr:grpSpPr>
        <a:xfrm>
          <a:off x="8770165" y="745449"/>
          <a:ext cx="2261014" cy="1117835"/>
          <a:chOff x="3949199" y="609600"/>
          <a:chExt cx="2028825" cy="971550"/>
        </a:xfrm>
      </xdr:grpSpPr>
      <xdr:sp macro="" textlink="">
        <xdr:nvSpPr>
          <xdr:cNvPr id="36" name="Rectangle: Rounded Corners 35">
            <a:extLst>
              <a:ext uri="{FF2B5EF4-FFF2-40B4-BE49-F238E27FC236}">
                <a16:creationId xmlns:a16="http://schemas.microsoft.com/office/drawing/2014/main" id="{A6538007-D88A-4D88-A82F-BE432D0A64B9}"/>
              </a:ext>
            </a:extLst>
          </xdr:cNvPr>
          <xdr:cNvSpPr/>
        </xdr:nvSpPr>
        <xdr:spPr>
          <a:xfrm>
            <a:off x="3949199" y="609600"/>
            <a:ext cx="2028825" cy="971550"/>
          </a:xfrm>
          <a:prstGeom prst="roundRect">
            <a:avLst/>
          </a:prstGeom>
          <a:gradFill flip="none" rotWithShape="1">
            <a:gsLst>
              <a:gs pos="27000">
                <a:srgbClr val="C0E2D2">
                  <a:lumMod val="95000"/>
                </a:srgbClr>
              </a:gs>
              <a:gs pos="74000">
                <a:schemeClr val="accent1">
                  <a:lumMod val="45000"/>
                  <a:lumOff val="55000"/>
                </a:schemeClr>
              </a:gs>
              <a:gs pos="83000">
                <a:schemeClr val="accent1">
                  <a:lumMod val="45000"/>
                  <a:lumOff val="55000"/>
                </a:schemeClr>
              </a:gs>
              <a:gs pos="100000">
                <a:schemeClr val="accent1">
                  <a:lumMod val="30000"/>
                  <a:lumOff val="70000"/>
                </a:schemeClr>
              </a:gs>
            </a:gsLst>
            <a:lin ang="27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a:endParaRPr lang="en-US" sz="1100"/>
          </a:p>
        </xdr:txBody>
      </xdr:sp>
      <xdr:sp macro="" textlink="Cards!K8">
        <xdr:nvSpPr>
          <xdr:cNvPr id="37" name="TextBox 36">
            <a:extLst>
              <a:ext uri="{FF2B5EF4-FFF2-40B4-BE49-F238E27FC236}">
                <a16:creationId xmlns:a16="http://schemas.microsoft.com/office/drawing/2014/main" id="{FE543B8D-3FB3-456E-8BAC-445AC65AE4D0}"/>
              </a:ext>
            </a:extLst>
          </xdr:cNvPr>
          <xdr:cNvSpPr txBox="1"/>
        </xdr:nvSpPr>
        <xdr:spPr>
          <a:xfrm>
            <a:off x="4838849" y="1039408"/>
            <a:ext cx="1032527" cy="4857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fld id="{4363BBAE-AF60-4F9D-BBDA-A1388C6264BF}" type="TxLink">
              <a:rPr lang="en-US" sz="2400" b="1" i="1" u="none" strike="noStrike">
                <a:solidFill>
                  <a:schemeClr val="bg1"/>
                </a:solidFill>
                <a:latin typeface="Segoe UI" panose="020B0502040204020203" pitchFamily="34" charset="0"/>
                <a:cs typeface="Segoe UI" panose="020B0502040204020203" pitchFamily="34" charset="0"/>
              </a:rPr>
              <a:pPr/>
              <a:t>$36K</a:t>
            </a:fld>
            <a:endParaRPr lang="ar-EG" sz="4800" b="1" i="1">
              <a:solidFill>
                <a:schemeClr val="bg1"/>
              </a:solidFill>
              <a:latin typeface="Segoe UI" panose="020B0502040204020203" pitchFamily="34" charset="0"/>
              <a:cs typeface="Segoe UI" panose="020B0502040204020203" pitchFamily="34" charset="0"/>
            </a:endParaRPr>
          </a:p>
        </xdr:txBody>
      </xdr:sp>
      <xdr:sp macro="" textlink="">
        <xdr:nvSpPr>
          <xdr:cNvPr id="38" name="TextBox 37">
            <a:extLst>
              <a:ext uri="{FF2B5EF4-FFF2-40B4-BE49-F238E27FC236}">
                <a16:creationId xmlns:a16="http://schemas.microsoft.com/office/drawing/2014/main" id="{6735131B-3221-4D27-A1E4-AA291D8EC53A}"/>
              </a:ext>
            </a:extLst>
          </xdr:cNvPr>
          <xdr:cNvSpPr txBox="1"/>
        </xdr:nvSpPr>
        <xdr:spPr>
          <a:xfrm>
            <a:off x="3972892" y="628429"/>
            <a:ext cx="1954496"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800" b="1" i="1">
                <a:solidFill>
                  <a:schemeClr val="bg1"/>
                </a:solidFill>
                <a:latin typeface="Segoe UI" panose="020B0502040204020203" pitchFamily="34" charset="0"/>
                <a:cs typeface="Segoe UI" panose="020B0502040204020203" pitchFamily="34" charset="0"/>
              </a:rPr>
              <a:t>Total Quantity</a:t>
            </a:r>
            <a:endParaRPr lang="ar-EG" sz="1800" b="1" i="1">
              <a:solidFill>
                <a:schemeClr val="bg1"/>
              </a:solidFill>
              <a:latin typeface="Segoe UI" panose="020B0502040204020203" pitchFamily="34" charset="0"/>
              <a:cs typeface="Segoe UI" panose="020B0502040204020203" pitchFamily="34" charset="0"/>
            </a:endParaRPr>
          </a:p>
        </xdr:txBody>
      </xdr:sp>
    </xdr:grpSp>
    <xdr:clientData/>
  </xdr:twoCellAnchor>
  <xdr:twoCellAnchor>
    <xdr:from>
      <xdr:col>16</xdr:col>
      <xdr:colOff>120649</xdr:colOff>
      <xdr:row>4</xdr:row>
      <xdr:rowOff>21033</xdr:rowOff>
    </xdr:from>
    <xdr:to>
      <xdr:col>19</xdr:col>
      <xdr:colOff>473075</xdr:colOff>
      <xdr:row>10</xdr:row>
      <xdr:rowOff>39348</xdr:rowOff>
    </xdr:to>
    <xdr:grpSp>
      <xdr:nvGrpSpPr>
        <xdr:cNvPr id="39" name="Group 38">
          <a:extLst>
            <a:ext uri="{FF2B5EF4-FFF2-40B4-BE49-F238E27FC236}">
              <a16:creationId xmlns:a16="http://schemas.microsoft.com/office/drawing/2014/main" id="{19FC31A7-8438-4825-BF2D-5F351689D2D5}"/>
            </a:ext>
          </a:extLst>
        </xdr:cNvPr>
        <xdr:cNvGrpSpPr/>
      </xdr:nvGrpSpPr>
      <xdr:grpSpPr>
        <a:xfrm>
          <a:off x="11145330" y="750607"/>
          <a:ext cx="2419554" cy="1112677"/>
          <a:chOff x="3890250" y="557608"/>
          <a:chExt cx="2048494" cy="975916"/>
        </a:xfrm>
      </xdr:grpSpPr>
      <xdr:sp macro="" textlink="">
        <xdr:nvSpPr>
          <xdr:cNvPr id="40" name="Rectangle: Rounded Corners 39">
            <a:extLst>
              <a:ext uri="{FF2B5EF4-FFF2-40B4-BE49-F238E27FC236}">
                <a16:creationId xmlns:a16="http://schemas.microsoft.com/office/drawing/2014/main" id="{C9DC6068-5AB7-4CCF-9D63-0A0DA3F0EDB4}"/>
              </a:ext>
            </a:extLst>
          </xdr:cNvPr>
          <xdr:cNvSpPr/>
        </xdr:nvSpPr>
        <xdr:spPr>
          <a:xfrm>
            <a:off x="3890250" y="557608"/>
            <a:ext cx="2028825" cy="971550"/>
          </a:xfrm>
          <a:prstGeom prst="roundRect">
            <a:avLst/>
          </a:prstGeom>
          <a:gradFill flip="none" rotWithShape="1">
            <a:gsLst>
              <a:gs pos="27000">
                <a:srgbClr val="C0E2D2">
                  <a:lumMod val="95000"/>
                </a:srgbClr>
              </a:gs>
              <a:gs pos="74000">
                <a:schemeClr val="accent1">
                  <a:lumMod val="45000"/>
                  <a:lumOff val="55000"/>
                </a:schemeClr>
              </a:gs>
              <a:gs pos="83000">
                <a:schemeClr val="accent1">
                  <a:lumMod val="45000"/>
                  <a:lumOff val="55000"/>
                </a:schemeClr>
              </a:gs>
              <a:gs pos="100000">
                <a:schemeClr val="accent1">
                  <a:lumMod val="30000"/>
                  <a:lumOff val="70000"/>
                </a:schemeClr>
              </a:gs>
            </a:gsLst>
            <a:lin ang="27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a:endParaRPr lang="en-US" sz="1100"/>
          </a:p>
        </xdr:txBody>
      </xdr:sp>
      <xdr:sp macro="" textlink="Cards!N5">
        <xdr:nvSpPr>
          <xdr:cNvPr id="41" name="TextBox 40">
            <a:extLst>
              <a:ext uri="{FF2B5EF4-FFF2-40B4-BE49-F238E27FC236}">
                <a16:creationId xmlns:a16="http://schemas.microsoft.com/office/drawing/2014/main" id="{5AFC5554-52F6-4940-B880-E57A98DADAE8}"/>
              </a:ext>
            </a:extLst>
          </xdr:cNvPr>
          <xdr:cNvSpPr txBox="1"/>
        </xdr:nvSpPr>
        <xdr:spPr>
          <a:xfrm>
            <a:off x="4505325" y="990599"/>
            <a:ext cx="1314450"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fld id="{2C7894B6-9C72-4F90-9430-A8CE8BDE9995}" type="TxLink">
              <a:rPr lang="en-US" sz="2400" b="1" i="1" u="none" strike="noStrike">
                <a:solidFill>
                  <a:schemeClr val="bg1"/>
                </a:solidFill>
                <a:latin typeface="Segoe UI" panose="020B0502040204020203" pitchFamily="34" charset="0"/>
                <a:cs typeface="Segoe UI" panose="020B0502040204020203" pitchFamily="34" charset="0"/>
              </a:rPr>
              <a:pPr/>
              <a:t> $798,585.90 </a:t>
            </a:fld>
            <a:endParaRPr lang="ar-EG" sz="4800" b="1" i="1">
              <a:solidFill>
                <a:schemeClr val="bg1"/>
              </a:solidFill>
              <a:latin typeface="Segoe UI" panose="020B0502040204020203" pitchFamily="34" charset="0"/>
              <a:cs typeface="Segoe UI" panose="020B0502040204020203" pitchFamily="34" charset="0"/>
            </a:endParaRPr>
          </a:p>
        </xdr:txBody>
      </xdr:sp>
      <xdr:sp macro="" textlink="">
        <xdr:nvSpPr>
          <xdr:cNvPr id="42" name="TextBox 41">
            <a:extLst>
              <a:ext uri="{FF2B5EF4-FFF2-40B4-BE49-F238E27FC236}">
                <a16:creationId xmlns:a16="http://schemas.microsoft.com/office/drawing/2014/main" id="{025309A9-F84C-422E-ABEB-C93BE064E34A}"/>
              </a:ext>
            </a:extLst>
          </xdr:cNvPr>
          <xdr:cNvSpPr txBox="1"/>
        </xdr:nvSpPr>
        <xdr:spPr>
          <a:xfrm>
            <a:off x="3955417" y="575363"/>
            <a:ext cx="1983327" cy="5782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800" b="1" i="1">
                <a:solidFill>
                  <a:schemeClr val="bg1"/>
                </a:solidFill>
                <a:latin typeface="Segoe UI" panose="020B0502040204020203" pitchFamily="34" charset="0"/>
                <a:cs typeface="Segoe UI" panose="020B0502040204020203" pitchFamily="34" charset="0"/>
              </a:rPr>
              <a:t>Missing</a:t>
            </a:r>
            <a:r>
              <a:rPr lang="en-US" sz="1800" b="1" i="1" baseline="0">
                <a:solidFill>
                  <a:schemeClr val="bg1"/>
                </a:solidFill>
                <a:latin typeface="Segoe UI" panose="020B0502040204020203" pitchFamily="34" charset="0"/>
                <a:cs typeface="Segoe UI" panose="020B0502040204020203" pitchFamily="34" charset="0"/>
              </a:rPr>
              <a:t> </a:t>
            </a:r>
            <a:r>
              <a:rPr lang="en-US" sz="1800" b="1" i="1">
                <a:solidFill>
                  <a:schemeClr val="bg1"/>
                </a:solidFill>
                <a:latin typeface="Segoe UI" panose="020B0502040204020203" pitchFamily="34" charset="0"/>
                <a:cs typeface="Segoe UI" panose="020B0502040204020203" pitchFamily="34" charset="0"/>
              </a:rPr>
              <a:t>Stock Value</a:t>
            </a:r>
            <a:endParaRPr lang="ar-EG" sz="1800" b="1" i="1">
              <a:solidFill>
                <a:schemeClr val="bg1"/>
              </a:solidFill>
              <a:latin typeface="Segoe UI" panose="020B0502040204020203" pitchFamily="34" charset="0"/>
              <a:cs typeface="Segoe UI" panose="020B0502040204020203" pitchFamily="34" charset="0"/>
            </a:endParaRPr>
          </a:p>
        </xdr:txBody>
      </xdr:sp>
    </xdr:grpSp>
    <xdr:clientData/>
  </xdr:twoCellAnchor>
  <xdr:twoCellAnchor>
    <xdr:from>
      <xdr:col>2</xdr:col>
      <xdr:colOff>441324</xdr:colOff>
      <xdr:row>10</xdr:row>
      <xdr:rowOff>146050</xdr:rowOff>
    </xdr:from>
    <xdr:to>
      <xdr:col>7</xdr:col>
      <xdr:colOff>492125</xdr:colOff>
      <xdr:row>26</xdr:row>
      <xdr:rowOff>107950</xdr:rowOff>
    </xdr:to>
    <xdr:graphicFrame macro="">
      <xdr:nvGraphicFramePr>
        <xdr:cNvPr id="47" name=" Top Product Sales">
          <a:extLst>
            <a:ext uri="{FF2B5EF4-FFF2-40B4-BE49-F238E27FC236}">
              <a16:creationId xmlns:a16="http://schemas.microsoft.com/office/drawing/2014/main" id="{B8CCF954-FB03-4E25-8943-7DE4A4FB8F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603251</xdr:colOff>
      <xdr:row>10</xdr:row>
      <xdr:rowOff>161923</xdr:rowOff>
    </xdr:from>
    <xdr:to>
      <xdr:col>12</xdr:col>
      <xdr:colOff>517525</xdr:colOff>
      <xdr:row>26</xdr:row>
      <xdr:rowOff>123824</xdr:rowOff>
    </xdr:to>
    <xdr:graphicFrame macro="">
      <xdr:nvGraphicFramePr>
        <xdr:cNvPr id="48" name="Top Product Profit">
          <a:extLst>
            <a:ext uri="{FF2B5EF4-FFF2-40B4-BE49-F238E27FC236}">
              <a16:creationId xmlns:a16="http://schemas.microsoft.com/office/drawing/2014/main" id="{9D0C4959-BFFD-4085-8766-EF9EF580E8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247650</xdr:colOff>
      <xdr:row>27</xdr:row>
      <xdr:rowOff>44449</xdr:rowOff>
    </xdr:from>
    <xdr:to>
      <xdr:col>19</xdr:col>
      <xdr:colOff>523875</xdr:colOff>
      <xdr:row>43</xdr:row>
      <xdr:rowOff>34924</xdr:rowOff>
    </xdr:to>
    <xdr:graphicFrame macro="">
      <xdr:nvGraphicFramePr>
        <xdr:cNvPr id="49" name="Chart 48">
          <a:extLst>
            <a:ext uri="{FF2B5EF4-FFF2-40B4-BE49-F238E27FC236}">
              <a16:creationId xmlns:a16="http://schemas.microsoft.com/office/drawing/2014/main" id="{9809CCE4-AD05-46FA-B786-366800C436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444500</xdr:colOff>
      <xdr:row>27</xdr:row>
      <xdr:rowOff>60324</xdr:rowOff>
    </xdr:from>
    <xdr:to>
      <xdr:col>10</xdr:col>
      <xdr:colOff>111125</xdr:colOff>
      <xdr:row>43</xdr:row>
      <xdr:rowOff>31749</xdr:rowOff>
    </xdr:to>
    <xdr:graphicFrame macro="">
      <xdr:nvGraphicFramePr>
        <xdr:cNvPr id="50" name="Chart 49">
          <a:extLst>
            <a:ext uri="{FF2B5EF4-FFF2-40B4-BE49-F238E27FC236}">
              <a16:creationId xmlns:a16="http://schemas.microsoft.com/office/drawing/2014/main" id="{2F6B2142-DA2E-4B1B-9540-457D275165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584199</xdr:colOff>
      <xdr:row>10</xdr:row>
      <xdr:rowOff>158750</xdr:rowOff>
    </xdr:from>
    <xdr:to>
      <xdr:col>19</xdr:col>
      <xdr:colOff>476249</xdr:colOff>
      <xdr:row>26</xdr:row>
      <xdr:rowOff>123825</xdr:rowOff>
    </xdr:to>
    <xdr:graphicFrame macro="">
      <xdr:nvGraphicFramePr>
        <xdr:cNvPr id="53" name="Total Unites">
          <a:extLst>
            <a:ext uri="{FF2B5EF4-FFF2-40B4-BE49-F238E27FC236}">
              <a16:creationId xmlns:a16="http://schemas.microsoft.com/office/drawing/2014/main" id="{7EF7478F-9F4B-46FB-9A75-98173D7F95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266700</xdr:colOff>
      <xdr:row>1</xdr:row>
      <xdr:rowOff>28575</xdr:rowOff>
    </xdr:from>
    <xdr:to>
      <xdr:col>12</xdr:col>
      <xdr:colOff>312419</xdr:colOff>
      <xdr:row>3</xdr:row>
      <xdr:rowOff>28575</xdr:rowOff>
    </xdr:to>
    <xdr:sp macro="" textlink="">
      <xdr:nvSpPr>
        <xdr:cNvPr id="64" name="Rectangle 63">
          <a:extLst>
            <a:ext uri="{FF2B5EF4-FFF2-40B4-BE49-F238E27FC236}">
              <a16:creationId xmlns:a16="http://schemas.microsoft.com/office/drawing/2014/main" id="{7EF17F22-46A8-4AB2-BDF1-9B5C5E0EF8E1}"/>
            </a:ext>
          </a:extLst>
        </xdr:cNvPr>
        <xdr:cNvSpPr/>
      </xdr:nvSpPr>
      <xdr:spPr>
        <a:xfrm>
          <a:off x="8458200" y="203200"/>
          <a:ext cx="45719" cy="3492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solidFill>
              <a:schemeClr val="bg2">
                <a:lumMod val="50000"/>
              </a:schemeClr>
            </a:solidFill>
          </a:endParaRPr>
        </a:p>
      </xdr:txBody>
    </xdr:sp>
    <xdr:clientData/>
  </xdr:twoCellAnchor>
  <xdr:twoCellAnchor editAs="oneCell">
    <xdr:from>
      <xdr:col>0</xdr:col>
      <xdr:colOff>57149</xdr:colOff>
      <xdr:row>27</xdr:row>
      <xdr:rowOff>69848</xdr:rowOff>
    </xdr:from>
    <xdr:to>
      <xdr:col>2</xdr:col>
      <xdr:colOff>365125</xdr:colOff>
      <xdr:row>34</xdr:row>
      <xdr:rowOff>41274</xdr:rowOff>
    </xdr:to>
    <mc:AlternateContent xmlns:mc="http://schemas.openxmlformats.org/markup-compatibility/2006" xmlns:a14="http://schemas.microsoft.com/office/drawing/2010/main">
      <mc:Choice Requires="a14">
        <xdr:graphicFrame macro="">
          <xdr:nvGraphicFramePr>
            <xdr:cNvPr id="72" name="Year">
              <a:extLst>
                <a:ext uri="{FF2B5EF4-FFF2-40B4-BE49-F238E27FC236}">
                  <a16:creationId xmlns:a16="http://schemas.microsoft.com/office/drawing/2014/main" id="{40B2B169-C4FB-45E1-BEA4-C1FCF7FECED2}"/>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57149" y="4784723"/>
              <a:ext cx="1673226" cy="1193801"/>
            </a:xfrm>
            <a:prstGeom prst="rect">
              <a:avLst/>
            </a:prstGeom>
            <a:solidFill>
              <a:prstClr val="white"/>
            </a:solidFill>
            <a:ln w="1">
              <a:solidFill>
                <a:prstClr val="green"/>
              </a:solidFill>
            </a:ln>
          </xdr:spPr>
          <xdr:txBody>
            <a:bodyPr vertOverflow="clip" horzOverflow="clip"/>
            <a:lstStyle/>
            <a:p>
              <a:r>
                <a:rPr lang="ar-E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95680</xdr:colOff>
      <xdr:row>0</xdr:row>
      <xdr:rowOff>19049</xdr:rowOff>
    </xdr:from>
    <xdr:to>
      <xdr:col>1</xdr:col>
      <xdr:colOff>438149</xdr:colOff>
      <xdr:row>4</xdr:row>
      <xdr:rowOff>123825</xdr:rowOff>
    </xdr:to>
    <xdr:pic>
      <xdr:nvPicPr>
        <xdr:cNvPr id="84" name="Picture 83">
          <a:hlinkClick xmlns:r="http://schemas.openxmlformats.org/officeDocument/2006/relationships" r:id="rId6" tooltip="Back To Overview"/>
          <a:extLst>
            <a:ext uri="{FF2B5EF4-FFF2-40B4-BE49-F238E27FC236}">
              <a16:creationId xmlns:a16="http://schemas.microsoft.com/office/drawing/2014/main" id="{0B727DAF-087D-4ACA-B64E-7E74D337CC4F}"/>
            </a:ext>
          </a:extLst>
        </xdr:cNvPr>
        <xdr:cNvPicPr>
          <a:picLocks noChangeAspect="1"/>
        </xdr:cNvPicPr>
      </xdr:nvPicPr>
      <xdr:blipFill>
        <a:blip xmlns:r="http://schemas.openxmlformats.org/officeDocument/2006/relationships" r:embed="rId7" cstate="print">
          <a:duotone>
            <a:schemeClr val="accent6">
              <a:shade val="45000"/>
              <a:satMod val="135000"/>
            </a:schemeClr>
            <a:prstClr val="white"/>
          </a:duotone>
          <a:alphaModFix amt="78000"/>
          <a:extLst>
            <a:ext uri="{BEBA8EAE-BF5A-486C-A8C5-ECC9F3942E4B}">
              <a14:imgProps xmlns:a14="http://schemas.microsoft.com/office/drawing/2010/main">
                <a14:imgLayer r:embed="rId8">
                  <a14:imgEffect>
                    <a14:colorTemperature colorTemp="8388"/>
                  </a14:imgEffect>
                  <a14:imgEffect>
                    <a14:brightnessContrast bright="2000" contrast="42000"/>
                  </a14:imgEffect>
                </a14:imgLayer>
              </a14:imgProps>
            </a:ext>
            <a:ext uri="{28A0092B-C50C-407E-A947-70E740481C1C}">
              <a14:useLocalDpi xmlns:a14="http://schemas.microsoft.com/office/drawing/2010/main" val="0"/>
            </a:ext>
          </a:extLst>
        </a:blip>
        <a:stretch>
          <a:fillRect/>
        </a:stretch>
      </xdr:blipFill>
      <xdr:spPr>
        <a:xfrm>
          <a:off x="95680" y="19049"/>
          <a:ext cx="1028269" cy="828676"/>
        </a:xfrm>
        <a:prstGeom prst="rect">
          <a:avLst/>
        </a:prstGeom>
      </xdr:spPr>
    </xdr:pic>
    <xdr:clientData/>
  </xdr:twoCellAnchor>
  <xdr:twoCellAnchor editAs="oneCell">
    <xdr:from>
      <xdr:col>0</xdr:col>
      <xdr:colOff>60325</xdr:colOff>
      <xdr:row>19</xdr:row>
      <xdr:rowOff>6350</xdr:rowOff>
    </xdr:from>
    <xdr:to>
      <xdr:col>2</xdr:col>
      <xdr:colOff>396875</xdr:colOff>
      <xdr:row>27</xdr:row>
      <xdr:rowOff>6350</xdr:rowOff>
    </xdr:to>
    <mc:AlternateContent xmlns:mc="http://schemas.openxmlformats.org/markup-compatibility/2006" xmlns:a14="http://schemas.microsoft.com/office/drawing/2010/main">
      <mc:Choice Requires="a14">
        <xdr:graphicFrame macro="">
          <xdr:nvGraphicFramePr>
            <xdr:cNvPr id="92" name="StockPositions">
              <a:extLst>
                <a:ext uri="{FF2B5EF4-FFF2-40B4-BE49-F238E27FC236}">
                  <a16:creationId xmlns:a16="http://schemas.microsoft.com/office/drawing/2014/main" id="{79B8AC60-DFB4-4403-AEBA-543F4EEDA885}"/>
                </a:ext>
              </a:extLst>
            </xdr:cNvPr>
            <xdr:cNvGraphicFramePr/>
          </xdr:nvGraphicFramePr>
          <xdr:xfrm>
            <a:off x="0" y="0"/>
            <a:ext cx="0" cy="0"/>
          </xdr:xfrm>
          <a:graphic>
            <a:graphicData uri="http://schemas.microsoft.com/office/drawing/2010/slicer">
              <sle:slicer xmlns:sle="http://schemas.microsoft.com/office/drawing/2010/slicer" name="StockPositions"/>
            </a:graphicData>
          </a:graphic>
        </xdr:graphicFrame>
      </mc:Choice>
      <mc:Fallback xmlns="">
        <xdr:sp macro="" textlink="">
          <xdr:nvSpPr>
            <xdr:cNvPr id="0" name=""/>
            <xdr:cNvSpPr>
              <a:spLocks noTextEdit="1"/>
            </xdr:cNvSpPr>
          </xdr:nvSpPr>
          <xdr:spPr>
            <a:xfrm>
              <a:off x="60325" y="3324225"/>
              <a:ext cx="1701800" cy="1397000"/>
            </a:xfrm>
            <a:prstGeom prst="rect">
              <a:avLst/>
            </a:prstGeom>
            <a:solidFill>
              <a:prstClr val="white"/>
            </a:solidFill>
            <a:ln w="1">
              <a:solidFill>
                <a:prstClr val="green"/>
              </a:solidFill>
            </a:ln>
          </xdr:spPr>
          <xdr:txBody>
            <a:bodyPr vertOverflow="clip" horzOverflow="clip"/>
            <a:lstStyle/>
            <a:p>
              <a:r>
                <a:rPr lang="ar-E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22225</xdr:colOff>
      <xdr:row>10</xdr:row>
      <xdr:rowOff>82549</xdr:rowOff>
    </xdr:from>
    <xdr:to>
      <xdr:col>2</xdr:col>
      <xdr:colOff>412750</xdr:colOff>
      <xdr:row>18</xdr:row>
      <xdr:rowOff>133350</xdr:rowOff>
    </xdr:to>
    <mc:AlternateContent xmlns:mc="http://schemas.openxmlformats.org/markup-compatibility/2006" xmlns:a14="http://schemas.microsoft.com/office/drawing/2010/main">
      <mc:Choice Requires="a14">
        <xdr:graphicFrame macro="">
          <xdr:nvGraphicFramePr>
            <xdr:cNvPr id="94" name="WarehouseName">
              <a:extLst>
                <a:ext uri="{FF2B5EF4-FFF2-40B4-BE49-F238E27FC236}">
                  <a16:creationId xmlns:a16="http://schemas.microsoft.com/office/drawing/2014/main" id="{D9633C7E-A117-4F84-AF03-A833DCE5BB06}"/>
                </a:ext>
              </a:extLst>
            </xdr:cNvPr>
            <xdr:cNvGraphicFramePr/>
          </xdr:nvGraphicFramePr>
          <xdr:xfrm>
            <a:off x="0" y="0"/>
            <a:ext cx="0" cy="0"/>
          </xdr:xfrm>
          <a:graphic>
            <a:graphicData uri="http://schemas.microsoft.com/office/drawing/2010/slicer">
              <sle:slicer xmlns:sle="http://schemas.microsoft.com/office/drawing/2010/slicer" name="WarehouseName"/>
            </a:graphicData>
          </a:graphic>
        </xdr:graphicFrame>
      </mc:Choice>
      <mc:Fallback xmlns="">
        <xdr:sp macro="" textlink="">
          <xdr:nvSpPr>
            <xdr:cNvPr id="0" name=""/>
            <xdr:cNvSpPr>
              <a:spLocks noTextEdit="1"/>
            </xdr:cNvSpPr>
          </xdr:nvSpPr>
          <xdr:spPr>
            <a:xfrm>
              <a:off x="22225" y="1828799"/>
              <a:ext cx="1755775" cy="1447801"/>
            </a:xfrm>
            <a:prstGeom prst="rect">
              <a:avLst/>
            </a:prstGeom>
            <a:solidFill>
              <a:prstClr val="white"/>
            </a:solidFill>
            <a:ln w="1">
              <a:solidFill>
                <a:prstClr val="green"/>
              </a:solidFill>
            </a:ln>
          </xdr:spPr>
          <xdr:txBody>
            <a:bodyPr vertOverflow="clip" horzOverflow="clip"/>
            <a:lstStyle/>
            <a:p>
              <a:r>
                <a:rPr lang="ar-E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533400</xdr:colOff>
      <xdr:row>6</xdr:row>
      <xdr:rowOff>95250</xdr:rowOff>
    </xdr:from>
    <xdr:to>
      <xdr:col>19</xdr:col>
      <xdr:colOff>266700</xdr:colOff>
      <xdr:row>9</xdr:row>
      <xdr:rowOff>9525</xdr:rowOff>
    </xdr:to>
    <xdr:sp macro="" textlink="Cards!N7">
      <xdr:nvSpPr>
        <xdr:cNvPr id="95" name="TextBox 94">
          <a:extLst>
            <a:ext uri="{FF2B5EF4-FFF2-40B4-BE49-F238E27FC236}">
              <a16:creationId xmlns:a16="http://schemas.microsoft.com/office/drawing/2014/main" id="{3DC58214-72CE-4F29-8110-7893D3E0E97A}"/>
            </a:ext>
          </a:extLst>
        </xdr:cNvPr>
        <xdr:cNvSpPr txBox="1"/>
      </xdr:nvSpPr>
      <xdr:spPr>
        <a:xfrm>
          <a:off x="12138025" y="1143000"/>
          <a:ext cx="1098550"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fld id="{15BCACD9-C466-4904-8463-1AC96E947554}" type="TxLink">
            <a:rPr lang="en-US" sz="2400" b="1" i="1" u="none" strike="noStrike">
              <a:solidFill>
                <a:schemeClr val="bg1"/>
              </a:solidFill>
              <a:latin typeface="Segoe UI" panose="020B0502040204020203" pitchFamily="34" charset="0"/>
              <a:cs typeface="Segoe UI" panose="020B0502040204020203" pitchFamily="34" charset="0"/>
            </a:rPr>
            <a:pPr/>
            <a:t>$570K</a:t>
          </a:fld>
          <a:endParaRPr lang="ar-EG" sz="2400" b="1" i="1">
            <a:solidFill>
              <a:schemeClr val="bg1"/>
            </a:solidFill>
            <a:latin typeface="Segoe UI" panose="020B0502040204020203" pitchFamily="34" charset="0"/>
            <a:cs typeface="Segoe UI" panose="020B0502040204020203" pitchFamily="34" charset="0"/>
          </a:endParaRPr>
        </a:p>
      </xdr:txBody>
    </xdr:sp>
    <xdr:clientData/>
  </xdr:twoCellAnchor>
  <xdr:twoCellAnchor editAs="oneCell">
    <xdr:from>
      <xdr:col>0</xdr:col>
      <xdr:colOff>438150</xdr:colOff>
      <xdr:row>6</xdr:row>
      <xdr:rowOff>38100</xdr:rowOff>
    </xdr:from>
    <xdr:to>
      <xdr:col>1</xdr:col>
      <xdr:colOff>418489</xdr:colOff>
      <xdr:row>9</xdr:row>
      <xdr:rowOff>161314</xdr:rowOff>
    </xdr:to>
    <xdr:pic macro="[0]!ClearAllSlicers">
      <xdr:nvPicPr>
        <xdr:cNvPr id="12" name="Picture 11">
          <a:extLst>
            <a:ext uri="{FF2B5EF4-FFF2-40B4-BE49-F238E27FC236}">
              <a16:creationId xmlns:a16="http://schemas.microsoft.com/office/drawing/2014/main" id="{893D9A6E-60A7-4086-BECB-5047ED9313D2}"/>
            </a:ext>
          </a:extLst>
        </xdr:cNvPr>
        <xdr:cNvPicPr>
          <a:picLocks noChangeAspect="1"/>
        </xdr:cNvPicPr>
      </xdr:nvPicPr>
      <xdr:blipFill>
        <a:blip xmlns:r="http://schemas.openxmlformats.org/officeDocument/2006/relationships" r:embed="rId9" cstate="print">
          <a:alphaModFix amt="50000"/>
          <a:extLst>
            <a:ext uri="{28A0092B-C50C-407E-A947-70E740481C1C}">
              <a14:useLocalDpi xmlns:a14="http://schemas.microsoft.com/office/drawing/2010/main" val="0"/>
            </a:ext>
          </a:extLst>
        </a:blip>
        <a:stretch>
          <a:fillRect/>
        </a:stretch>
      </xdr:blipFill>
      <xdr:spPr>
        <a:xfrm>
          <a:off x="438150" y="1123950"/>
          <a:ext cx="666139" cy="666139"/>
        </a:xfrm>
        <a:prstGeom prst="rect">
          <a:avLst/>
        </a:prstGeom>
      </xdr:spPr>
    </xdr:pic>
    <xdr:clientData/>
  </xdr:twoCellAnchor>
  <xdr:twoCellAnchor editAs="oneCell">
    <xdr:from>
      <xdr:col>17</xdr:col>
      <xdr:colOff>417511</xdr:colOff>
      <xdr:row>0</xdr:row>
      <xdr:rowOff>88901</xdr:rowOff>
    </xdr:from>
    <xdr:to>
      <xdr:col>18</xdr:col>
      <xdr:colOff>394028</xdr:colOff>
      <xdr:row>3</xdr:row>
      <xdr:rowOff>136526</xdr:rowOff>
    </xdr:to>
    <xdr:pic>
      <xdr:nvPicPr>
        <xdr:cNvPr id="20" name="Picture 19">
          <a:hlinkClick xmlns:r="http://schemas.openxmlformats.org/officeDocument/2006/relationships" r:id="rId10" tooltip="Go To Details Page"/>
          <a:extLst>
            <a:ext uri="{FF2B5EF4-FFF2-40B4-BE49-F238E27FC236}">
              <a16:creationId xmlns:a16="http://schemas.microsoft.com/office/drawing/2014/main" id="{38E18A1E-5691-4BC3-9E39-C6FD895CBF7D}"/>
            </a:ext>
          </a:extLst>
        </xdr:cNvPr>
        <xdr:cNvPicPr>
          <a:picLocks noChangeAspect="1"/>
        </xdr:cNvPicPr>
      </xdr:nvPicPr>
      <xdr:blipFill>
        <a:blip xmlns:r="http://schemas.openxmlformats.org/officeDocument/2006/relationships" r:embed="rId11" cstate="print">
          <a:alphaModFix amt="50000"/>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2022136" y="88901"/>
          <a:ext cx="659142" cy="571500"/>
        </a:xfrm>
        <a:prstGeom prst="rect">
          <a:avLst/>
        </a:prstGeom>
      </xdr:spPr>
    </xdr:pic>
    <xdr:clientData/>
  </xdr:twoCellAnchor>
  <xdr:twoCellAnchor editAs="oneCell">
    <xdr:from>
      <xdr:col>18</xdr:col>
      <xdr:colOff>508000</xdr:colOff>
      <xdr:row>0</xdr:row>
      <xdr:rowOff>92075</xdr:rowOff>
    </xdr:from>
    <xdr:to>
      <xdr:col>19</xdr:col>
      <xdr:colOff>385896</xdr:colOff>
      <xdr:row>3</xdr:row>
      <xdr:rowOff>112846</xdr:rowOff>
    </xdr:to>
    <xdr:pic>
      <xdr:nvPicPr>
        <xdr:cNvPr id="28" name="Picture 27">
          <a:hlinkClick xmlns:r="http://schemas.openxmlformats.org/officeDocument/2006/relationships" r:id="rId12" tooltip="Go To Analytics Page"/>
          <a:extLst>
            <a:ext uri="{FF2B5EF4-FFF2-40B4-BE49-F238E27FC236}">
              <a16:creationId xmlns:a16="http://schemas.microsoft.com/office/drawing/2014/main" id="{9874A07E-EAC8-4B58-92A6-E9FBC695BD42}"/>
            </a:ext>
          </a:extLst>
        </xdr:cNvPr>
        <xdr:cNvPicPr>
          <a:picLocks noChangeAspect="1"/>
        </xdr:cNvPicPr>
      </xdr:nvPicPr>
      <xdr:blipFill>
        <a:blip xmlns:r="http://schemas.openxmlformats.org/officeDocument/2006/relationships" r:embed="rId13" cstate="print">
          <a:duotone>
            <a:schemeClr val="accent6">
              <a:shade val="45000"/>
              <a:satMod val="135000"/>
            </a:schemeClr>
            <a:prstClr val="white"/>
          </a:duotone>
          <a:alphaModFix amt="50000"/>
          <a:extLst>
            <a:ext uri="{28A0092B-C50C-407E-A947-70E740481C1C}">
              <a14:useLocalDpi xmlns:a14="http://schemas.microsoft.com/office/drawing/2010/main" val="0"/>
            </a:ext>
          </a:extLst>
        </a:blip>
        <a:stretch>
          <a:fillRect/>
        </a:stretch>
      </xdr:blipFill>
      <xdr:spPr>
        <a:xfrm>
          <a:off x="12795250" y="92075"/>
          <a:ext cx="560521" cy="544646"/>
        </a:xfrm>
        <a:prstGeom prst="rect">
          <a:avLst/>
        </a:prstGeom>
      </xdr:spPr>
    </xdr:pic>
    <xdr:clientData/>
  </xdr:twoCellAnchor>
  <xdr:twoCellAnchor editAs="oneCell">
    <xdr:from>
      <xdr:col>0</xdr:col>
      <xdr:colOff>0</xdr:colOff>
      <xdr:row>34</xdr:row>
      <xdr:rowOff>111125</xdr:rowOff>
    </xdr:from>
    <xdr:to>
      <xdr:col>2</xdr:col>
      <xdr:colOff>365124</xdr:colOff>
      <xdr:row>44</xdr:row>
      <xdr:rowOff>20266</xdr:rowOff>
    </xdr:to>
    <mc:AlternateContent xmlns:mc="http://schemas.openxmlformats.org/markup-compatibility/2006" xmlns:a14="http://schemas.microsoft.com/office/drawing/2010/main">
      <mc:Choice Requires="a14">
        <xdr:graphicFrame macro="">
          <xdr:nvGraphicFramePr>
            <xdr:cNvPr id="30" name="CategoryName">
              <a:extLst>
                <a:ext uri="{FF2B5EF4-FFF2-40B4-BE49-F238E27FC236}">
                  <a16:creationId xmlns:a16="http://schemas.microsoft.com/office/drawing/2014/main" id="{AB260F08-60F1-4BFF-AC56-AB98363D961D}"/>
                </a:ext>
              </a:extLst>
            </xdr:cNvPr>
            <xdr:cNvGraphicFramePr/>
          </xdr:nvGraphicFramePr>
          <xdr:xfrm>
            <a:off x="0" y="0"/>
            <a:ext cx="0" cy="0"/>
          </xdr:xfrm>
          <a:graphic>
            <a:graphicData uri="http://schemas.microsoft.com/office/drawing/2010/slicer">
              <sle:slicer xmlns:sle="http://schemas.microsoft.com/office/drawing/2010/slicer" name="CategoryName"/>
            </a:graphicData>
          </a:graphic>
        </xdr:graphicFrame>
      </mc:Choice>
      <mc:Fallback xmlns="">
        <xdr:sp macro="" textlink="">
          <xdr:nvSpPr>
            <xdr:cNvPr id="0" name=""/>
            <xdr:cNvSpPr>
              <a:spLocks noTextEdit="1"/>
            </xdr:cNvSpPr>
          </xdr:nvSpPr>
          <xdr:spPr>
            <a:xfrm>
              <a:off x="0" y="6048375"/>
              <a:ext cx="1730374" cy="1543049"/>
            </a:xfrm>
            <a:prstGeom prst="rect">
              <a:avLst/>
            </a:prstGeom>
            <a:solidFill>
              <a:prstClr val="white"/>
            </a:solidFill>
            <a:ln w="1">
              <a:solidFill>
                <a:prstClr val="green"/>
              </a:solidFill>
            </a:ln>
          </xdr:spPr>
          <xdr:txBody>
            <a:bodyPr vertOverflow="clip" horzOverflow="clip"/>
            <a:lstStyle/>
            <a:p>
              <a:r>
                <a:rPr lang="ar-E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6</xdr:col>
      <xdr:colOff>120650</xdr:colOff>
      <xdr:row>4</xdr:row>
      <xdr:rowOff>47625</xdr:rowOff>
    </xdr:from>
    <xdr:to>
      <xdr:col>9</xdr:col>
      <xdr:colOff>179500</xdr:colOff>
      <xdr:row>10</xdr:row>
      <xdr:rowOff>23473</xdr:rowOff>
    </xdr:to>
    <xdr:grpSp>
      <xdr:nvGrpSpPr>
        <xdr:cNvPr id="61" name="Group 60">
          <a:extLst>
            <a:ext uri="{FF2B5EF4-FFF2-40B4-BE49-F238E27FC236}">
              <a16:creationId xmlns:a16="http://schemas.microsoft.com/office/drawing/2014/main" id="{1B74EBCC-1552-4FCF-A2EE-BFD5E448AB49}"/>
            </a:ext>
          </a:extLst>
        </xdr:cNvPr>
        <xdr:cNvGrpSpPr/>
      </xdr:nvGrpSpPr>
      <xdr:grpSpPr>
        <a:xfrm>
          <a:off x="4254905" y="777199"/>
          <a:ext cx="2125978" cy="1070210"/>
          <a:chOff x="3856053" y="609600"/>
          <a:chExt cx="2028825" cy="971550"/>
        </a:xfrm>
      </xdr:grpSpPr>
      <xdr:sp macro="" textlink="">
        <xdr:nvSpPr>
          <xdr:cNvPr id="62" name="Rectangle: Rounded Corners 61">
            <a:extLst>
              <a:ext uri="{FF2B5EF4-FFF2-40B4-BE49-F238E27FC236}">
                <a16:creationId xmlns:a16="http://schemas.microsoft.com/office/drawing/2014/main" id="{401B4F03-6ED3-44D4-8AE3-6C369ED264F5}"/>
              </a:ext>
            </a:extLst>
          </xdr:cNvPr>
          <xdr:cNvSpPr/>
        </xdr:nvSpPr>
        <xdr:spPr>
          <a:xfrm>
            <a:off x="3856053" y="609600"/>
            <a:ext cx="2028825" cy="971550"/>
          </a:xfrm>
          <a:prstGeom prst="roundRect">
            <a:avLst/>
          </a:prstGeom>
          <a:gradFill flip="none" rotWithShape="1">
            <a:gsLst>
              <a:gs pos="27000">
                <a:srgbClr val="C0E2D2">
                  <a:lumMod val="95000"/>
                </a:srgbClr>
              </a:gs>
              <a:gs pos="74000">
                <a:schemeClr val="accent1">
                  <a:lumMod val="45000"/>
                  <a:lumOff val="55000"/>
                </a:schemeClr>
              </a:gs>
              <a:gs pos="83000">
                <a:schemeClr val="accent1">
                  <a:lumMod val="45000"/>
                  <a:lumOff val="55000"/>
                </a:schemeClr>
              </a:gs>
              <a:gs pos="100000">
                <a:schemeClr val="accent1">
                  <a:lumMod val="30000"/>
                  <a:lumOff val="70000"/>
                </a:schemeClr>
              </a:gs>
            </a:gsLst>
            <a:lin ang="27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a:endParaRPr lang="en-US" sz="1100"/>
          </a:p>
        </xdr:txBody>
      </xdr:sp>
      <xdr:sp macro="" textlink="Cards!E8">
        <xdr:nvSpPr>
          <xdr:cNvPr id="63" name="TextBox 62">
            <a:extLst>
              <a:ext uri="{FF2B5EF4-FFF2-40B4-BE49-F238E27FC236}">
                <a16:creationId xmlns:a16="http://schemas.microsoft.com/office/drawing/2014/main" id="{B38520DB-2FF2-476A-94E4-5BAC1DC0E881}"/>
              </a:ext>
            </a:extLst>
          </xdr:cNvPr>
          <xdr:cNvSpPr txBox="1"/>
        </xdr:nvSpPr>
        <xdr:spPr>
          <a:xfrm>
            <a:off x="4663936" y="1030318"/>
            <a:ext cx="1210177" cy="447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fld id="{16350E3F-7939-4B72-951C-E9E6D4086E4D}" type="TxLink">
              <a:rPr lang="en-US" sz="2400" b="1" i="1" u="none" strike="noStrike">
                <a:solidFill>
                  <a:schemeClr val="bg1"/>
                </a:solidFill>
                <a:latin typeface="Segoe UI" panose="020B0502040204020203" pitchFamily="34" charset="0"/>
                <a:cs typeface="Segoe UI" panose="020B0502040204020203" pitchFamily="34" charset="0"/>
              </a:rPr>
              <a:pPr/>
              <a:t>$7.0M</a:t>
            </a:fld>
            <a:endParaRPr lang="en-US" sz="4800" b="1" i="1" u="none" strike="noStrike">
              <a:solidFill>
                <a:schemeClr val="bg1"/>
              </a:solidFill>
              <a:latin typeface="Segoe UI" panose="020B0502040204020203" pitchFamily="34" charset="0"/>
              <a:cs typeface="Segoe UI" panose="020B0502040204020203" pitchFamily="34" charset="0"/>
            </a:endParaRPr>
          </a:p>
        </xdr:txBody>
      </xdr:sp>
      <xdr:sp macro="" textlink="">
        <xdr:nvSpPr>
          <xdr:cNvPr id="65" name="TextBox 64">
            <a:extLst>
              <a:ext uri="{FF2B5EF4-FFF2-40B4-BE49-F238E27FC236}">
                <a16:creationId xmlns:a16="http://schemas.microsoft.com/office/drawing/2014/main" id="{205428E4-C006-49EC-89C1-952BDC057CFA}"/>
              </a:ext>
            </a:extLst>
          </xdr:cNvPr>
          <xdr:cNvSpPr txBox="1"/>
        </xdr:nvSpPr>
        <xdr:spPr>
          <a:xfrm>
            <a:off x="3864015" y="657225"/>
            <a:ext cx="1527134"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800" b="1" i="1">
                <a:solidFill>
                  <a:schemeClr val="bg1"/>
                </a:solidFill>
                <a:latin typeface="Segoe UI" panose="020B0502040204020203" pitchFamily="34" charset="0"/>
                <a:ea typeface="+mn-ea"/>
                <a:cs typeface="Segoe UI" panose="020B0502040204020203" pitchFamily="34" charset="0"/>
              </a:rPr>
              <a:t>Total Profit </a:t>
            </a:r>
            <a:endParaRPr lang="ar-EG" sz="1800" b="1" i="1">
              <a:solidFill>
                <a:schemeClr val="bg1"/>
              </a:solidFill>
              <a:latin typeface="Segoe UI" panose="020B0502040204020203" pitchFamily="34" charset="0"/>
              <a:ea typeface="+mn-ea"/>
              <a:cs typeface="Segoe UI" panose="020B0502040204020203" pitchFamily="34" charset="0"/>
            </a:endParaRPr>
          </a:p>
        </xdr:txBody>
      </xdr:sp>
    </xdr:grpSp>
    <xdr:clientData/>
  </xdr:twoCellAnchor>
  <xdr:twoCellAnchor editAs="absolute">
    <xdr:from>
      <xdr:col>2</xdr:col>
      <xdr:colOff>617244</xdr:colOff>
      <xdr:row>4</xdr:row>
      <xdr:rowOff>92075</xdr:rowOff>
    </xdr:from>
    <xdr:to>
      <xdr:col>6</xdr:col>
      <xdr:colOff>22223</xdr:colOff>
      <xdr:row>10</xdr:row>
      <xdr:rowOff>39348</xdr:rowOff>
    </xdr:to>
    <xdr:grpSp>
      <xdr:nvGrpSpPr>
        <xdr:cNvPr id="66" name="Group 65">
          <a:extLst>
            <a:ext uri="{FF2B5EF4-FFF2-40B4-BE49-F238E27FC236}">
              <a16:creationId xmlns:a16="http://schemas.microsoft.com/office/drawing/2014/main" id="{122C229D-6ED2-41D1-8971-17302CC59DB9}"/>
            </a:ext>
          </a:extLst>
        </xdr:cNvPr>
        <xdr:cNvGrpSpPr/>
      </xdr:nvGrpSpPr>
      <xdr:grpSpPr>
        <a:xfrm>
          <a:off x="1995329" y="821649"/>
          <a:ext cx="2161149" cy="1041635"/>
          <a:chOff x="3864015" y="609600"/>
          <a:chExt cx="2076973" cy="971550"/>
        </a:xfrm>
      </xdr:grpSpPr>
      <xdr:sp macro="" textlink="">
        <xdr:nvSpPr>
          <xdr:cNvPr id="67" name="Rectangle: Rounded Corners 66">
            <a:extLst>
              <a:ext uri="{FF2B5EF4-FFF2-40B4-BE49-F238E27FC236}">
                <a16:creationId xmlns:a16="http://schemas.microsoft.com/office/drawing/2014/main" id="{25E9F57E-CC46-485E-9BCF-5D978101AF15}"/>
              </a:ext>
            </a:extLst>
          </xdr:cNvPr>
          <xdr:cNvSpPr/>
        </xdr:nvSpPr>
        <xdr:spPr>
          <a:xfrm>
            <a:off x="3912163" y="609600"/>
            <a:ext cx="2028825" cy="971550"/>
          </a:xfrm>
          <a:prstGeom prst="roundRect">
            <a:avLst/>
          </a:prstGeom>
          <a:gradFill flip="none" rotWithShape="1">
            <a:gsLst>
              <a:gs pos="27000">
                <a:srgbClr val="C0E2D2">
                  <a:lumMod val="95000"/>
                </a:srgbClr>
              </a:gs>
              <a:gs pos="74000">
                <a:schemeClr val="accent1">
                  <a:lumMod val="45000"/>
                  <a:lumOff val="55000"/>
                </a:schemeClr>
              </a:gs>
              <a:gs pos="83000">
                <a:schemeClr val="accent1">
                  <a:lumMod val="45000"/>
                  <a:lumOff val="55000"/>
                </a:schemeClr>
              </a:gs>
              <a:gs pos="100000">
                <a:schemeClr val="accent1">
                  <a:lumMod val="30000"/>
                  <a:lumOff val="70000"/>
                </a:schemeClr>
              </a:gs>
            </a:gsLst>
            <a:lin ang="27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a:endParaRPr lang="en-US" sz="1100"/>
          </a:p>
        </xdr:txBody>
      </xdr:sp>
      <xdr:sp macro="" textlink="Cards!B8">
        <xdr:nvSpPr>
          <xdr:cNvPr id="68" name="TextBox 67">
            <a:extLst>
              <a:ext uri="{FF2B5EF4-FFF2-40B4-BE49-F238E27FC236}">
                <a16:creationId xmlns:a16="http://schemas.microsoft.com/office/drawing/2014/main" id="{85EFCAA6-5446-40D5-82D2-5452E56D56C9}"/>
              </a:ext>
            </a:extLst>
          </xdr:cNvPr>
          <xdr:cNvSpPr txBox="1"/>
        </xdr:nvSpPr>
        <xdr:spPr>
          <a:xfrm>
            <a:off x="4573944" y="1009082"/>
            <a:ext cx="1210177" cy="447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fld id="{A449CFD9-7783-4922-BE14-4367C465405B}" type="TxLink">
              <a:rPr lang="en-US" sz="2400" b="1" i="1" u="none" strike="noStrike">
                <a:solidFill>
                  <a:schemeClr val="bg1"/>
                </a:solidFill>
                <a:latin typeface="Segoe UI" panose="020B0502040204020203" pitchFamily="34" charset="0"/>
                <a:cs typeface="Segoe UI" panose="020B0502040204020203" pitchFamily="34" charset="0"/>
              </a:rPr>
              <a:pPr/>
              <a:t>$30.5M</a:t>
            </a:fld>
            <a:endParaRPr lang="en-US" sz="8800" b="1" i="1" u="none" strike="noStrike">
              <a:solidFill>
                <a:schemeClr val="bg1"/>
              </a:solidFill>
              <a:latin typeface="Segoe UI" panose="020B0502040204020203" pitchFamily="34" charset="0"/>
              <a:cs typeface="Segoe UI" panose="020B0502040204020203" pitchFamily="34" charset="0"/>
            </a:endParaRPr>
          </a:p>
        </xdr:txBody>
      </xdr:sp>
      <xdr:sp macro="" textlink="">
        <xdr:nvSpPr>
          <xdr:cNvPr id="69" name="TextBox 68">
            <a:extLst>
              <a:ext uri="{FF2B5EF4-FFF2-40B4-BE49-F238E27FC236}">
                <a16:creationId xmlns:a16="http://schemas.microsoft.com/office/drawing/2014/main" id="{0F0DEB2D-7686-46C7-8DF6-AAD317666A9D}"/>
              </a:ext>
            </a:extLst>
          </xdr:cNvPr>
          <xdr:cNvSpPr txBox="1"/>
        </xdr:nvSpPr>
        <xdr:spPr>
          <a:xfrm>
            <a:off x="3864015" y="657225"/>
            <a:ext cx="1527134"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800" b="1" i="1">
                <a:solidFill>
                  <a:schemeClr val="bg1"/>
                </a:solidFill>
                <a:latin typeface="Segoe UI" panose="020B0502040204020203" pitchFamily="34" charset="0"/>
                <a:ea typeface="+mn-ea"/>
                <a:cs typeface="Segoe UI" panose="020B0502040204020203" pitchFamily="34" charset="0"/>
              </a:rPr>
              <a:t>Total</a:t>
            </a:r>
            <a:r>
              <a:rPr lang="en-US" sz="1800" b="1" i="1">
                <a:solidFill>
                  <a:schemeClr val="bg1"/>
                </a:solidFill>
                <a:latin typeface="Segoe UI" panose="020B0502040204020203" pitchFamily="34" charset="0"/>
                <a:cs typeface="Segoe UI" panose="020B0502040204020203" pitchFamily="34" charset="0"/>
              </a:rPr>
              <a:t> </a:t>
            </a:r>
            <a:r>
              <a:rPr lang="en-US" sz="1800" b="1" i="1">
                <a:solidFill>
                  <a:schemeClr val="bg1"/>
                </a:solidFill>
                <a:latin typeface="Segoe UI" panose="020B0502040204020203" pitchFamily="34" charset="0"/>
                <a:ea typeface="+mn-ea"/>
                <a:cs typeface="Segoe UI" panose="020B0502040204020203" pitchFamily="34" charset="0"/>
              </a:rPr>
              <a:t>Sales</a:t>
            </a:r>
            <a:r>
              <a:rPr lang="en-US" sz="1800" b="1" i="1">
                <a:solidFill>
                  <a:schemeClr val="bg1"/>
                </a:solidFill>
                <a:latin typeface="Segoe UI" panose="020B0502040204020203" pitchFamily="34" charset="0"/>
                <a:cs typeface="Segoe UI" panose="020B0502040204020203" pitchFamily="34" charset="0"/>
              </a:rPr>
              <a:t> </a:t>
            </a:r>
            <a:endParaRPr lang="ar-EG" sz="1800" b="1" i="1">
              <a:solidFill>
                <a:schemeClr val="bg1"/>
              </a:solidFill>
              <a:latin typeface="Segoe UI" panose="020B0502040204020203" pitchFamily="34" charset="0"/>
              <a:cs typeface="Segoe UI" panose="020B0502040204020203" pitchFamily="34" charset="0"/>
            </a:endParaRPr>
          </a:p>
        </xdr:txBody>
      </xdr:sp>
    </xdr:grpSp>
    <xdr:clientData/>
  </xdr:twoCellAnchor>
  <xdr:twoCellAnchor editAs="absolute">
    <xdr:from>
      <xdr:col>9</xdr:col>
      <xdr:colOff>257175</xdr:colOff>
      <xdr:row>4</xdr:row>
      <xdr:rowOff>9525</xdr:rowOff>
    </xdr:from>
    <xdr:to>
      <xdr:col>12</xdr:col>
      <xdr:colOff>504825</xdr:colOff>
      <xdr:row>10</xdr:row>
      <xdr:rowOff>23473</xdr:rowOff>
    </xdr:to>
    <xdr:grpSp>
      <xdr:nvGrpSpPr>
        <xdr:cNvPr id="70" name="Group 69">
          <a:extLst>
            <a:ext uri="{FF2B5EF4-FFF2-40B4-BE49-F238E27FC236}">
              <a16:creationId xmlns:a16="http://schemas.microsoft.com/office/drawing/2014/main" id="{50EE8B48-784F-49B0-96F6-143EA2BEBAA3}"/>
            </a:ext>
          </a:extLst>
        </xdr:cNvPr>
        <xdr:cNvGrpSpPr/>
      </xdr:nvGrpSpPr>
      <xdr:grpSpPr>
        <a:xfrm>
          <a:off x="6458558" y="739099"/>
          <a:ext cx="2314778" cy="1108310"/>
          <a:chOff x="3771326" y="609600"/>
          <a:chExt cx="2188821" cy="971550"/>
        </a:xfrm>
      </xdr:grpSpPr>
      <xdr:sp macro="" textlink="">
        <xdr:nvSpPr>
          <xdr:cNvPr id="71" name="Rectangle: Rounded Corners 70">
            <a:extLst>
              <a:ext uri="{FF2B5EF4-FFF2-40B4-BE49-F238E27FC236}">
                <a16:creationId xmlns:a16="http://schemas.microsoft.com/office/drawing/2014/main" id="{98E0D064-46C0-4387-AE56-E944791735F6}"/>
              </a:ext>
            </a:extLst>
          </xdr:cNvPr>
          <xdr:cNvSpPr/>
        </xdr:nvSpPr>
        <xdr:spPr>
          <a:xfrm>
            <a:off x="3819525" y="609600"/>
            <a:ext cx="2028825" cy="971550"/>
          </a:xfrm>
          <a:prstGeom prst="roundRect">
            <a:avLst/>
          </a:prstGeom>
          <a:gradFill flip="none" rotWithShape="1">
            <a:gsLst>
              <a:gs pos="27000">
                <a:srgbClr val="C0E2D2">
                  <a:lumMod val="95000"/>
                </a:srgbClr>
              </a:gs>
              <a:gs pos="74000">
                <a:schemeClr val="accent1">
                  <a:lumMod val="45000"/>
                  <a:lumOff val="55000"/>
                </a:schemeClr>
              </a:gs>
              <a:gs pos="83000">
                <a:schemeClr val="accent1">
                  <a:lumMod val="45000"/>
                  <a:lumOff val="55000"/>
                </a:schemeClr>
              </a:gs>
              <a:gs pos="100000">
                <a:schemeClr val="accent1">
                  <a:lumMod val="30000"/>
                  <a:lumOff val="70000"/>
                </a:schemeClr>
              </a:gs>
            </a:gsLst>
            <a:lin ang="27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a:endParaRPr lang="en-US" sz="1100"/>
          </a:p>
        </xdr:txBody>
      </xdr:sp>
      <xdr:sp macro="" textlink="Cards!H8">
        <xdr:nvSpPr>
          <xdr:cNvPr id="73" name="TextBox 72">
            <a:extLst>
              <a:ext uri="{FF2B5EF4-FFF2-40B4-BE49-F238E27FC236}">
                <a16:creationId xmlns:a16="http://schemas.microsoft.com/office/drawing/2014/main" id="{B5FDD117-104E-4A83-BE44-1D58565B15D2}"/>
              </a:ext>
            </a:extLst>
          </xdr:cNvPr>
          <xdr:cNvSpPr txBox="1"/>
        </xdr:nvSpPr>
        <xdr:spPr>
          <a:xfrm>
            <a:off x="4585352" y="1039335"/>
            <a:ext cx="1248171" cy="447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fld id="{C1CC00B6-708F-46DC-9239-61DD1DD7F926}" type="TxLink">
              <a:rPr lang="en-US" sz="2400" b="1" i="1" u="none" strike="noStrike">
                <a:solidFill>
                  <a:schemeClr val="bg1"/>
                </a:solidFill>
                <a:latin typeface="Segoe UI" panose="020B0502040204020203" pitchFamily="34" charset="0"/>
                <a:cs typeface="Segoe UI" panose="020B0502040204020203" pitchFamily="34" charset="0"/>
              </a:rPr>
              <a:pPr/>
              <a:t>23.05%</a:t>
            </a:fld>
            <a:endParaRPr lang="en-US" sz="8800" b="1" i="1" u="none" strike="noStrike">
              <a:solidFill>
                <a:schemeClr val="bg1"/>
              </a:solidFill>
              <a:latin typeface="Segoe UI" panose="020B0502040204020203" pitchFamily="34" charset="0"/>
              <a:cs typeface="Segoe UI" panose="020B0502040204020203" pitchFamily="34" charset="0"/>
            </a:endParaRPr>
          </a:p>
        </xdr:txBody>
      </xdr:sp>
      <xdr:sp macro="" textlink="">
        <xdr:nvSpPr>
          <xdr:cNvPr id="74" name="TextBox 73">
            <a:extLst>
              <a:ext uri="{FF2B5EF4-FFF2-40B4-BE49-F238E27FC236}">
                <a16:creationId xmlns:a16="http://schemas.microsoft.com/office/drawing/2014/main" id="{210D166B-E33A-4310-AB66-FB512C715715}"/>
              </a:ext>
            </a:extLst>
          </xdr:cNvPr>
          <xdr:cNvSpPr txBox="1"/>
        </xdr:nvSpPr>
        <xdr:spPr>
          <a:xfrm>
            <a:off x="3771326" y="615051"/>
            <a:ext cx="2188821"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800" b="1" i="1">
                <a:solidFill>
                  <a:schemeClr val="bg1"/>
                </a:solidFill>
                <a:latin typeface="Segoe UI" panose="020B0502040204020203" pitchFamily="34" charset="0"/>
                <a:ea typeface="+mn-ea"/>
                <a:cs typeface="Segoe UI" panose="020B0502040204020203" pitchFamily="34" charset="0"/>
              </a:rPr>
              <a:t>Total Profit </a:t>
            </a:r>
            <a:r>
              <a:rPr lang="en-US" sz="1800" b="1" i="1">
                <a:solidFill>
                  <a:schemeClr val="bg1"/>
                </a:solidFill>
                <a:latin typeface="Segoe UI" panose="020B0502040204020203" pitchFamily="34" charset="0"/>
                <a:cs typeface="Segoe UI" panose="020B0502040204020203" pitchFamily="34" charset="0"/>
              </a:rPr>
              <a:t>Margin</a:t>
            </a:r>
            <a:endParaRPr lang="ar-EG" sz="1800" b="1" i="1">
              <a:solidFill>
                <a:schemeClr val="bg1"/>
              </a:solidFill>
              <a:latin typeface="Segoe UI" panose="020B0502040204020203" pitchFamily="34" charset="0"/>
              <a:cs typeface="Segoe UI" panose="020B0502040204020203" pitchFamily="34" charset="0"/>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31750</xdr:rowOff>
    </xdr:from>
    <xdr:to>
      <xdr:col>19</xdr:col>
      <xdr:colOff>15875</xdr:colOff>
      <xdr:row>45</xdr:row>
      <xdr:rowOff>158750</xdr:rowOff>
    </xdr:to>
    <xdr:sp macro="" textlink="">
      <xdr:nvSpPr>
        <xdr:cNvPr id="2" name="Rectangle 1">
          <a:extLst>
            <a:ext uri="{FF2B5EF4-FFF2-40B4-BE49-F238E27FC236}">
              <a16:creationId xmlns:a16="http://schemas.microsoft.com/office/drawing/2014/main" id="{4E743358-A98E-4766-AF64-173FB5A4BB1B}"/>
            </a:ext>
          </a:extLst>
        </xdr:cNvPr>
        <xdr:cNvSpPr/>
      </xdr:nvSpPr>
      <xdr:spPr>
        <a:xfrm>
          <a:off x="0" y="31750"/>
          <a:ext cx="12985750" cy="7985125"/>
        </a:xfrm>
        <a:prstGeom prst="rect">
          <a:avLst/>
        </a:prstGeom>
        <a:gradFill flip="none" rotWithShape="1">
          <a:gsLst>
            <a:gs pos="0">
              <a:schemeClr val="bg1">
                <a:alpha val="30000"/>
              </a:schemeClr>
            </a:gs>
            <a:gs pos="93750">
              <a:srgbClr val="9ACFB7"/>
            </a:gs>
            <a:gs pos="87500">
              <a:srgbClr val="A1D2BC"/>
            </a:gs>
            <a:gs pos="75000">
              <a:srgbClr val="AED8C6"/>
            </a:gs>
            <a:gs pos="50000">
              <a:srgbClr val="C9E5D9"/>
            </a:gs>
            <a:gs pos="100000">
              <a:srgbClr val="C0E1D2">
                <a:lumMod val="84000"/>
              </a:srgbClr>
            </a:gs>
          </a:gsLst>
          <a:path path="circle">
            <a:fillToRect l="100000" t="100000"/>
          </a:path>
          <a:tileRect r="-100000" b="-100000"/>
        </a:gradFill>
        <a:ln>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0</xdr:col>
      <xdr:colOff>9525</xdr:colOff>
      <xdr:row>0</xdr:row>
      <xdr:rowOff>9524</xdr:rowOff>
    </xdr:from>
    <xdr:to>
      <xdr:col>4</xdr:col>
      <xdr:colOff>371475</xdr:colOff>
      <xdr:row>3</xdr:row>
      <xdr:rowOff>47625</xdr:rowOff>
    </xdr:to>
    <xdr:sp macro="" textlink="">
      <xdr:nvSpPr>
        <xdr:cNvPr id="3" name="Rectangle: Rounded Corners 2">
          <a:extLst>
            <a:ext uri="{FF2B5EF4-FFF2-40B4-BE49-F238E27FC236}">
              <a16:creationId xmlns:a16="http://schemas.microsoft.com/office/drawing/2014/main" id="{CC242A1C-A1E5-4A93-AA9A-560755114325}"/>
            </a:ext>
          </a:extLst>
        </xdr:cNvPr>
        <xdr:cNvSpPr/>
      </xdr:nvSpPr>
      <xdr:spPr>
        <a:xfrm>
          <a:off x="9525" y="9524"/>
          <a:ext cx="3105150" cy="581026"/>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1</xdr:col>
      <xdr:colOff>123825</xdr:colOff>
      <xdr:row>0</xdr:row>
      <xdr:rowOff>133350</xdr:rowOff>
    </xdr:from>
    <xdr:to>
      <xdr:col>6</xdr:col>
      <xdr:colOff>333375</xdr:colOff>
      <xdr:row>3</xdr:row>
      <xdr:rowOff>66675</xdr:rowOff>
    </xdr:to>
    <xdr:sp macro="" textlink="">
      <xdr:nvSpPr>
        <xdr:cNvPr id="4" name="TextBox 3">
          <a:extLst>
            <a:ext uri="{FF2B5EF4-FFF2-40B4-BE49-F238E27FC236}">
              <a16:creationId xmlns:a16="http://schemas.microsoft.com/office/drawing/2014/main" id="{B194246C-2CD4-495A-A07A-346EDACDFEF7}"/>
            </a:ext>
          </a:extLst>
        </xdr:cNvPr>
        <xdr:cNvSpPr txBox="1"/>
      </xdr:nvSpPr>
      <xdr:spPr>
        <a:xfrm>
          <a:off x="809625" y="133350"/>
          <a:ext cx="363855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ctr"/>
        <a:lstStyle/>
        <a:p>
          <a:pPr algn="r"/>
          <a:r>
            <a:rPr lang="en-US" sz="3600" b="1" i="1">
              <a:solidFill>
                <a:schemeClr val="bg1"/>
              </a:solidFill>
            </a:rPr>
            <a:t>Details</a:t>
          </a:r>
          <a:r>
            <a:rPr lang="en-US" sz="3200" b="1" i="1">
              <a:solidFill>
                <a:schemeClr val="bg1"/>
              </a:solidFill>
            </a:rPr>
            <a:t> </a:t>
          </a:r>
          <a:r>
            <a:rPr lang="en-US" sz="3600" b="1" i="1">
              <a:solidFill>
                <a:schemeClr val="bg1"/>
              </a:solidFill>
            </a:rPr>
            <a:t>Page</a:t>
          </a:r>
          <a:endParaRPr lang="ar-EG" sz="3200" b="1" i="1">
            <a:solidFill>
              <a:schemeClr val="bg1"/>
            </a:solidFill>
          </a:endParaRPr>
        </a:p>
      </xdr:txBody>
    </xdr:sp>
    <xdr:clientData/>
  </xdr:twoCellAnchor>
  <xdr:twoCellAnchor>
    <xdr:from>
      <xdr:col>11</xdr:col>
      <xdr:colOff>523874</xdr:colOff>
      <xdr:row>4</xdr:row>
      <xdr:rowOff>9525</xdr:rowOff>
    </xdr:from>
    <xdr:to>
      <xdr:col>15</xdr:col>
      <xdr:colOff>54086</xdr:colOff>
      <xdr:row>10</xdr:row>
      <xdr:rowOff>32998</xdr:rowOff>
    </xdr:to>
    <xdr:grpSp>
      <xdr:nvGrpSpPr>
        <xdr:cNvPr id="9" name="Group 8">
          <a:extLst>
            <a:ext uri="{FF2B5EF4-FFF2-40B4-BE49-F238E27FC236}">
              <a16:creationId xmlns:a16="http://schemas.microsoft.com/office/drawing/2014/main" id="{17CD6F22-753D-417C-8EA0-686962A24DB0}"/>
            </a:ext>
          </a:extLst>
        </xdr:cNvPr>
        <xdr:cNvGrpSpPr/>
      </xdr:nvGrpSpPr>
      <xdr:grpSpPr>
        <a:xfrm>
          <a:off x="8114716" y="748198"/>
          <a:ext cx="2290518" cy="1131484"/>
          <a:chOff x="3819525" y="609600"/>
          <a:chExt cx="2051851" cy="971550"/>
        </a:xfrm>
      </xdr:grpSpPr>
      <xdr:sp macro="" textlink="">
        <xdr:nvSpPr>
          <xdr:cNvPr id="10" name="Rectangle: Rounded Corners 9">
            <a:extLst>
              <a:ext uri="{FF2B5EF4-FFF2-40B4-BE49-F238E27FC236}">
                <a16:creationId xmlns:a16="http://schemas.microsoft.com/office/drawing/2014/main" id="{51760F1D-4956-4EB8-817E-8D2339790834}"/>
              </a:ext>
            </a:extLst>
          </xdr:cNvPr>
          <xdr:cNvSpPr/>
        </xdr:nvSpPr>
        <xdr:spPr>
          <a:xfrm>
            <a:off x="3819525" y="609600"/>
            <a:ext cx="2028825" cy="971550"/>
          </a:xfrm>
          <a:prstGeom prst="roundRect">
            <a:avLst/>
          </a:prstGeom>
          <a:gradFill flip="none" rotWithShape="1">
            <a:gsLst>
              <a:gs pos="27000">
                <a:srgbClr val="C0E2D2">
                  <a:lumMod val="95000"/>
                </a:srgbClr>
              </a:gs>
              <a:gs pos="74000">
                <a:schemeClr val="accent1">
                  <a:lumMod val="45000"/>
                  <a:lumOff val="55000"/>
                </a:schemeClr>
              </a:gs>
              <a:gs pos="83000">
                <a:schemeClr val="accent1">
                  <a:lumMod val="45000"/>
                  <a:lumOff val="55000"/>
                </a:schemeClr>
              </a:gs>
              <a:gs pos="100000">
                <a:schemeClr val="accent1">
                  <a:lumMod val="30000"/>
                  <a:lumOff val="70000"/>
                </a:schemeClr>
              </a:gs>
            </a:gsLst>
            <a:lin ang="27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a:endParaRPr lang="en-US" sz="1100"/>
          </a:p>
        </xdr:txBody>
      </xdr:sp>
      <xdr:sp macro="" textlink="Cards!K8">
        <xdr:nvSpPr>
          <xdr:cNvPr id="11" name="TextBox 10">
            <a:extLst>
              <a:ext uri="{FF2B5EF4-FFF2-40B4-BE49-F238E27FC236}">
                <a16:creationId xmlns:a16="http://schemas.microsoft.com/office/drawing/2014/main" id="{DB5813B8-E160-45DF-9A45-AEE0C78F7000}"/>
              </a:ext>
            </a:extLst>
          </xdr:cNvPr>
          <xdr:cNvSpPr txBox="1"/>
        </xdr:nvSpPr>
        <xdr:spPr>
          <a:xfrm>
            <a:off x="4838849" y="1039408"/>
            <a:ext cx="1032527" cy="4857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fld id="{4363BBAE-AF60-4F9D-BBDA-A1388C6264BF}" type="TxLink">
              <a:rPr lang="en-US" sz="2400" b="1" i="1" u="none" strike="noStrike">
                <a:solidFill>
                  <a:schemeClr val="bg1"/>
                </a:solidFill>
                <a:latin typeface="Segoe UI" panose="020B0502040204020203" pitchFamily="34" charset="0"/>
                <a:cs typeface="Segoe UI" panose="020B0502040204020203" pitchFamily="34" charset="0"/>
              </a:rPr>
              <a:pPr/>
              <a:t>$36K</a:t>
            </a:fld>
            <a:endParaRPr lang="ar-EG" sz="4800" b="1" i="1">
              <a:solidFill>
                <a:schemeClr val="bg1"/>
              </a:solidFill>
              <a:latin typeface="Segoe UI" panose="020B0502040204020203" pitchFamily="34" charset="0"/>
              <a:cs typeface="Segoe UI" panose="020B0502040204020203" pitchFamily="34" charset="0"/>
            </a:endParaRPr>
          </a:p>
        </xdr:txBody>
      </xdr:sp>
      <xdr:sp macro="" textlink="">
        <xdr:nvSpPr>
          <xdr:cNvPr id="12" name="TextBox 11">
            <a:extLst>
              <a:ext uri="{FF2B5EF4-FFF2-40B4-BE49-F238E27FC236}">
                <a16:creationId xmlns:a16="http://schemas.microsoft.com/office/drawing/2014/main" id="{94F9DAF9-514F-4AF4-B104-EFF3BF5AA13B}"/>
              </a:ext>
            </a:extLst>
          </xdr:cNvPr>
          <xdr:cNvSpPr txBox="1"/>
        </xdr:nvSpPr>
        <xdr:spPr>
          <a:xfrm>
            <a:off x="3857625" y="657225"/>
            <a:ext cx="1954496"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800" b="1" i="1">
                <a:solidFill>
                  <a:schemeClr val="bg1"/>
                </a:solidFill>
                <a:latin typeface="Segoe UI" panose="020B0502040204020203" pitchFamily="34" charset="0"/>
                <a:cs typeface="Segoe UI" panose="020B0502040204020203" pitchFamily="34" charset="0"/>
              </a:rPr>
              <a:t>Total Quantity</a:t>
            </a:r>
            <a:endParaRPr lang="ar-EG" sz="1800" b="1" i="1">
              <a:solidFill>
                <a:schemeClr val="bg1"/>
              </a:solidFill>
              <a:latin typeface="Segoe UI" panose="020B0502040204020203" pitchFamily="34" charset="0"/>
              <a:cs typeface="Segoe UI" panose="020B0502040204020203" pitchFamily="34" charset="0"/>
            </a:endParaRPr>
          </a:p>
        </xdr:txBody>
      </xdr:sp>
    </xdr:grpSp>
    <xdr:clientData/>
  </xdr:twoCellAnchor>
  <xdr:twoCellAnchor>
    <xdr:from>
      <xdr:col>15</xdr:col>
      <xdr:colOff>104775</xdr:colOff>
      <xdr:row>4</xdr:row>
      <xdr:rowOff>6196</xdr:rowOff>
    </xdr:from>
    <xdr:to>
      <xdr:col>18</xdr:col>
      <xdr:colOff>434063</xdr:colOff>
      <xdr:row>10</xdr:row>
      <xdr:rowOff>32998</xdr:rowOff>
    </xdr:to>
    <xdr:grpSp>
      <xdr:nvGrpSpPr>
        <xdr:cNvPr id="13" name="Group 12">
          <a:extLst>
            <a:ext uri="{FF2B5EF4-FFF2-40B4-BE49-F238E27FC236}">
              <a16:creationId xmlns:a16="http://schemas.microsoft.com/office/drawing/2014/main" id="{8FCD7F72-C1A6-41C5-8C19-4601D4B3866D}"/>
            </a:ext>
          </a:extLst>
        </xdr:cNvPr>
        <xdr:cNvGrpSpPr/>
      </xdr:nvGrpSpPr>
      <xdr:grpSpPr>
        <a:xfrm>
          <a:off x="10455923" y="744869"/>
          <a:ext cx="2399518" cy="1134813"/>
          <a:chOff x="3874056" y="550107"/>
          <a:chExt cx="2028825" cy="983417"/>
        </a:xfrm>
      </xdr:grpSpPr>
      <xdr:sp macro="" textlink="">
        <xdr:nvSpPr>
          <xdr:cNvPr id="14" name="Rectangle: Rounded Corners 13">
            <a:extLst>
              <a:ext uri="{FF2B5EF4-FFF2-40B4-BE49-F238E27FC236}">
                <a16:creationId xmlns:a16="http://schemas.microsoft.com/office/drawing/2014/main" id="{B9B0F5AC-2487-4781-8CC8-E3D9A42375D5}"/>
              </a:ext>
            </a:extLst>
          </xdr:cNvPr>
          <xdr:cNvSpPr/>
        </xdr:nvSpPr>
        <xdr:spPr>
          <a:xfrm>
            <a:off x="3874056" y="557608"/>
            <a:ext cx="2028825" cy="971550"/>
          </a:xfrm>
          <a:prstGeom prst="roundRect">
            <a:avLst/>
          </a:prstGeom>
          <a:gradFill flip="none" rotWithShape="1">
            <a:gsLst>
              <a:gs pos="27000">
                <a:srgbClr val="C0E2D2">
                  <a:lumMod val="95000"/>
                </a:srgbClr>
              </a:gs>
              <a:gs pos="74000">
                <a:schemeClr val="accent1">
                  <a:lumMod val="45000"/>
                  <a:lumOff val="55000"/>
                </a:schemeClr>
              </a:gs>
              <a:gs pos="83000">
                <a:schemeClr val="accent1">
                  <a:lumMod val="45000"/>
                  <a:lumOff val="55000"/>
                </a:schemeClr>
              </a:gs>
              <a:gs pos="100000">
                <a:schemeClr val="accent1">
                  <a:lumMod val="30000"/>
                  <a:lumOff val="70000"/>
                </a:schemeClr>
              </a:gs>
            </a:gsLst>
            <a:lin ang="27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a:endParaRPr lang="en-US" sz="1100"/>
          </a:p>
        </xdr:txBody>
      </xdr:sp>
      <xdr:sp macro="" textlink="Cards!N5">
        <xdr:nvSpPr>
          <xdr:cNvPr id="15" name="TextBox 14">
            <a:extLst>
              <a:ext uri="{FF2B5EF4-FFF2-40B4-BE49-F238E27FC236}">
                <a16:creationId xmlns:a16="http://schemas.microsoft.com/office/drawing/2014/main" id="{B7FFF530-8B70-4FFB-9E99-1CB3CF0B69D8}"/>
              </a:ext>
            </a:extLst>
          </xdr:cNvPr>
          <xdr:cNvSpPr txBox="1"/>
        </xdr:nvSpPr>
        <xdr:spPr>
          <a:xfrm>
            <a:off x="4505325" y="990599"/>
            <a:ext cx="1314450"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fld id="{2C7894B6-9C72-4F90-9430-A8CE8BDE9995}" type="TxLink">
              <a:rPr lang="en-US" sz="2400" b="1" i="1" u="none" strike="noStrike">
                <a:solidFill>
                  <a:schemeClr val="bg1"/>
                </a:solidFill>
                <a:latin typeface="Segoe UI" panose="020B0502040204020203" pitchFamily="34" charset="0"/>
                <a:cs typeface="Segoe UI" panose="020B0502040204020203" pitchFamily="34" charset="0"/>
              </a:rPr>
              <a:pPr/>
              <a:t> $798,585.90 </a:t>
            </a:fld>
            <a:endParaRPr lang="ar-EG" sz="4800" b="1" i="1">
              <a:solidFill>
                <a:schemeClr val="bg1"/>
              </a:solidFill>
              <a:latin typeface="Segoe UI" panose="020B0502040204020203" pitchFamily="34" charset="0"/>
              <a:cs typeface="Segoe UI" panose="020B0502040204020203" pitchFamily="34" charset="0"/>
            </a:endParaRPr>
          </a:p>
        </xdr:txBody>
      </xdr:sp>
      <xdr:sp macro="" textlink="">
        <xdr:nvSpPr>
          <xdr:cNvPr id="16" name="TextBox 15">
            <a:extLst>
              <a:ext uri="{FF2B5EF4-FFF2-40B4-BE49-F238E27FC236}">
                <a16:creationId xmlns:a16="http://schemas.microsoft.com/office/drawing/2014/main" id="{893D94E9-0945-4BAF-9CA8-19DBF650D7AB}"/>
              </a:ext>
            </a:extLst>
          </xdr:cNvPr>
          <xdr:cNvSpPr txBox="1"/>
        </xdr:nvSpPr>
        <xdr:spPr>
          <a:xfrm>
            <a:off x="3898740" y="550107"/>
            <a:ext cx="1983327" cy="5782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800" b="1" i="1">
                <a:solidFill>
                  <a:schemeClr val="bg1"/>
                </a:solidFill>
                <a:latin typeface="Segoe UI" panose="020B0502040204020203" pitchFamily="34" charset="0"/>
                <a:cs typeface="Segoe UI" panose="020B0502040204020203" pitchFamily="34" charset="0"/>
              </a:rPr>
              <a:t>Missing</a:t>
            </a:r>
            <a:r>
              <a:rPr lang="en-US" sz="1800" b="1" i="1" baseline="0">
                <a:solidFill>
                  <a:schemeClr val="bg1"/>
                </a:solidFill>
                <a:latin typeface="Segoe UI" panose="020B0502040204020203" pitchFamily="34" charset="0"/>
                <a:cs typeface="Segoe UI" panose="020B0502040204020203" pitchFamily="34" charset="0"/>
              </a:rPr>
              <a:t> </a:t>
            </a:r>
            <a:r>
              <a:rPr lang="en-US" sz="1800" b="1" i="1">
                <a:solidFill>
                  <a:schemeClr val="bg1"/>
                </a:solidFill>
                <a:latin typeface="Segoe UI" panose="020B0502040204020203" pitchFamily="34" charset="0"/>
                <a:cs typeface="Segoe UI" panose="020B0502040204020203" pitchFamily="34" charset="0"/>
              </a:rPr>
              <a:t>Stock Value</a:t>
            </a:r>
            <a:endParaRPr lang="ar-EG" sz="1800" b="1" i="1">
              <a:solidFill>
                <a:schemeClr val="bg1"/>
              </a:solidFill>
              <a:latin typeface="Segoe UI" panose="020B0502040204020203" pitchFamily="34" charset="0"/>
              <a:cs typeface="Segoe UI" panose="020B0502040204020203" pitchFamily="34" charset="0"/>
            </a:endParaRPr>
          </a:p>
        </xdr:txBody>
      </xdr:sp>
    </xdr:grpSp>
    <xdr:clientData/>
  </xdr:twoCellAnchor>
  <xdr:twoCellAnchor editAs="oneCell">
    <xdr:from>
      <xdr:col>0</xdr:col>
      <xdr:colOff>76199</xdr:colOff>
      <xdr:row>27</xdr:row>
      <xdr:rowOff>161923</xdr:rowOff>
    </xdr:from>
    <xdr:to>
      <xdr:col>2</xdr:col>
      <xdr:colOff>257174</xdr:colOff>
      <xdr:row>34</xdr:row>
      <xdr:rowOff>133349</xdr:rowOff>
    </xdr:to>
    <mc:AlternateContent xmlns:mc="http://schemas.openxmlformats.org/markup-compatibility/2006" xmlns:a14="http://schemas.microsoft.com/office/drawing/2010/main">
      <mc:Choice Requires="a14">
        <xdr:graphicFrame macro="">
          <xdr:nvGraphicFramePr>
            <xdr:cNvPr id="27" name="Year 2">
              <a:extLst>
                <a:ext uri="{FF2B5EF4-FFF2-40B4-BE49-F238E27FC236}">
                  <a16:creationId xmlns:a16="http://schemas.microsoft.com/office/drawing/2014/main" id="{E2344CD0-ED9A-4319-8267-00DDC60E5F1A}"/>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76199" y="4876798"/>
              <a:ext cx="1546225" cy="1193801"/>
            </a:xfrm>
            <a:prstGeom prst="rect">
              <a:avLst/>
            </a:prstGeom>
            <a:solidFill>
              <a:prstClr val="white"/>
            </a:solidFill>
            <a:ln w="1">
              <a:solidFill>
                <a:prstClr val="green"/>
              </a:solidFill>
            </a:ln>
          </xdr:spPr>
          <xdr:txBody>
            <a:bodyPr vertOverflow="clip" horzOverflow="clip"/>
            <a:lstStyle/>
            <a:p>
              <a:r>
                <a:rPr lang="ar-E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257175</xdr:colOff>
      <xdr:row>0</xdr:row>
      <xdr:rowOff>76199</xdr:rowOff>
    </xdr:from>
    <xdr:to>
      <xdr:col>1</xdr:col>
      <xdr:colOff>609600</xdr:colOff>
      <xdr:row>5</xdr:row>
      <xdr:rowOff>78681</xdr:rowOff>
    </xdr:to>
    <xdr:pic>
      <xdr:nvPicPr>
        <xdr:cNvPr id="32" name="Picture 31">
          <a:hlinkClick xmlns:r="http://schemas.openxmlformats.org/officeDocument/2006/relationships" r:id="rId1" tooltip="Back To Overview"/>
          <a:extLst>
            <a:ext uri="{FF2B5EF4-FFF2-40B4-BE49-F238E27FC236}">
              <a16:creationId xmlns:a16="http://schemas.microsoft.com/office/drawing/2014/main" id="{5695BC11-B52B-41DA-B3A0-268A071F269D}"/>
            </a:ext>
          </a:extLst>
        </xdr:cNvPr>
        <xdr:cNvPicPr>
          <a:picLocks noChangeAspect="1"/>
        </xdr:cNvPicPr>
      </xdr:nvPicPr>
      <xdr:blipFill>
        <a:blip xmlns:r="http://schemas.openxmlformats.org/officeDocument/2006/relationships" r:embed="rId2" cstate="print">
          <a:duotone>
            <a:schemeClr val="accent6">
              <a:shade val="45000"/>
              <a:satMod val="135000"/>
            </a:schemeClr>
            <a:prstClr val="white"/>
          </a:duotone>
          <a:alphaModFix amt="78000"/>
          <a:extLst>
            <a:ext uri="{BEBA8EAE-BF5A-486C-A8C5-ECC9F3942E4B}">
              <a14:imgProps xmlns:a14="http://schemas.microsoft.com/office/drawing/2010/main">
                <a14:imgLayer r:embed="rId3">
                  <a14:imgEffect>
                    <a14:colorTemperature colorTemp="8388"/>
                  </a14:imgEffect>
                  <a14:imgEffect>
                    <a14:brightnessContrast bright="2000" contrast="42000"/>
                  </a14:imgEffect>
                </a14:imgLayer>
              </a14:imgProps>
            </a:ext>
            <a:ext uri="{28A0092B-C50C-407E-A947-70E740481C1C}">
              <a14:useLocalDpi xmlns:a14="http://schemas.microsoft.com/office/drawing/2010/main" val="0"/>
            </a:ext>
          </a:extLst>
        </a:blip>
        <a:stretch>
          <a:fillRect/>
        </a:stretch>
      </xdr:blipFill>
      <xdr:spPr>
        <a:xfrm>
          <a:off x="257175" y="76199"/>
          <a:ext cx="1038225" cy="907357"/>
        </a:xfrm>
        <a:prstGeom prst="rect">
          <a:avLst/>
        </a:prstGeom>
      </xdr:spPr>
    </xdr:pic>
    <xdr:clientData/>
  </xdr:twoCellAnchor>
  <xdr:twoCellAnchor editAs="oneCell">
    <xdr:from>
      <xdr:col>0</xdr:col>
      <xdr:colOff>85725</xdr:colOff>
      <xdr:row>19</xdr:row>
      <xdr:rowOff>117475</xdr:rowOff>
    </xdr:from>
    <xdr:to>
      <xdr:col>2</xdr:col>
      <xdr:colOff>266700</xdr:colOff>
      <xdr:row>27</xdr:row>
      <xdr:rowOff>117475</xdr:rowOff>
    </xdr:to>
    <mc:AlternateContent xmlns:mc="http://schemas.openxmlformats.org/markup-compatibility/2006" xmlns:a14="http://schemas.microsoft.com/office/drawing/2010/main">
      <mc:Choice Requires="a14">
        <xdr:graphicFrame macro="">
          <xdr:nvGraphicFramePr>
            <xdr:cNvPr id="33" name="StockPositions 2">
              <a:extLst>
                <a:ext uri="{FF2B5EF4-FFF2-40B4-BE49-F238E27FC236}">
                  <a16:creationId xmlns:a16="http://schemas.microsoft.com/office/drawing/2014/main" id="{A6954E0D-244A-4B65-88F3-B526D9CF36C3}"/>
                </a:ext>
              </a:extLst>
            </xdr:cNvPr>
            <xdr:cNvGraphicFramePr/>
          </xdr:nvGraphicFramePr>
          <xdr:xfrm>
            <a:off x="0" y="0"/>
            <a:ext cx="0" cy="0"/>
          </xdr:xfrm>
          <a:graphic>
            <a:graphicData uri="http://schemas.microsoft.com/office/drawing/2010/slicer">
              <sle:slicer xmlns:sle="http://schemas.microsoft.com/office/drawing/2010/slicer" name="StockPositions 2"/>
            </a:graphicData>
          </a:graphic>
        </xdr:graphicFrame>
      </mc:Choice>
      <mc:Fallback xmlns="">
        <xdr:sp macro="" textlink="">
          <xdr:nvSpPr>
            <xdr:cNvPr id="0" name=""/>
            <xdr:cNvSpPr>
              <a:spLocks noTextEdit="1"/>
            </xdr:cNvSpPr>
          </xdr:nvSpPr>
          <xdr:spPr>
            <a:xfrm>
              <a:off x="85725" y="3435350"/>
              <a:ext cx="1546225" cy="1397000"/>
            </a:xfrm>
            <a:prstGeom prst="rect">
              <a:avLst/>
            </a:prstGeom>
            <a:solidFill>
              <a:prstClr val="white"/>
            </a:solidFill>
            <a:ln w="1">
              <a:solidFill>
                <a:prstClr val="green"/>
              </a:solidFill>
            </a:ln>
          </xdr:spPr>
          <xdr:txBody>
            <a:bodyPr vertOverflow="clip" horzOverflow="clip"/>
            <a:lstStyle/>
            <a:p>
              <a:r>
                <a:rPr lang="ar-E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76200</xdr:colOff>
      <xdr:row>10</xdr:row>
      <xdr:rowOff>152399</xdr:rowOff>
    </xdr:from>
    <xdr:to>
      <xdr:col>2</xdr:col>
      <xdr:colOff>295275</xdr:colOff>
      <xdr:row>19</xdr:row>
      <xdr:rowOff>63500</xdr:rowOff>
    </xdr:to>
    <mc:AlternateContent xmlns:mc="http://schemas.openxmlformats.org/markup-compatibility/2006" xmlns:a14="http://schemas.microsoft.com/office/drawing/2010/main">
      <mc:Choice Requires="a14">
        <xdr:graphicFrame macro="">
          <xdr:nvGraphicFramePr>
            <xdr:cNvPr id="35" name="WarehouseName 2">
              <a:extLst>
                <a:ext uri="{FF2B5EF4-FFF2-40B4-BE49-F238E27FC236}">
                  <a16:creationId xmlns:a16="http://schemas.microsoft.com/office/drawing/2014/main" id="{0F8B3C7D-58B6-4B52-9753-8324B5CBD849}"/>
                </a:ext>
              </a:extLst>
            </xdr:cNvPr>
            <xdr:cNvGraphicFramePr/>
          </xdr:nvGraphicFramePr>
          <xdr:xfrm>
            <a:off x="0" y="0"/>
            <a:ext cx="0" cy="0"/>
          </xdr:xfrm>
          <a:graphic>
            <a:graphicData uri="http://schemas.microsoft.com/office/drawing/2010/slicer">
              <sle:slicer xmlns:sle="http://schemas.microsoft.com/office/drawing/2010/slicer" name="WarehouseName 2"/>
            </a:graphicData>
          </a:graphic>
        </xdr:graphicFrame>
      </mc:Choice>
      <mc:Fallback xmlns="">
        <xdr:sp macro="" textlink="">
          <xdr:nvSpPr>
            <xdr:cNvPr id="0" name=""/>
            <xdr:cNvSpPr>
              <a:spLocks noTextEdit="1"/>
            </xdr:cNvSpPr>
          </xdr:nvSpPr>
          <xdr:spPr>
            <a:xfrm>
              <a:off x="76200" y="1898649"/>
              <a:ext cx="1584325" cy="1482726"/>
            </a:xfrm>
            <a:prstGeom prst="rect">
              <a:avLst/>
            </a:prstGeom>
            <a:solidFill>
              <a:prstClr val="white"/>
            </a:solidFill>
            <a:ln w="1">
              <a:solidFill>
                <a:prstClr val="green"/>
              </a:solidFill>
            </a:ln>
          </xdr:spPr>
          <xdr:txBody>
            <a:bodyPr vertOverflow="clip" horzOverflow="clip"/>
            <a:lstStyle/>
            <a:p>
              <a:r>
                <a:rPr lang="ar-E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676275</xdr:colOff>
      <xdr:row>6</xdr:row>
      <xdr:rowOff>95250</xdr:rowOff>
    </xdr:from>
    <xdr:to>
      <xdr:col>18</xdr:col>
      <xdr:colOff>409575</xdr:colOff>
      <xdr:row>9</xdr:row>
      <xdr:rowOff>9525</xdr:rowOff>
    </xdr:to>
    <xdr:sp macro="" textlink="Cards!N7">
      <xdr:nvSpPr>
        <xdr:cNvPr id="36" name="TextBox 35">
          <a:extLst>
            <a:ext uri="{FF2B5EF4-FFF2-40B4-BE49-F238E27FC236}">
              <a16:creationId xmlns:a16="http://schemas.microsoft.com/office/drawing/2014/main" id="{E0679A07-B1ED-4A5E-A5CF-A9D01BAF992A}"/>
            </a:ext>
          </a:extLst>
        </xdr:cNvPr>
        <xdr:cNvSpPr txBox="1"/>
      </xdr:nvSpPr>
      <xdr:spPr>
        <a:xfrm>
          <a:off x="11649075" y="1181100"/>
          <a:ext cx="11049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fld id="{15BCACD9-C466-4904-8463-1AC96E947554}" type="TxLink">
            <a:rPr lang="en-US" sz="2400" b="1" i="1" u="none" strike="noStrike">
              <a:solidFill>
                <a:schemeClr val="bg1"/>
              </a:solidFill>
              <a:latin typeface="Segoe UI" panose="020B0502040204020203" pitchFamily="34" charset="0"/>
              <a:cs typeface="Segoe UI" panose="020B0502040204020203" pitchFamily="34" charset="0"/>
            </a:rPr>
            <a:pPr/>
            <a:t>$570K</a:t>
          </a:fld>
          <a:endParaRPr lang="ar-EG" sz="2400" b="1" i="1">
            <a:solidFill>
              <a:schemeClr val="bg1"/>
            </a:solidFill>
            <a:latin typeface="Segoe UI" panose="020B0502040204020203" pitchFamily="34" charset="0"/>
            <a:cs typeface="Segoe UI" panose="020B0502040204020203" pitchFamily="34" charset="0"/>
          </a:endParaRPr>
        </a:p>
      </xdr:txBody>
    </xdr:sp>
    <xdr:clientData/>
  </xdr:twoCellAnchor>
  <xdr:twoCellAnchor editAs="oneCell">
    <xdr:from>
      <xdr:col>0</xdr:col>
      <xdr:colOff>466725</xdr:colOff>
      <xdr:row>6</xdr:row>
      <xdr:rowOff>152400</xdr:rowOff>
    </xdr:from>
    <xdr:to>
      <xdr:col>1</xdr:col>
      <xdr:colOff>447064</xdr:colOff>
      <xdr:row>10</xdr:row>
      <xdr:rowOff>94639</xdr:rowOff>
    </xdr:to>
    <xdr:pic macro="[0]!ClearAllSlicers">
      <xdr:nvPicPr>
        <xdr:cNvPr id="37" name="Picture 36">
          <a:extLst>
            <a:ext uri="{FF2B5EF4-FFF2-40B4-BE49-F238E27FC236}">
              <a16:creationId xmlns:a16="http://schemas.microsoft.com/office/drawing/2014/main" id="{7FC5AC0F-0931-4A03-847F-79E5C26BD77C}"/>
            </a:ext>
          </a:extLst>
        </xdr:cNvPr>
        <xdr:cNvPicPr>
          <a:picLocks noChangeAspect="1"/>
        </xdr:cNvPicPr>
      </xdr:nvPicPr>
      <xdr:blipFill>
        <a:blip xmlns:r="http://schemas.openxmlformats.org/officeDocument/2006/relationships" r:embed="rId4" cstate="print">
          <a:alphaModFix amt="50000"/>
          <a:extLst>
            <a:ext uri="{28A0092B-C50C-407E-A947-70E740481C1C}">
              <a14:useLocalDpi xmlns:a14="http://schemas.microsoft.com/office/drawing/2010/main" val="0"/>
            </a:ext>
          </a:extLst>
        </a:blip>
        <a:stretch>
          <a:fillRect/>
        </a:stretch>
      </xdr:blipFill>
      <xdr:spPr>
        <a:xfrm>
          <a:off x="466725" y="1238250"/>
          <a:ext cx="666139" cy="666139"/>
        </a:xfrm>
        <a:prstGeom prst="rect">
          <a:avLst/>
        </a:prstGeom>
      </xdr:spPr>
    </xdr:pic>
    <xdr:clientData/>
  </xdr:twoCellAnchor>
  <xdr:twoCellAnchor>
    <xdr:from>
      <xdr:col>11</xdr:col>
      <xdr:colOff>476250</xdr:colOff>
      <xdr:row>27</xdr:row>
      <xdr:rowOff>79375</xdr:rowOff>
    </xdr:from>
    <xdr:to>
      <xdr:col>18</xdr:col>
      <xdr:colOff>365126</xdr:colOff>
      <xdr:row>44</xdr:row>
      <xdr:rowOff>161925</xdr:rowOff>
    </xdr:to>
    <xdr:graphicFrame macro="">
      <xdr:nvGraphicFramePr>
        <xdr:cNvPr id="39" name="Stock Positions ">
          <a:extLst>
            <a:ext uri="{FF2B5EF4-FFF2-40B4-BE49-F238E27FC236}">
              <a16:creationId xmlns:a16="http://schemas.microsoft.com/office/drawing/2014/main" id="{E4AB5C52-DFEE-4470-A82D-9674DF65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457200</xdr:colOff>
      <xdr:row>10</xdr:row>
      <xdr:rowOff>126999</xdr:rowOff>
    </xdr:from>
    <xdr:to>
      <xdr:col>18</xdr:col>
      <xdr:colOff>371476</xdr:colOff>
      <xdr:row>27</xdr:row>
      <xdr:rowOff>31749</xdr:rowOff>
    </xdr:to>
    <xdr:graphicFrame macro="">
      <xdr:nvGraphicFramePr>
        <xdr:cNvPr id="40" name="Top 5 Customers by Consumption">
          <a:extLst>
            <a:ext uri="{FF2B5EF4-FFF2-40B4-BE49-F238E27FC236}">
              <a16:creationId xmlns:a16="http://schemas.microsoft.com/office/drawing/2014/main" id="{5F099BCF-8DD3-4755-BBEE-3E0576401B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171450</xdr:colOff>
      <xdr:row>0</xdr:row>
      <xdr:rowOff>85725</xdr:rowOff>
    </xdr:from>
    <xdr:to>
      <xdr:col>18</xdr:col>
      <xdr:colOff>296996</xdr:colOff>
      <xdr:row>3</xdr:row>
      <xdr:rowOff>106496</xdr:rowOff>
    </xdr:to>
    <xdr:pic>
      <xdr:nvPicPr>
        <xdr:cNvPr id="47" name="Picture 46">
          <a:hlinkClick xmlns:r="http://schemas.openxmlformats.org/officeDocument/2006/relationships" r:id="rId7" tooltip="Go To Analytics Page"/>
          <a:extLst>
            <a:ext uri="{FF2B5EF4-FFF2-40B4-BE49-F238E27FC236}">
              <a16:creationId xmlns:a16="http://schemas.microsoft.com/office/drawing/2014/main" id="{C35D4A69-DD42-4816-A58E-8A7D40CAE65E}"/>
            </a:ext>
          </a:extLst>
        </xdr:cNvPr>
        <xdr:cNvPicPr>
          <a:picLocks noChangeAspect="1"/>
        </xdr:cNvPicPr>
      </xdr:nvPicPr>
      <xdr:blipFill>
        <a:blip xmlns:r="http://schemas.openxmlformats.org/officeDocument/2006/relationships" r:embed="rId8" cstate="print">
          <a:duotone>
            <a:schemeClr val="accent6">
              <a:shade val="45000"/>
              <a:satMod val="135000"/>
            </a:schemeClr>
            <a:prstClr val="white"/>
          </a:duotone>
          <a:alphaModFix amt="50000"/>
          <a:extLst>
            <a:ext uri="{28A0092B-C50C-407E-A947-70E740481C1C}">
              <a14:useLocalDpi xmlns:a14="http://schemas.microsoft.com/office/drawing/2010/main" val="0"/>
            </a:ext>
          </a:extLst>
        </a:blip>
        <a:stretch>
          <a:fillRect/>
        </a:stretch>
      </xdr:blipFill>
      <xdr:spPr>
        <a:xfrm>
          <a:off x="11830050" y="85725"/>
          <a:ext cx="811346" cy="563696"/>
        </a:xfrm>
        <a:prstGeom prst="rect">
          <a:avLst/>
        </a:prstGeom>
      </xdr:spPr>
    </xdr:pic>
    <xdr:clientData/>
  </xdr:twoCellAnchor>
  <xdr:twoCellAnchor editAs="oneCell">
    <xdr:from>
      <xdr:col>0</xdr:col>
      <xdr:colOff>12700</xdr:colOff>
      <xdr:row>35</xdr:row>
      <xdr:rowOff>47625</xdr:rowOff>
    </xdr:from>
    <xdr:to>
      <xdr:col>2</xdr:col>
      <xdr:colOff>241300</xdr:colOff>
      <xdr:row>45</xdr:row>
      <xdr:rowOff>79374</xdr:rowOff>
    </xdr:to>
    <mc:AlternateContent xmlns:mc="http://schemas.openxmlformats.org/markup-compatibility/2006" xmlns:a14="http://schemas.microsoft.com/office/drawing/2010/main">
      <mc:Choice Requires="a14">
        <xdr:graphicFrame macro="">
          <xdr:nvGraphicFramePr>
            <xdr:cNvPr id="48" name="CategoryName 1">
              <a:extLst>
                <a:ext uri="{FF2B5EF4-FFF2-40B4-BE49-F238E27FC236}">
                  <a16:creationId xmlns:a16="http://schemas.microsoft.com/office/drawing/2014/main" id="{ED091679-F710-40C4-ADF4-1428804C394B}"/>
                </a:ext>
              </a:extLst>
            </xdr:cNvPr>
            <xdr:cNvGraphicFramePr/>
          </xdr:nvGraphicFramePr>
          <xdr:xfrm>
            <a:off x="0" y="0"/>
            <a:ext cx="0" cy="0"/>
          </xdr:xfrm>
          <a:graphic>
            <a:graphicData uri="http://schemas.microsoft.com/office/drawing/2010/slicer">
              <sle:slicer xmlns:sle="http://schemas.microsoft.com/office/drawing/2010/slicer" name="CategoryName 1"/>
            </a:graphicData>
          </a:graphic>
        </xdr:graphicFrame>
      </mc:Choice>
      <mc:Fallback xmlns="">
        <xdr:sp macro="" textlink="">
          <xdr:nvSpPr>
            <xdr:cNvPr id="0" name=""/>
            <xdr:cNvSpPr>
              <a:spLocks noTextEdit="1"/>
            </xdr:cNvSpPr>
          </xdr:nvSpPr>
          <xdr:spPr>
            <a:xfrm>
              <a:off x="12700" y="6159500"/>
              <a:ext cx="1593850" cy="1777999"/>
            </a:xfrm>
            <a:prstGeom prst="rect">
              <a:avLst/>
            </a:prstGeom>
            <a:solidFill>
              <a:prstClr val="white"/>
            </a:solidFill>
            <a:ln w="1">
              <a:solidFill>
                <a:prstClr val="green"/>
              </a:solidFill>
            </a:ln>
          </xdr:spPr>
          <xdr:txBody>
            <a:bodyPr vertOverflow="clip" horzOverflow="clip"/>
            <a:lstStyle/>
            <a:p>
              <a:r>
                <a:rPr lang="ar-E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161925</xdr:colOff>
      <xdr:row>4</xdr:row>
      <xdr:rowOff>57150</xdr:rowOff>
    </xdr:from>
    <xdr:to>
      <xdr:col>8</xdr:col>
      <xdr:colOff>220775</xdr:colOff>
      <xdr:row>10</xdr:row>
      <xdr:rowOff>32998</xdr:rowOff>
    </xdr:to>
    <xdr:grpSp>
      <xdr:nvGrpSpPr>
        <xdr:cNvPr id="49" name="Group 48">
          <a:extLst>
            <a:ext uri="{FF2B5EF4-FFF2-40B4-BE49-F238E27FC236}">
              <a16:creationId xmlns:a16="http://schemas.microsoft.com/office/drawing/2014/main" id="{74D6F9F4-272A-45BE-8228-DF0F240A3E5A}"/>
            </a:ext>
          </a:extLst>
        </xdr:cNvPr>
        <xdr:cNvGrpSpPr/>
      </xdr:nvGrpSpPr>
      <xdr:grpSpPr>
        <a:xfrm>
          <a:off x="3612308" y="795823"/>
          <a:ext cx="2129079" cy="1083859"/>
          <a:chOff x="3856053" y="609600"/>
          <a:chExt cx="2028825" cy="971550"/>
        </a:xfrm>
      </xdr:grpSpPr>
      <xdr:sp macro="" textlink="">
        <xdr:nvSpPr>
          <xdr:cNvPr id="50" name="Rectangle: Rounded Corners 49">
            <a:extLst>
              <a:ext uri="{FF2B5EF4-FFF2-40B4-BE49-F238E27FC236}">
                <a16:creationId xmlns:a16="http://schemas.microsoft.com/office/drawing/2014/main" id="{E5876830-1E43-4EF0-A1AB-F92E6BD59420}"/>
              </a:ext>
            </a:extLst>
          </xdr:cNvPr>
          <xdr:cNvSpPr/>
        </xdr:nvSpPr>
        <xdr:spPr>
          <a:xfrm>
            <a:off x="3856053" y="609600"/>
            <a:ext cx="2028825" cy="971550"/>
          </a:xfrm>
          <a:prstGeom prst="roundRect">
            <a:avLst/>
          </a:prstGeom>
          <a:gradFill flip="none" rotWithShape="1">
            <a:gsLst>
              <a:gs pos="27000">
                <a:srgbClr val="C0E2D2">
                  <a:lumMod val="95000"/>
                </a:srgbClr>
              </a:gs>
              <a:gs pos="74000">
                <a:schemeClr val="accent1">
                  <a:lumMod val="45000"/>
                  <a:lumOff val="55000"/>
                </a:schemeClr>
              </a:gs>
              <a:gs pos="83000">
                <a:schemeClr val="accent1">
                  <a:lumMod val="45000"/>
                  <a:lumOff val="55000"/>
                </a:schemeClr>
              </a:gs>
              <a:gs pos="100000">
                <a:schemeClr val="accent1">
                  <a:lumMod val="30000"/>
                  <a:lumOff val="70000"/>
                </a:schemeClr>
              </a:gs>
            </a:gsLst>
            <a:lin ang="27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a:endParaRPr lang="en-US" sz="1100"/>
          </a:p>
        </xdr:txBody>
      </xdr:sp>
      <xdr:sp macro="" textlink="Cards!E8">
        <xdr:nvSpPr>
          <xdr:cNvPr id="51" name="TextBox 50">
            <a:extLst>
              <a:ext uri="{FF2B5EF4-FFF2-40B4-BE49-F238E27FC236}">
                <a16:creationId xmlns:a16="http://schemas.microsoft.com/office/drawing/2014/main" id="{11ACF02E-28A9-4200-91E9-642A45BA766F}"/>
              </a:ext>
            </a:extLst>
          </xdr:cNvPr>
          <xdr:cNvSpPr txBox="1"/>
        </xdr:nvSpPr>
        <xdr:spPr>
          <a:xfrm>
            <a:off x="4663936" y="1030318"/>
            <a:ext cx="1210177" cy="447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fld id="{16350E3F-7939-4B72-951C-E9E6D4086E4D}" type="TxLink">
              <a:rPr lang="en-US" sz="2400" b="1" i="1" u="none" strike="noStrike">
                <a:solidFill>
                  <a:schemeClr val="bg1"/>
                </a:solidFill>
                <a:latin typeface="Segoe UI" panose="020B0502040204020203" pitchFamily="34" charset="0"/>
                <a:cs typeface="Segoe UI" panose="020B0502040204020203" pitchFamily="34" charset="0"/>
              </a:rPr>
              <a:pPr/>
              <a:t>$7.0M</a:t>
            </a:fld>
            <a:endParaRPr lang="en-US" sz="4800" b="1" i="1" u="none" strike="noStrike">
              <a:solidFill>
                <a:schemeClr val="bg1"/>
              </a:solidFill>
              <a:latin typeface="Segoe UI" panose="020B0502040204020203" pitchFamily="34" charset="0"/>
              <a:cs typeface="Segoe UI" panose="020B0502040204020203" pitchFamily="34" charset="0"/>
            </a:endParaRPr>
          </a:p>
        </xdr:txBody>
      </xdr:sp>
      <xdr:sp macro="" textlink="">
        <xdr:nvSpPr>
          <xdr:cNvPr id="52" name="TextBox 51">
            <a:extLst>
              <a:ext uri="{FF2B5EF4-FFF2-40B4-BE49-F238E27FC236}">
                <a16:creationId xmlns:a16="http://schemas.microsoft.com/office/drawing/2014/main" id="{F9039EDC-DC56-4553-A16B-FB3FE5D00D89}"/>
              </a:ext>
            </a:extLst>
          </xdr:cNvPr>
          <xdr:cNvSpPr txBox="1"/>
        </xdr:nvSpPr>
        <xdr:spPr>
          <a:xfrm>
            <a:off x="3864015" y="657225"/>
            <a:ext cx="1527134"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800" b="1" i="1">
                <a:solidFill>
                  <a:schemeClr val="bg1"/>
                </a:solidFill>
                <a:latin typeface="Segoe UI" panose="020B0502040204020203" pitchFamily="34" charset="0"/>
                <a:ea typeface="+mn-ea"/>
                <a:cs typeface="Segoe UI" panose="020B0502040204020203" pitchFamily="34" charset="0"/>
              </a:rPr>
              <a:t>Total Profit </a:t>
            </a:r>
            <a:endParaRPr lang="ar-EG" sz="1800" b="1" i="1">
              <a:solidFill>
                <a:schemeClr val="bg1"/>
              </a:solidFill>
              <a:latin typeface="Segoe UI" panose="020B0502040204020203" pitchFamily="34" charset="0"/>
              <a:ea typeface="+mn-ea"/>
              <a:cs typeface="Segoe UI" panose="020B0502040204020203" pitchFamily="34" charset="0"/>
            </a:endParaRPr>
          </a:p>
        </xdr:txBody>
      </xdr:sp>
    </xdr:grpSp>
    <xdr:clientData/>
  </xdr:twoCellAnchor>
  <xdr:twoCellAnchor editAs="absolute">
    <xdr:from>
      <xdr:col>2</xdr:col>
      <xdr:colOff>66675</xdr:colOff>
      <xdr:row>4</xdr:row>
      <xdr:rowOff>85725</xdr:rowOff>
    </xdr:from>
    <xdr:to>
      <xdr:col>5</xdr:col>
      <xdr:colOff>104775</xdr:colOff>
      <xdr:row>10</xdr:row>
      <xdr:rowOff>32998</xdr:rowOff>
    </xdr:to>
    <xdr:grpSp>
      <xdr:nvGrpSpPr>
        <xdr:cNvPr id="57" name="Group 56">
          <a:extLst>
            <a:ext uri="{FF2B5EF4-FFF2-40B4-BE49-F238E27FC236}">
              <a16:creationId xmlns:a16="http://schemas.microsoft.com/office/drawing/2014/main" id="{2D27930D-70A0-47F2-B24B-C033CFAAD635}"/>
            </a:ext>
          </a:extLst>
        </xdr:cNvPr>
        <xdr:cNvGrpSpPr/>
      </xdr:nvGrpSpPr>
      <xdr:grpSpPr>
        <a:xfrm>
          <a:off x="1446828" y="824398"/>
          <a:ext cx="2108330" cy="1055284"/>
          <a:chOff x="3819523" y="609600"/>
          <a:chExt cx="2028825" cy="971550"/>
        </a:xfrm>
      </xdr:grpSpPr>
      <xdr:sp macro="" textlink="">
        <xdr:nvSpPr>
          <xdr:cNvPr id="58" name="Rectangle: Rounded Corners 57">
            <a:extLst>
              <a:ext uri="{FF2B5EF4-FFF2-40B4-BE49-F238E27FC236}">
                <a16:creationId xmlns:a16="http://schemas.microsoft.com/office/drawing/2014/main" id="{B22DAA31-A5DC-4C08-BFBA-E2863926EED4}"/>
              </a:ext>
            </a:extLst>
          </xdr:cNvPr>
          <xdr:cNvSpPr/>
        </xdr:nvSpPr>
        <xdr:spPr>
          <a:xfrm>
            <a:off x="3819523" y="609600"/>
            <a:ext cx="2028825" cy="971550"/>
          </a:xfrm>
          <a:prstGeom prst="roundRect">
            <a:avLst/>
          </a:prstGeom>
          <a:gradFill flip="none" rotWithShape="1">
            <a:gsLst>
              <a:gs pos="27000">
                <a:srgbClr val="C0E2D2">
                  <a:lumMod val="95000"/>
                </a:srgbClr>
              </a:gs>
              <a:gs pos="74000">
                <a:schemeClr val="accent1">
                  <a:lumMod val="45000"/>
                  <a:lumOff val="55000"/>
                </a:schemeClr>
              </a:gs>
              <a:gs pos="83000">
                <a:schemeClr val="accent1">
                  <a:lumMod val="45000"/>
                  <a:lumOff val="55000"/>
                </a:schemeClr>
              </a:gs>
              <a:gs pos="100000">
                <a:schemeClr val="accent1">
                  <a:lumMod val="30000"/>
                  <a:lumOff val="70000"/>
                </a:schemeClr>
              </a:gs>
            </a:gsLst>
            <a:lin ang="27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a:endParaRPr lang="en-US" sz="1100"/>
          </a:p>
        </xdr:txBody>
      </xdr:sp>
      <xdr:sp macro="" textlink="Cards!B8">
        <xdr:nvSpPr>
          <xdr:cNvPr id="59" name="TextBox 58">
            <a:extLst>
              <a:ext uri="{FF2B5EF4-FFF2-40B4-BE49-F238E27FC236}">
                <a16:creationId xmlns:a16="http://schemas.microsoft.com/office/drawing/2014/main" id="{E6C182EF-5ECA-4432-BEE5-E2940FCA7222}"/>
              </a:ext>
            </a:extLst>
          </xdr:cNvPr>
          <xdr:cNvSpPr txBox="1"/>
        </xdr:nvSpPr>
        <xdr:spPr>
          <a:xfrm>
            <a:off x="4573944" y="1009082"/>
            <a:ext cx="1210177" cy="447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fld id="{A449CFD9-7783-4922-BE14-4367C465405B}" type="TxLink">
              <a:rPr lang="en-US" sz="2400" b="1" i="1" u="none" strike="noStrike">
                <a:solidFill>
                  <a:schemeClr val="bg1"/>
                </a:solidFill>
                <a:latin typeface="Segoe UI" panose="020B0502040204020203" pitchFamily="34" charset="0"/>
                <a:cs typeface="Segoe UI" panose="020B0502040204020203" pitchFamily="34" charset="0"/>
              </a:rPr>
              <a:pPr/>
              <a:t>$30.5M</a:t>
            </a:fld>
            <a:endParaRPr lang="en-US" sz="8800" b="1" i="1" u="none" strike="noStrike">
              <a:solidFill>
                <a:schemeClr val="bg1"/>
              </a:solidFill>
              <a:latin typeface="Segoe UI" panose="020B0502040204020203" pitchFamily="34" charset="0"/>
              <a:cs typeface="Segoe UI" panose="020B0502040204020203" pitchFamily="34" charset="0"/>
            </a:endParaRPr>
          </a:p>
        </xdr:txBody>
      </xdr:sp>
      <xdr:sp macro="" textlink="">
        <xdr:nvSpPr>
          <xdr:cNvPr id="60" name="TextBox 59">
            <a:extLst>
              <a:ext uri="{FF2B5EF4-FFF2-40B4-BE49-F238E27FC236}">
                <a16:creationId xmlns:a16="http://schemas.microsoft.com/office/drawing/2014/main" id="{94A6E4F3-4952-4C54-A501-8B2B6893CD82}"/>
              </a:ext>
            </a:extLst>
          </xdr:cNvPr>
          <xdr:cNvSpPr txBox="1"/>
        </xdr:nvSpPr>
        <xdr:spPr>
          <a:xfrm>
            <a:off x="3864015" y="657225"/>
            <a:ext cx="1527134"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800" b="1" i="1">
                <a:solidFill>
                  <a:schemeClr val="bg1"/>
                </a:solidFill>
                <a:latin typeface="Segoe UI" panose="020B0502040204020203" pitchFamily="34" charset="0"/>
                <a:ea typeface="+mn-ea"/>
                <a:cs typeface="Segoe UI" panose="020B0502040204020203" pitchFamily="34" charset="0"/>
              </a:rPr>
              <a:t>Total</a:t>
            </a:r>
            <a:r>
              <a:rPr lang="en-US" sz="1800" b="1" i="1">
                <a:solidFill>
                  <a:schemeClr val="bg1"/>
                </a:solidFill>
                <a:latin typeface="Segoe UI" panose="020B0502040204020203" pitchFamily="34" charset="0"/>
                <a:cs typeface="Segoe UI" panose="020B0502040204020203" pitchFamily="34" charset="0"/>
              </a:rPr>
              <a:t> </a:t>
            </a:r>
            <a:r>
              <a:rPr lang="en-US" sz="1800" b="1" i="1">
                <a:solidFill>
                  <a:schemeClr val="bg1"/>
                </a:solidFill>
                <a:latin typeface="Segoe UI" panose="020B0502040204020203" pitchFamily="34" charset="0"/>
                <a:ea typeface="+mn-ea"/>
                <a:cs typeface="Segoe UI" panose="020B0502040204020203" pitchFamily="34" charset="0"/>
              </a:rPr>
              <a:t>Sales</a:t>
            </a:r>
            <a:r>
              <a:rPr lang="en-US" sz="1800" b="1" i="1">
                <a:solidFill>
                  <a:schemeClr val="bg1"/>
                </a:solidFill>
                <a:latin typeface="Segoe UI" panose="020B0502040204020203" pitchFamily="34" charset="0"/>
                <a:cs typeface="Segoe UI" panose="020B0502040204020203" pitchFamily="34" charset="0"/>
              </a:rPr>
              <a:t> </a:t>
            </a:r>
            <a:endParaRPr lang="ar-EG" sz="1800" b="1" i="1">
              <a:solidFill>
                <a:schemeClr val="bg1"/>
              </a:solidFill>
              <a:latin typeface="Segoe UI" panose="020B0502040204020203" pitchFamily="34" charset="0"/>
              <a:cs typeface="Segoe UI" panose="020B0502040204020203" pitchFamily="34" charset="0"/>
            </a:endParaRPr>
          </a:p>
        </xdr:txBody>
      </xdr:sp>
    </xdr:grpSp>
    <xdr:clientData/>
  </xdr:twoCellAnchor>
  <xdr:twoCellAnchor editAs="absolute">
    <xdr:from>
      <xdr:col>8</xdr:col>
      <xdr:colOff>285750</xdr:colOff>
      <xdr:row>4</xdr:row>
      <xdr:rowOff>19050</xdr:rowOff>
    </xdr:from>
    <xdr:to>
      <xdr:col>11</xdr:col>
      <xdr:colOff>533400</xdr:colOff>
      <xdr:row>10</xdr:row>
      <xdr:rowOff>32998</xdr:rowOff>
    </xdr:to>
    <xdr:grpSp>
      <xdr:nvGrpSpPr>
        <xdr:cNvPr id="61" name="Group 60">
          <a:extLst>
            <a:ext uri="{FF2B5EF4-FFF2-40B4-BE49-F238E27FC236}">
              <a16:creationId xmlns:a16="http://schemas.microsoft.com/office/drawing/2014/main" id="{073F1A1F-659E-49DB-B85A-9A38D945957E}"/>
            </a:ext>
          </a:extLst>
        </xdr:cNvPr>
        <xdr:cNvGrpSpPr/>
      </xdr:nvGrpSpPr>
      <xdr:grpSpPr>
        <a:xfrm>
          <a:off x="5806362" y="757723"/>
          <a:ext cx="2317880" cy="1121959"/>
          <a:chOff x="3771326" y="609600"/>
          <a:chExt cx="2188821" cy="971550"/>
        </a:xfrm>
      </xdr:grpSpPr>
      <xdr:sp macro="" textlink="">
        <xdr:nvSpPr>
          <xdr:cNvPr id="62" name="Rectangle: Rounded Corners 61">
            <a:extLst>
              <a:ext uri="{FF2B5EF4-FFF2-40B4-BE49-F238E27FC236}">
                <a16:creationId xmlns:a16="http://schemas.microsoft.com/office/drawing/2014/main" id="{DADCB7C1-9D03-4E18-991F-1CDD570DC062}"/>
              </a:ext>
            </a:extLst>
          </xdr:cNvPr>
          <xdr:cNvSpPr/>
        </xdr:nvSpPr>
        <xdr:spPr>
          <a:xfrm>
            <a:off x="3819525" y="609600"/>
            <a:ext cx="2028825" cy="971550"/>
          </a:xfrm>
          <a:prstGeom prst="roundRect">
            <a:avLst/>
          </a:prstGeom>
          <a:gradFill flip="none" rotWithShape="1">
            <a:gsLst>
              <a:gs pos="27000">
                <a:srgbClr val="C0E2D2">
                  <a:lumMod val="95000"/>
                </a:srgbClr>
              </a:gs>
              <a:gs pos="74000">
                <a:schemeClr val="accent1">
                  <a:lumMod val="45000"/>
                  <a:lumOff val="55000"/>
                </a:schemeClr>
              </a:gs>
              <a:gs pos="83000">
                <a:schemeClr val="accent1">
                  <a:lumMod val="45000"/>
                  <a:lumOff val="55000"/>
                </a:schemeClr>
              </a:gs>
              <a:gs pos="100000">
                <a:schemeClr val="accent1">
                  <a:lumMod val="30000"/>
                  <a:lumOff val="70000"/>
                </a:schemeClr>
              </a:gs>
            </a:gsLst>
            <a:lin ang="27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a:endParaRPr lang="en-US" sz="1100"/>
          </a:p>
        </xdr:txBody>
      </xdr:sp>
      <xdr:sp macro="" textlink="Cards!H8">
        <xdr:nvSpPr>
          <xdr:cNvPr id="63" name="TextBox 62">
            <a:extLst>
              <a:ext uri="{FF2B5EF4-FFF2-40B4-BE49-F238E27FC236}">
                <a16:creationId xmlns:a16="http://schemas.microsoft.com/office/drawing/2014/main" id="{F2DE4106-FC41-4044-82D6-EFDD23528A61}"/>
              </a:ext>
            </a:extLst>
          </xdr:cNvPr>
          <xdr:cNvSpPr txBox="1"/>
        </xdr:nvSpPr>
        <xdr:spPr>
          <a:xfrm>
            <a:off x="4585352" y="1039335"/>
            <a:ext cx="1248171" cy="447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fld id="{C1CC00B6-708F-46DC-9239-61DD1DD7F926}" type="TxLink">
              <a:rPr lang="en-US" sz="2400" b="1" i="1" u="none" strike="noStrike">
                <a:solidFill>
                  <a:schemeClr val="bg1"/>
                </a:solidFill>
                <a:latin typeface="Segoe UI" panose="020B0502040204020203" pitchFamily="34" charset="0"/>
                <a:cs typeface="Segoe UI" panose="020B0502040204020203" pitchFamily="34" charset="0"/>
              </a:rPr>
              <a:pPr/>
              <a:t>23.05%</a:t>
            </a:fld>
            <a:endParaRPr lang="en-US" sz="8800" b="1" i="1" u="none" strike="noStrike">
              <a:solidFill>
                <a:schemeClr val="bg1"/>
              </a:solidFill>
              <a:latin typeface="Segoe UI" panose="020B0502040204020203" pitchFamily="34" charset="0"/>
              <a:cs typeface="Segoe UI" panose="020B0502040204020203" pitchFamily="34" charset="0"/>
            </a:endParaRPr>
          </a:p>
        </xdr:txBody>
      </xdr:sp>
      <xdr:sp macro="" textlink="">
        <xdr:nvSpPr>
          <xdr:cNvPr id="64" name="TextBox 63">
            <a:extLst>
              <a:ext uri="{FF2B5EF4-FFF2-40B4-BE49-F238E27FC236}">
                <a16:creationId xmlns:a16="http://schemas.microsoft.com/office/drawing/2014/main" id="{D4EC3F98-5DA7-4E1E-9761-F6BBDC05079D}"/>
              </a:ext>
            </a:extLst>
          </xdr:cNvPr>
          <xdr:cNvSpPr txBox="1"/>
        </xdr:nvSpPr>
        <xdr:spPr>
          <a:xfrm>
            <a:off x="3771326" y="615051"/>
            <a:ext cx="2188821"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800" b="1" i="1">
                <a:solidFill>
                  <a:schemeClr val="bg1"/>
                </a:solidFill>
                <a:latin typeface="Segoe UI" panose="020B0502040204020203" pitchFamily="34" charset="0"/>
                <a:ea typeface="+mn-ea"/>
                <a:cs typeface="Segoe UI" panose="020B0502040204020203" pitchFamily="34" charset="0"/>
              </a:rPr>
              <a:t>Total Profit </a:t>
            </a:r>
            <a:r>
              <a:rPr lang="en-US" sz="1800" b="1" i="1">
                <a:solidFill>
                  <a:schemeClr val="bg1"/>
                </a:solidFill>
                <a:latin typeface="Segoe UI" panose="020B0502040204020203" pitchFamily="34" charset="0"/>
                <a:cs typeface="Segoe UI" panose="020B0502040204020203" pitchFamily="34" charset="0"/>
              </a:rPr>
              <a:t>Margin</a:t>
            </a:r>
            <a:endParaRPr lang="ar-EG" sz="1800" b="1" i="1">
              <a:solidFill>
                <a:schemeClr val="bg1"/>
              </a:solidFill>
              <a:latin typeface="Segoe UI" panose="020B0502040204020203" pitchFamily="34" charset="0"/>
              <a:cs typeface="Segoe UI" panose="020B0502040204020203" pitchFamily="34" charset="0"/>
            </a:endParaRPr>
          </a:p>
        </xdr:txBody>
      </xdr:sp>
    </xdr:grpSp>
    <xdr:clientData/>
  </xdr:twoCellAnchor>
  <xdr:twoCellAnchor>
    <xdr:from>
      <xdr:col>2</xdr:col>
      <xdr:colOff>314325</xdr:colOff>
      <xdr:row>10</xdr:row>
      <xdr:rowOff>146050</xdr:rowOff>
    </xdr:from>
    <xdr:to>
      <xdr:col>11</xdr:col>
      <xdr:colOff>409575</xdr:colOff>
      <xdr:row>27</xdr:row>
      <xdr:rowOff>31750</xdr:rowOff>
    </xdr:to>
    <xdr:graphicFrame macro="">
      <xdr:nvGraphicFramePr>
        <xdr:cNvPr id="65" name="high Sales &amp; high Quantity">
          <a:extLst>
            <a:ext uri="{FF2B5EF4-FFF2-40B4-BE49-F238E27FC236}">
              <a16:creationId xmlns:a16="http://schemas.microsoft.com/office/drawing/2014/main" id="{C680C259-A976-4A83-A673-DA7FCDE101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304801</xdr:colOff>
      <xdr:row>27</xdr:row>
      <xdr:rowOff>79375</xdr:rowOff>
    </xdr:from>
    <xdr:to>
      <xdr:col>11</xdr:col>
      <xdr:colOff>409575</xdr:colOff>
      <xdr:row>45</xdr:row>
      <xdr:rowOff>12701</xdr:rowOff>
    </xdr:to>
    <xdr:graphicFrame macro="">
      <xdr:nvGraphicFramePr>
        <xdr:cNvPr id="66" name="Sales Revenue vs Quantity Sold">
          <a:extLst>
            <a:ext uri="{FF2B5EF4-FFF2-40B4-BE49-F238E27FC236}">
              <a16:creationId xmlns:a16="http://schemas.microsoft.com/office/drawing/2014/main" id="{00DB8BFF-9ED8-455B-9D7F-46346C5391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0</xdr:colOff>
      <xdr:row>45</xdr:row>
      <xdr:rowOff>20265</xdr:rowOff>
    </xdr:to>
    <xdr:sp macro="" textlink="">
      <xdr:nvSpPr>
        <xdr:cNvPr id="2" name="Rectangle 1">
          <a:extLst>
            <a:ext uri="{FF2B5EF4-FFF2-40B4-BE49-F238E27FC236}">
              <a16:creationId xmlns:a16="http://schemas.microsoft.com/office/drawing/2014/main" id="{948E4B40-86F4-46F1-8087-B8E37CBEAF54}"/>
            </a:ext>
          </a:extLst>
        </xdr:cNvPr>
        <xdr:cNvSpPr/>
      </xdr:nvSpPr>
      <xdr:spPr>
        <a:xfrm>
          <a:off x="0" y="0"/>
          <a:ext cx="13780851" cy="8227978"/>
        </a:xfrm>
        <a:prstGeom prst="rect">
          <a:avLst/>
        </a:prstGeom>
        <a:gradFill flip="none" rotWithShape="1">
          <a:gsLst>
            <a:gs pos="0">
              <a:schemeClr val="bg1">
                <a:alpha val="30000"/>
              </a:schemeClr>
            </a:gs>
            <a:gs pos="93750">
              <a:srgbClr val="9ACFB7"/>
            </a:gs>
            <a:gs pos="87500">
              <a:srgbClr val="A1D2BC"/>
            </a:gs>
            <a:gs pos="75000">
              <a:srgbClr val="AED8C6"/>
            </a:gs>
            <a:gs pos="50000">
              <a:srgbClr val="C9E5D9"/>
            </a:gs>
            <a:gs pos="100000">
              <a:srgbClr val="C0E1D2">
                <a:lumMod val="84000"/>
              </a:srgbClr>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0</xdr:col>
      <xdr:colOff>9525</xdr:colOff>
      <xdr:row>0</xdr:row>
      <xdr:rowOff>9524</xdr:rowOff>
    </xdr:from>
    <xdr:to>
      <xdr:col>4</xdr:col>
      <xdr:colOff>371475</xdr:colOff>
      <xdr:row>3</xdr:row>
      <xdr:rowOff>47625</xdr:rowOff>
    </xdr:to>
    <xdr:sp macro="" textlink="">
      <xdr:nvSpPr>
        <xdr:cNvPr id="3" name="Rectangle: Rounded Corners 2">
          <a:extLst>
            <a:ext uri="{FF2B5EF4-FFF2-40B4-BE49-F238E27FC236}">
              <a16:creationId xmlns:a16="http://schemas.microsoft.com/office/drawing/2014/main" id="{7B52E55A-BDCA-4CF2-83C3-B43D2D50872B}"/>
            </a:ext>
          </a:extLst>
        </xdr:cNvPr>
        <xdr:cNvSpPr/>
      </xdr:nvSpPr>
      <xdr:spPr>
        <a:xfrm>
          <a:off x="9525" y="9524"/>
          <a:ext cx="3105150" cy="581026"/>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editAs="absolute">
    <xdr:from>
      <xdr:col>6</xdr:col>
      <xdr:colOff>126999</xdr:colOff>
      <xdr:row>3</xdr:row>
      <xdr:rowOff>142875</xdr:rowOff>
    </xdr:from>
    <xdr:to>
      <xdr:col>9</xdr:col>
      <xdr:colOff>185849</xdr:colOff>
      <xdr:row>9</xdr:row>
      <xdr:rowOff>118723</xdr:rowOff>
    </xdr:to>
    <xdr:grpSp>
      <xdr:nvGrpSpPr>
        <xdr:cNvPr id="5" name="Group 4">
          <a:extLst>
            <a:ext uri="{FF2B5EF4-FFF2-40B4-BE49-F238E27FC236}">
              <a16:creationId xmlns:a16="http://schemas.microsoft.com/office/drawing/2014/main" id="{24BC5CB7-FFCA-4403-8C2E-4DCBEF3CF36C}"/>
            </a:ext>
          </a:extLst>
        </xdr:cNvPr>
        <xdr:cNvGrpSpPr/>
      </xdr:nvGrpSpPr>
      <xdr:grpSpPr>
        <a:xfrm>
          <a:off x="4261254" y="690056"/>
          <a:ext cx="2125978" cy="1070210"/>
          <a:chOff x="3856053" y="609600"/>
          <a:chExt cx="2028825" cy="971550"/>
        </a:xfrm>
      </xdr:grpSpPr>
      <xdr:sp macro="" textlink="">
        <xdr:nvSpPr>
          <xdr:cNvPr id="6" name="Rectangle: Rounded Corners 5">
            <a:extLst>
              <a:ext uri="{FF2B5EF4-FFF2-40B4-BE49-F238E27FC236}">
                <a16:creationId xmlns:a16="http://schemas.microsoft.com/office/drawing/2014/main" id="{8BAFC235-7371-4019-8525-F303931F7A22}"/>
              </a:ext>
            </a:extLst>
          </xdr:cNvPr>
          <xdr:cNvSpPr/>
        </xdr:nvSpPr>
        <xdr:spPr>
          <a:xfrm>
            <a:off x="3856053" y="609600"/>
            <a:ext cx="2028825" cy="971550"/>
          </a:xfrm>
          <a:prstGeom prst="roundRect">
            <a:avLst/>
          </a:prstGeom>
          <a:gradFill flip="none" rotWithShape="1">
            <a:gsLst>
              <a:gs pos="27000">
                <a:srgbClr val="C0E2D2">
                  <a:lumMod val="95000"/>
                </a:srgbClr>
              </a:gs>
              <a:gs pos="74000">
                <a:schemeClr val="accent1">
                  <a:lumMod val="45000"/>
                  <a:lumOff val="55000"/>
                </a:schemeClr>
              </a:gs>
              <a:gs pos="83000">
                <a:schemeClr val="accent1">
                  <a:lumMod val="45000"/>
                  <a:lumOff val="55000"/>
                </a:schemeClr>
              </a:gs>
              <a:gs pos="100000">
                <a:schemeClr val="accent1">
                  <a:lumMod val="30000"/>
                  <a:lumOff val="70000"/>
                </a:schemeClr>
              </a:gs>
            </a:gsLst>
            <a:lin ang="27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a:endParaRPr lang="en-US" sz="1100"/>
          </a:p>
        </xdr:txBody>
      </xdr:sp>
      <xdr:sp macro="" textlink="Cards!E8">
        <xdr:nvSpPr>
          <xdr:cNvPr id="7" name="TextBox 6">
            <a:extLst>
              <a:ext uri="{FF2B5EF4-FFF2-40B4-BE49-F238E27FC236}">
                <a16:creationId xmlns:a16="http://schemas.microsoft.com/office/drawing/2014/main" id="{19DE392D-9944-4546-BDE9-B0F5959E058B}"/>
              </a:ext>
            </a:extLst>
          </xdr:cNvPr>
          <xdr:cNvSpPr txBox="1"/>
        </xdr:nvSpPr>
        <xdr:spPr>
          <a:xfrm>
            <a:off x="4663936" y="1030318"/>
            <a:ext cx="1210177" cy="447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fld id="{16350E3F-7939-4B72-951C-E9E6D4086E4D}" type="TxLink">
              <a:rPr lang="en-US" sz="2400" b="1" i="1" u="none" strike="noStrike">
                <a:solidFill>
                  <a:schemeClr val="bg1"/>
                </a:solidFill>
                <a:latin typeface="Segoe UI" panose="020B0502040204020203" pitchFamily="34" charset="0"/>
                <a:cs typeface="Segoe UI" panose="020B0502040204020203" pitchFamily="34" charset="0"/>
              </a:rPr>
              <a:pPr/>
              <a:t>$7.0M</a:t>
            </a:fld>
            <a:endParaRPr lang="en-US" sz="4800" b="1" i="1" u="none" strike="noStrike">
              <a:solidFill>
                <a:schemeClr val="bg1"/>
              </a:solidFill>
              <a:latin typeface="Segoe UI" panose="020B0502040204020203" pitchFamily="34" charset="0"/>
              <a:cs typeface="Segoe UI" panose="020B0502040204020203" pitchFamily="34" charset="0"/>
            </a:endParaRPr>
          </a:p>
        </xdr:txBody>
      </xdr:sp>
      <xdr:sp macro="" textlink="">
        <xdr:nvSpPr>
          <xdr:cNvPr id="8" name="TextBox 7">
            <a:extLst>
              <a:ext uri="{FF2B5EF4-FFF2-40B4-BE49-F238E27FC236}">
                <a16:creationId xmlns:a16="http://schemas.microsoft.com/office/drawing/2014/main" id="{53BE6CD5-FFBC-469E-B251-6AC0E14D1994}"/>
              </a:ext>
            </a:extLst>
          </xdr:cNvPr>
          <xdr:cNvSpPr txBox="1"/>
        </xdr:nvSpPr>
        <xdr:spPr>
          <a:xfrm>
            <a:off x="3864015" y="657225"/>
            <a:ext cx="1527134"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800" b="1" i="1">
                <a:solidFill>
                  <a:schemeClr val="bg1"/>
                </a:solidFill>
                <a:latin typeface="Segoe UI" panose="020B0502040204020203" pitchFamily="34" charset="0"/>
                <a:ea typeface="+mn-ea"/>
                <a:cs typeface="Segoe UI" panose="020B0502040204020203" pitchFamily="34" charset="0"/>
              </a:rPr>
              <a:t>Total Profit </a:t>
            </a:r>
            <a:endParaRPr lang="ar-EG" sz="1800" b="1" i="1">
              <a:solidFill>
                <a:schemeClr val="bg1"/>
              </a:solidFill>
              <a:latin typeface="Segoe UI" panose="020B0502040204020203" pitchFamily="34" charset="0"/>
              <a:ea typeface="+mn-ea"/>
              <a:cs typeface="Segoe UI" panose="020B0502040204020203" pitchFamily="34" charset="0"/>
            </a:endParaRPr>
          </a:p>
        </xdr:txBody>
      </xdr:sp>
    </xdr:grpSp>
    <xdr:clientData/>
  </xdr:twoCellAnchor>
  <xdr:twoCellAnchor>
    <xdr:from>
      <xdr:col>12</xdr:col>
      <xdr:colOff>596899</xdr:colOff>
      <xdr:row>3</xdr:row>
      <xdr:rowOff>63500</xdr:rowOff>
    </xdr:from>
    <xdr:to>
      <xdr:col>16</xdr:col>
      <xdr:colOff>101741</xdr:colOff>
      <xdr:row>9</xdr:row>
      <xdr:rowOff>142876</xdr:rowOff>
    </xdr:to>
    <xdr:grpSp>
      <xdr:nvGrpSpPr>
        <xdr:cNvPr id="9" name="Group 8">
          <a:extLst>
            <a:ext uri="{FF2B5EF4-FFF2-40B4-BE49-F238E27FC236}">
              <a16:creationId xmlns:a16="http://schemas.microsoft.com/office/drawing/2014/main" id="{04163C44-9E64-47FC-BBE5-09A7C316371F}"/>
            </a:ext>
          </a:extLst>
        </xdr:cNvPr>
        <xdr:cNvGrpSpPr/>
      </xdr:nvGrpSpPr>
      <xdr:grpSpPr>
        <a:xfrm>
          <a:off x="8865410" y="610681"/>
          <a:ext cx="2261012" cy="1173738"/>
          <a:chOff x="3819525" y="609600"/>
          <a:chExt cx="2028825" cy="971550"/>
        </a:xfrm>
      </xdr:grpSpPr>
      <xdr:sp macro="" textlink="">
        <xdr:nvSpPr>
          <xdr:cNvPr id="10" name="Rectangle: Rounded Corners 9">
            <a:extLst>
              <a:ext uri="{FF2B5EF4-FFF2-40B4-BE49-F238E27FC236}">
                <a16:creationId xmlns:a16="http://schemas.microsoft.com/office/drawing/2014/main" id="{E0083D54-FF91-4B75-BBE6-D2DE467F52E2}"/>
              </a:ext>
            </a:extLst>
          </xdr:cNvPr>
          <xdr:cNvSpPr/>
        </xdr:nvSpPr>
        <xdr:spPr>
          <a:xfrm>
            <a:off x="3819525" y="609600"/>
            <a:ext cx="2028825" cy="971550"/>
          </a:xfrm>
          <a:prstGeom prst="roundRect">
            <a:avLst/>
          </a:prstGeom>
          <a:gradFill flip="none" rotWithShape="1">
            <a:gsLst>
              <a:gs pos="27000">
                <a:srgbClr val="C0E2D2">
                  <a:lumMod val="95000"/>
                </a:srgbClr>
              </a:gs>
              <a:gs pos="74000">
                <a:schemeClr val="accent1">
                  <a:lumMod val="45000"/>
                  <a:lumOff val="55000"/>
                </a:schemeClr>
              </a:gs>
              <a:gs pos="83000">
                <a:schemeClr val="accent1">
                  <a:lumMod val="45000"/>
                  <a:lumOff val="55000"/>
                </a:schemeClr>
              </a:gs>
              <a:gs pos="100000">
                <a:schemeClr val="accent1">
                  <a:lumMod val="30000"/>
                  <a:lumOff val="70000"/>
                </a:schemeClr>
              </a:gs>
            </a:gsLst>
            <a:lin ang="27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a:endParaRPr lang="en-US" sz="1100"/>
          </a:p>
        </xdr:txBody>
      </xdr:sp>
      <xdr:sp macro="" textlink="Cards!K8">
        <xdr:nvSpPr>
          <xdr:cNvPr id="11" name="TextBox 10">
            <a:extLst>
              <a:ext uri="{FF2B5EF4-FFF2-40B4-BE49-F238E27FC236}">
                <a16:creationId xmlns:a16="http://schemas.microsoft.com/office/drawing/2014/main" id="{F1BA1716-6837-4CDC-BE34-741BCEE84D57}"/>
              </a:ext>
            </a:extLst>
          </xdr:cNvPr>
          <xdr:cNvSpPr txBox="1"/>
        </xdr:nvSpPr>
        <xdr:spPr>
          <a:xfrm>
            <a:off x="4737991" y="1039408"/>
            <a:ext cx="1032527" cy="4857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fld id="{4363BBAE-AF60-4F9D-BBDA-A1388C6264BF}" type="TxLink">
              <a:rPr lang="en-US" sz="2400" b="1" i="1" u="none" strike="noStrike">
                <a:solidFill>
                  <a:schemeClr val="bg1"/>
                </a:solidFill>
                <a:latin typeface="Segoe UI" panose="020B0502040204020203" pitchFamily="34" charset="0"/>
                <a:cs typeface="Segoe UI" panose="020B0502040204020203" pitchFamily="34" charset="0"/>
              </a:rPr>
              <a:pPr/>
              <a:t>$36K</a:t>
            </a:fld>
            <a:endParaRPr lang="ar-EG" sz="4800" b="1" i="1">
              <a:solidFill>
                <a:schemeClr val="bg1"/>
              </a:solidFill>
              <a:latin typeface="Segoe UI" panose="020B0502040204020203" pitchFamily="34" charset="0"/>
              <a:cs typeface="Segoe UI" panose="020B0502040204020203" pitchFamily="34" charset="0"/>
            </a:endParaRPr>
          </a:p>
        </xdr:txBody>
      </xdr:sp>
      <xdr:sp macro="" textlink="">
        <xdr:nvSpPr>
          <xdr:cNvPr id="12" name="TextBox 11">
            <a:extLst>
              <a:ext uri="{FF2B5EF4-FFF2-40B4-BE49-F238E27FC236}">
                <a16:creationId xmlns:a16="http://schemas.microsoft.com/office/drawing/2014/main" id="{0D8905F0-C8A7-4C10-A8AA-F42D8CD87DF9}"/>
              </a:ext>
            </a:extLst>
          </xdr:cNvPr>
          <xdr:cNvSpPr txBox="1"/>
        </xdr:nvSpPr>
        <xdr:spPr>
          <a:xfrm>
            <a:off x="3857625" y="657225"/>
            <a:ext cx="1954496"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800" b="1" i="1">
                <a:solidFill>
                  <a:schemeClr val="bg1"/>
                </a:solidFill>
                <a:latin typeface="Segoe UI" panose="020B0502040204020203" pitchFamily="34" charset="0"/>
                <a:cs typeface="Segoe UI" panose="020B0502040204020203" pitchFamily="34" charset="0"/>
              </a:rPr>
              <a:t>Total Quantity</a:t>
            </a:r>
            <a:endParaRPr lang="ar-EG" sz="1800" b="1" i="1">
              <a:solidFill>
                <a:schemeClr val="bg1"/>
              </a:solidFill>
              <a:latin typeface="Segoe UI" panose="020B0502040204020203" pitchFamily="34" charset="0"/>
              <a:cs typeface="Segoe UI" panose="020B0502040204020203" pitchFamily="34" charset="0"/>
            </a:endParaRPr>
          </a:p>
        </xdr:txBody>
      </xdr:sp>
    </xdr:grpSp>
    <xdr:clientData/>
  </xdr:twoCellAnchor>
  <xdr:twoCellAnchor>
    <xdr:from>
      <xdr:col>16</xdr:col>
      <xdr:colOff>200020</xdr:colOff>
      <xdr:row>3</xdr:row>
      <xdr:rowOff>127000</xdr:rowOff>
    </xdr:from>
    <xdr:to>
      <xdr:col>19</xdr:col>
      <xdr:colOff>529307</xdr:colOff>
      <xdr:row>9</xdr:row>
      <xdr:rowOff>145315</xdr:rowOff>
    </xdr:to>
    <xdr:grpSp>
      <xdr:nvGrpSpPr>
        <xdr:cNvPr id="13" name="Group 12">
          <a:extLst>
            <a:ext uri="{FF2B5EF4-FFF2-40B4-BE49-F238E27FC236}">
              <a16:creationId xmlns:a16="http://schemas.microsoft.com/office/drawing/2014/main" id="{855C78DD-3586-4864-87C3-518EB4FC0280}"/>
            </a:ext>
          </a:extLst>
        </xdr:cNvPr>
        <xdr:cNvGrpSpPr/>
      </xdr:nvGrpSpPr>
      <xdr:grpSpPr>
        <a:xfrm>
          <a:off x="11224701" y="674181"/>
          <a:ext cx="2396415" cy="1112677"/>
          <a:chOff x="3849765" y="557608"/>
          <a:chExt cx="2028825" cy="975916"/>
        </a:xfrm>
      </xdr:grpSpPr>
      <xdr:sp macro="" textlink="">
        <xdr:nvSpPr>
          <xdr:cNvPr id="14" name="Rectangle: Rounded Corners 13">
            <a:extLst>
              <a:ext uri="{FF2B5EF4-FFF2-40B4-BE49-F238E27FC236}">
                <a16:creationId xmlns:a16="http://schemas.microsoft.com/office/drawing/2014/main" id="{1B3F1A6F-58A5-43CB-BE03-CFF78C596ED6}"/>
              </a:ext>
            </a:extLst>
          </xdr:cNvPr>
          <xdr:cNvSpPr/>
        </xdr:nvSpPr>
        <xdr:spPr>
          <a:xfrm>
            <a:off x="3849765" y="557608"/>
            <a:ext cx="2028825" cy="971550"/>
          </a:xfrm>
          <a:prstGeom prst="roundRect">
            <a:avLst/>
          </a:prstGeom>
          <a:gradFill flip="none" rotWithShape="1">
            <a:gsLst>
              <a:gs pos="27000">
                <a:srgbClr val="C0E2D2">
                  <a:lumMod val="95000"/>
                </a:srgbClr>
              </a:gs>
              <a:gs pos="74000">
                <a:schemeClr val="accent1">
                  <a:lumMod val="45000"/>
                  <a:lumOff val="55000"/>
                </a:schemeClr>
              </a:gs>
              <a:gs pos="83000">
                <a:schemeClr val="accent1">
                  <a:lumMod val="45000"/>
                  <a:lumOff val="55000"/>
                </a:schemeClr>
              </a:gs>
              <a:gs pos="100000">
                <a:schemeClr val="accent1">
                  <a:lumMod val="30000"/>
                  <a:lumOff val="70000"/>
                </a:schemeClr>
              </a:gs>
            </a:gsLst>
            <a:lin ang="27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a:endParaRPr lang="en-US" sz="1100"/>
          </a:p>
        </xdr:txBody>
      </xdr:sp>
      <xdr:sp macro="" textlink="Cards!N5">
        <xdr:nvSpPr>
          <xdr:cNvPr id="15" name="TextBox 14">
            <a:extLst>
              <a:ext uri="{FF2B5EF4-FFF2-40B4-BE49-F238E27FC236}">
                <a16:creationId xmlns:a16="http://schemas.microsoft.com/office/drawing/2014/main" id="{F67F291C-95F1-48B7-BB07-3B446A97ECCB}"/>
              </a:ext>
            </a:extLst>
          </xdr:cNvPr>
          <xdr:cNvSpPr txBox="1"/>
        </xdr:nvSpPr>
        <xdr:spPr>
          <a:xfrm>
            <a:off x="4505325" y="990599"/>
            <a:ext cx="1314450"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fld id="{2C7894B6-9C72-4F90-9430-A8CE8BDE9995}" type="TxLink">
              <a:rPr lang="en-US" sz="2400" b="1" i="1" u="none" strike="noStrike">
                <a:solidFill>
                  <a:schemeClr val="bg1"/>
                </a:solidFill>
                <a:latin typeface="Segoe UI" panose="020B0502040204020203" pitchFamily="34" charset="0"/>
                <a:cs typeface="Segoe UI" panose="020B0502040204020203" pitchFamily="34" charset="0"/>
              </a:rPr>
              <a:pPr/>
              <a:t> $798,585.90 </a:t>
            </a:fld>
            <a:endParaRPr lang="ar-EG" sz="4800" b="1" i="1">
              <a:solidFill>
                <a:schemeClr val="bg1"/>
              </a:solidFill>
              <a:latin typeface="Segoe UI" panose="020B0502040204020203" pitchFamily="34" charset="0"/>
              <a:cs typeface="Segoe UI" panose="020B0502040204020203" pitchFamily="34" charset="0"/>
            </a:endParaRPr>
          </a:p>
        </xdr:txBody>
      </xdr:sp>
      <xdr:sp macro="" textlink="">
        <xdr:nvSpPr>
          <xdr:cNvPr id="16" name="TextBox 15">
            <a:extLst>
              <a:ext uri="{FF2B5EF4-FFF2-40B4-BE49-F238E27FC236}">
                <a16:creationId xmlns:a16="http://schemas.microsoft.com/office/drawing/2014/main" id="{3F2572A4-137D-446C-AE67-9B8FE15917BC}"/>
              </a:ext>
            </a:extLst>
          </xdr:cNvPr>
          <xdr:cNvSpPr txBox="1"/>
        </xdr:nvSpPr>
        <xdr:spPr>
          <a:xfrm>
            <a:off x="3866352" y="558525"/>
            <a:ext cx="1983327" cy="5782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800" b="1" i="1">
                <a:solidFill>
                  <a:schemeClr val="bg1"/>
                </a:solidFill>
                <a:latin typeface="Segoe UI" panose="020B0502040204020203" pitchFamily="34" charset="0"/>
                <a:cs typeface="Segoe UI" panose="020B0502040204020203" pitchFamily="34" charset="0"/>
              </a:rPr>
              <a:t>Missing</a:t>
            </a:r>
            <a:r>
              <a:rPr lang="en-US" sz="1800" b="1" i="1" baseline="0">
                <a:solidFill>
                  <a:schemeClr val="bg1"/>
                </a:solidFill>
                <a:latin typeface="Segoe UI" panose="020B0502040204020203" pitchFamily="34" charset="0"/>
                <a:cs typeface="Segoe UI" panose="020B0502040204020203" pitchFamily="34" charset="0"/>
              </a:rPr>
              <a:t> </a:t>
            </a:r>
            <a:r>
              <a:rPr lang="en-US" sz="1800" b="1" i="1">
                <a:solidFill>
                  <a:schemeClr val="bg1"/>
                </a:solidFill>
                <a:latin typeface="Segoe UI" panose="020B0502040204020203" pitchFamily="34" charset="0"/>
                <a:cs typeface="Segoe UI" panose="020B0502040204020203" pitchFamily="34" charset="0"/>
              </a:rPr>
              <a:t>Stock Value</a:t>
            </a:r>
            <a:endParaRPr lang="ar-EG" sz="1800" b="1" i="1">
              <a:solidFill>
                <a:schemeClr val="bg1"/>
              </a:solidFill>
              <a:latin typeface="Segoe UI" panose="020B0502040204020203" pitchFamily="34" charset="0"/>
              <a:cs typeface="Segoe UI" panose="020B0502040204020203" pitchFamily="34" charset="0"/>
            </a:endParaRPr>
          </a:p>
        </xdr:txBody>
      </xdr:sp>
    </xdr:grpSp>
    <xdr:clientData/>
  </xdr:twoCellAnchor>
  <xdr:twoCellAnchor editAs="absolute">
    <xdr:from>
      <xdr:col>2</xdr:col>
      <xdr:colOff>647700</xdr:colOff>
      <xdr:row>3</xdr:row>
      <xdr:rowOff>142875</xdr:rowOff>
    </xdr:from>
    <xdr:to>
      <xdr:col>6</xdr:col>
      <xdr:colOff>3175</xdr:colOff>
      <xdr:row>9</xdr:row>
      <xdr:rowOff>90148</xdr:rowOff>
    </xdr:to>
    <xdr:grpSp>
      <xdr:nvGrpSpPr>
        <xdr:cNvPr id="22" name="Group 21">
          <a:extLst>
            <a:ext uri="{FF2B5EF4-FFF2-40B4-BE49-F238E27FC236}">
              <a16:creationId xmlns:a16="http://schemas.microsoft.com/office/drawing/2014/main" id="{0C774C90-9ED5-45A1-92FA-46A6EF7ACFBE}"/>
            </a:ext>
          </a:extLst>
        </xdr:cNvPr>
        <xdr:cNvGrpSpPr/>
      </xdr:nvGrpSpPr>
      <xdr:grpSpPr>
        <a:xfrm>
          <a:off x="2025785" y="690056"/>
          <a:ext cx="2111645" cy="1041635"/>
          <a:chOff x="3819523" y="609600"/>
          <a:chExt cx="2028825" cy="971550"/>
        </a:xfrm>
      </xdr:grpSpPr>
      <xdr:sp macro="" textlink="">
        <xdr:nvSpPr>
          <xdr:cNvPr id="23" name="Rectangle: Rounded Corners 22">
            <a:extLst>
              <a:ext uri="{FF2B5EF4-FFF2-40B4-BE49-F238E27FC236}">
                <a16:creationId xmlns:a16="http://schemas.microsoft.com/office/drawing/2014/main" id="{4B5EA5CB-0E43-4C00-9D9A-A7173451F825}"/>
              </a:ext>
            </a:extLst>
          </xdr:cNvPr>
          <xdr:cNvSpPr/>
        </xdr:nvSpPr>
        <xdr:spPr>
          <a:xfrm>
            <a:off x="3819523" y="609600"/>
            <a:ext cx="2028825" cy="971550"/>
          </a:xfrm>
          <a:prstGeom prst="roundRect">
            <a:avLst/>
          </a:prstGeom>
          <a:gradFill flip="none" rotWithShape="1">
            <a:gsLst>
              <a:gs pos="27000">
                <a:srgbClr val="C0E2D2">
                  <a:lumMod val="95000"/>
                </a:srgbClr>
              </a:gs>
              <a:gs pos="74000">
                <a:schemeClr val="accent1">
                  <a:lumMod val="45000"/>
                  <a:lumOff val="55000"/>
                </a:schemeClr>
              </a:gs>
              <a:gs pos="83000">
                <a:schemeClr val="accent1">
                  <a:lumMod val="45000"/>
                  <a:lumOff val="55000"/>
                </a:schemeClr>
              </a:gs>
              <a:gs pos="100000">
                <a:schemeClr val="accent1">
                  <a:lumMod val="30000"/>
                  <a:lumOff val="70000"/>
                </a:schemeClr>
              </a:gs>
            </a:gsLst>
            <a:lin ang="27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a:endParaRPr lang="en-US" sz="1100"/>
          </a:p>
        </xdr:txBody>
      </xdr:sp>
      <xdr:sp macro="" textlink="Cards!B8">
        <xdr:nvSpPr>
          <xdr:cNvPr id="24" name="TextBox 23">
            <a:extLst>
              <a:ext uri="{FF2B5EF4-FFF2-40B4-BE49-F238E27FC236}">
                <a16:creationId xmlns:a16="http://schemas.microsoft.com/office/drawing/2014/main" id="{6AFEF607-5FEE-430A-BC8E-FC7F99E47963}"/>
              </a:ext>
            </a:extLst>
          </xdr:cNvPr>
          <xdr:cNvSpPr txBox="1"/>
        </xdr:nvSpPr>
        <xdr:spPr>
          <a:xfrm>
            <a:off x="4573945" y="1009082"/>
            <a:ext cx="1210177" cy="447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fld id="{A449CFD9-7783-4922-BE14-4367C465405B}" type="TxLink">
              <a:rPr lang="en-US" sz="2400" b="1" i="1" u="none" strike="noStrike">
                <a:solidFill>
                  <a:schemeClr val="bg1"/>
                </a:solidFill>
                <a:latin typeface="Segoe UI" panose="020B0502040204020203" pitchFamily="34" charset="0"/>
                <a:cs typeface="Segoe UI" panose="020B0502040204020203" pitchFamily="34" charset="0"/>
              </a:rPr>
              <a:pPr/>
              <a:t>$30.5M</a:t>
            </a:fld>
            <a:endParaRPr lang="en-US" sz="8800" b="1" i="1" u="none" strike="noStrike">
              <a:solidFill>
                <a:schemeClr val="bg1"/>
              </a:solidFill>
              <a:latin typeface="Segoe UI" panose="020B0502040204020203" pitchFamily="34" charset="0"/>
              <a:cs typeface="Segoe UI" panose="020B0502040204020203" pitchFamily="34" charset="0"/>
            </a:endParaRPr>
          </a:p>
        </xdr:txBody>
      </xdr:sp>
      <xdr:sp macro="" textlink="">
        <xdr:nvSpPr>
          <xdr:cNvPr id="25" name="TextBox 24">
            <a:extLst>
              <a:ext uri="{FF2B5EF4-FFF2-40B4-BE49-F238E27FC236}">
                <a16:creationId xmlns:a16="http://schemas.microsoft.com/office/drawing/2014/main" id="{9A0B3862-42B0-4FB9-B349-957EF89261DA}"/>
              </a:ext>
            </a:extLst>
          </xdr:cNvPr>
          <xdr:cNvSpPr txBox="1"/>
        </xdr:nvSpPr>
        <xdr:spPr>
          <a:xfrm>
            <a:off x="3864015" y="657225"/>
            <a:ext cx="1527134"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800" b="1" i="1">
                <a:solidFill>
                  <a:schemeClr val="bg1"/>
                </a:solidFill>
                <a:latin typeface="Segoe UI" panose="020B0502040204020203" pitchFamily="34" charset="0"/>
                <a:ea typeface="+mn-ea"/>
                <a:cs typeface="Segoe UI" panose="020B0502040204020203" pitchFamily="34" charset="0"/>
              </a:rPr>
              <a:t>Total</a:t>
            </a:r>
            <a:r>
              <a:rPr lang="en-US" sz="1800" b="1" i="1">
                <a:solidFill>
                  <a:schemeClr val="bg1"/>
                </a:solidFill>
                <a:latin typeface="Segoe UI" panose="020B0502040204020203" pitchFamily="34" charset="0"/>
                <a:cs typeface="Segoe UI" panose="020B0502040204020203" pitchFamily="34" charset="0"/>
              </a:rPr>
              <a:t> </a:t>
            </a:r>
            <a:r>
              <a:rPr lang="en-US" sz="1800" b="1" i="1">
                <a:solidFill>
                  <a:schemeClr val="bg1"/>
                </a:solidFill>
                <a:latin typeface="Segoe UI" panose="020B0502040204020203" pitchFamily="34" charset="0"/>
                <a:ea typeface="+mn-ea"/>
                <a:cs typeface="Segoe UI" panose="020B0502040204020203" pitchFamily="34" charset="0"/>
              </a:rPr>
              <a:t>Sales</a:t>
            </a:r>
            <a:r>
              <a:rPr lang="en-US" sz="1800" b="1" i="1">
                <a:solidFill>
                  <a:schemeClr val="bg1"/>
                </a:solidFill>
                <a:latin typeface="Segoe UI" panose="020B0502040204020203" pitchFamily="34" charset="0"/>
                <a:cs typeface="Segoe UI" panose="020B0502040204020203" pitchFamily="34" charset="0"/>
              </a:rPr>
              <a:t> </a:t>
            </a:r>
            <a:endParaRPr lang="ar-EG" sz="1800" b="1" i="1">
              <a:solidFill>
                <a:schemeClr val="bg1"/>
              </a:solidFill>
              <a:latin typeface="Segoe UI" panose="020B0502040204020203" pitchFamily="34" charset="0"/>
              <a:cs typeface="Segoe UI" panose="020B0502040204020203" pitchFamily="34" charset="0"/>
            </a:endParaRPr>
          </a:p>
        </xdr:txBody>
      </xdr:sp>
    </xdr:grpSp>
    <xdr:clientData/>
  </xdr:twoCellAnchor>
  <xdr:twoCellAnchor editAs="oneCell">
    <xdr:from>
      <xdr:col>0</xdr:col>
      <xdr:colOff>63500</xdr:colOff>
      <xdr:row>27</xdr:row>
      <xdr:rowOff>152398</xdr:rowOff>
    </xdr:from>
    <xdr:to>
      <xdr:col>2</xdr:col>
      <xdr:colOff>523875</xdr:colOff>
      <xdr:row>34</xdr:row>
      <xdr:rowOff>79375</xdr:rowOff>
    </xdr:to>
    <mc:AlternateContent xmlns:mc="http://schemas.openxmlformats.org/markup-compatibility/2006" xmlns:a14="http://schemas.microsoft.com/office/drawing/2010/main">
      <mc:Choice Requires="a14">
        <xdr:graphicFrame macro="">
          <xdr:nvGraphicFramePr>
            <xdr:cNvPr id="27" name="Year 1">
              <a:extLst>
                <a:ext uri="{FF2B5EF4-FFF2-40B4-BE49-F238E27FC236}">
                  <a16:creationId xmlns:a16="http://schemas.microsoft.com/office/drawing/2014/main" id="{D4B00211-16EA-4DE8-B6BA-BBCD1385CA07}"/>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63500" y="4867273"/>
              <a:ext cx="1825625" cy="1149352"/>
            </a:xfrm>
            <a:prstGeom prst="rect">
              <a:avLst/>
            </a:prstGeom>
            <a:solidFill>
              <a:prstClr val="white"/>
            </a:solidFill>
            <a:ln w="1">
              <a:solidFill>
                <a:prstClr val="green"/>
              </a:solidFill>
            </a:ln>
          </xdr:spPr>
          <xdr:txBody>
            <a:bodyPr vertOverflow="clip" horzOverflow="clip"/>
            <a:lstStyle/>
            <a:p>
              <a:r>
                <a:rPr lang="ar-E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9</xdr:col>
      <xdr:colOff>330200</xdr:colOff>
      <xdr:row>3</xdr:row>
      <xdr:rowOff>127000</xdr:rowOff>
    </xdr:from>
    <xdr:to>
      <xdr:col>12</xdr:col>
      <xdr:colOff>577850</xdr:colOff>
      <xdr:row>9</xdr:row>
      <xdr:rowOff>140948</xdr:rowOff>
    </xdr:to>
    <xdr:grpSp>
      <xdr:nvGrpSpPr>
        <xdr:cNvPr id="28" name="Group 27">
          <a:extLst>
            <a:ext uri="{FF2B5EF4-FFF2-40B4-BE49-F238E27FC236}">
              <a16:creationId xmlns:a16="http://schemas.microsoft.com/office/drawing/2014/main" id="{B4499447-43EC-4DF2-B8E0-421D4A8AD7A8}"/>
            </a:ext>
          </a:extLst>
        </xdr:cNvPr>
        <xdr:cNvGrpSpPr/>
      </xdr:nvGrpSpPr>
      <xdr:grpSpPr>
        <a:xfrm>
          <a:off x="6531583" y="674181"/>
          <a:ext cx="2314778" cy="1108310"/>
          <a:chOff x="3771326" y="609600"/>
          <a:chExt cx="2188821" cy="971550"/>
        </a:xfrm>
      </xdr:grpSpPr>
      <xdr:sp macro="" textlink="">
        <xdr:nvSpPr>
          <xdr:cNvPr id="29" name="Rectangle: Rounded Corners 28">
            <a:extLst>
              <a:ext uri="{FF2B5EF4-FFF2-40B4-BE49-F238E27FC236}">
                <a16:creationId xmlns:a16="http://schemas.microsoft.com/office/drawing/2014/main" id="{F9DF0557-23F0-488E-96F0-25BE1CD6ABCA}"/>
              </a:ext>
            </a:extLst>
          </xdr:cNvPr>
          <xdr:cNvSpPr/>
        </xdr:nvSpPr>
        <xdr:spPr>
          <a:xfrm>
            <a:off x="3819525" y="609600"/>
            <a:ext cx="2028825" cy="971550"/>
          </a:xfrm>
          <a:prstGeom prst="roundRect">
            <a:avLst/>
          </a:prstGeom>
          <a:gradFill flip="none" rotWithShape="1">
            <a:gsLst>
              <a:gs pos="27000">
                <a:srgbClr val="C0E2D2">
                  <a:lumMod val="95000"/>
                </a:srgbClr>
              </a:gs>
              <a:gs pos="74000">
                <a:schemeClr val="accent1">
                  <a:lumMod val="45000"/>
                  <a:lumOff val="55000"/>
                </a:schemeClr>
              </a:gs>
              <a:gs pos="83000">
                <a:schemeClr val="accent1">
                  <a:lumMod val="45000"/>
                  <a:lumOff val="55000"/>
                </a:schemeClr>
              </a:gs>
              <a:gs pos="100000">
                <a:schemeClr val="accent1">
                  <a:lumMod val="30000"/>
                  <a:lumOff val="70000"/>
                </a:schemeClr>
              </a:gs>
            </a:gsLst>
            <a:lin ang="27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a:endParaRPr lang="en-US" sz="1100"/>
          </a:p>
        </xdr:txBody>
      </xdr:sp>
      <xdr:sp macro="" textlink="Cards!H8">
        <xdr:nvSpPr>
          <xdr:cNvPr id="30" name="TextBox 29">
            <a:extLst>
              <a:ext uri="{FF2B5EF4-FFF2-40B4-BE49-F238E27FC236}">
                <a16:creationId xmlns:a16="http://schemas.microsoft.com/office/drawing/2014/main" id="{2CB32425-D217-421B-940A-D2ED10D911CB}"/>
              </a:ext>
            </a:extLst>
          </xdr:cNvPr>
          <xdr:cNvSpPr txBox="1"/>
        </xdr:nvSpPr>
        <xdr:spPr>
          <a:xfrm>
            <a:off x="4585352" y="1039335"/>
            <a:ext cx="1248171" cy="447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fld id="{C1CC00B6-708F-46DC-9239-61DD1DD7F926}" type="TxLink">
              <a:rPr lang="en-US" sz="2400" b="1" i="1" u="none" strike="noStrike">
                <a:solidFill>
                  <a:schemeClr val="bg1"/>
                </a:solidFill>
                <a:latin typeface="Segoe UI" panose="020B0502040204020203" pitchFamily="34" charset="0"/>
                <a:cs typeface="Segoe UI" panose="020B0502040204020203" pitchFamily="34" charset="0"/>
              </a:rPr>
              <a:pPr/>
              <a:t>23.05%</a:t>
            </a:fld>
            <a:endParaRPr lang="en-US" sz="8800" b="1" i="1" u="none" strike="noStrike">
              <a:solidFill>
                <a:schemeClr val="bg1"/>
              </a:solidFill>
              <a:latin typeface="Segoe UI" panose="020B0502040204020203" pitchFamily="34" charset="0"/>
              <a:cs typeface="Segoe UI" panose="020B0502040204020203" pitchFamily="34" charset="0"/>
            </a:endParaRPr>
          </a:p>
        </xdr:txBody>
      </xdr:sp>
      <xdr:sp macro="" textlink="">
        <xdr:nvSpPr>
          <xdr:cNvPr id="31" name="TextBox 30">
            <a:extLst>
              <a:ext uri="{FF2B5EF4-FFF2-40B4-BE49-F238E27FC236}">
                <a16:creationId xmlns:a16="http://schemas.microsoft.com/office/drawing/2014/main" id="{7C13514F-5F00-4B1E-B1AC-3304D3876F20}"/>
              </a:ext>
            </a:extLst>
          </xdr:cNvPr>
          <xdr:cNvSpPr txBox="1"/>
        </xdr:nvSpPr>
        <xdr:spPr>
          <a:xfrm>
            <a:off x="3771326" y="615051"/>
            <a:ext cx="2188821"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800" b="1" i="1">
                <a:solidFill>
                  <a:schemeClr val="bg1"/>
                </a:solidFill>
                <a:latin typeface="Segoe UI" panose="020B0502040204020203" pitchFamily="34" charset="0"/>
                <a:ea typeface="+mn-ea"/>
                <a:cs typeface="Segoe UI" panose="020B0502040204020203" pitchFamily="34" charset="0"/>
              </a:rPr>
              <a:t>Total Profit </a:t>
            </a:r>
            <a:r>
              <a:rPr lang="en-US" sz="1800" b="1" i="1">
                <a:solidFill>
                  <a:schemeClr val="bg1"/>
                </a:solidFill>
                <a:latin typeface="Segoe UI" panose="020B0502040204020203" pitchFamily="34" charset="0"/>
                <a:cs typeface="Segoe UI" panose="020B0502040204020203" pitchFamily="34" charset="0"/>
              </a:rPr>
              <a:t>Margin</a:t>
            </a:r>
            <a:endParaRPr lang="ar-EG" sz="1800" b="1" i="1">
              <a:solidFill>
                <a:schemeClr val="bg1"/>
              </a:solidFill>
              <a:latin typeface="Segoe UI" panose="020B0502040204020203" pitchFamily="34" charset="0"/>
              <a:cs typeface="Segoe UI" panose="020B0502040204020203" pitchFamily="34" charset="0"/>
            </a:endParaRPr>
          </a:p>
        </xdr:txBody>
      </xdr:sp>
    </xdr:grpSp>
    <xdr:clientData/>
  </xdr:twoCellAnchor>
  <xdr:twoCellAnchor editAs="oneCell">
    <xdr:from>
      <xdr:col>0</xdr:col>
      <xdr:colOff>220204</xdr:colOff>
      <xdr:row>0</xdr:row>
      <xdr:rowOff>47624</xdr:rowOff>
    </xdr:from>
    <xdr:to>
      <xdr:col>1</xdr:col>
      <xdr:colOff>657225</xdr:colOff>
      <xdr:row>5</xdr:row>
      <xdr:rowOff>47624</xdr:rowOff>
    </xdr:to>
    <xdr:pic>
      <xdr:nvPicPr>
        <xdr:cNvPr id="32" name="Picture 31">
          <a:hlinkClick xmlns:r="http://schemas.openxmlformats.org/officeDocument/2006/relationships" r:id="rId1" tooltip="Back To Overview"/>
          <a:extLst>
            <a:ext uri="{FF2B5EF4-FFF2-40B4-BE49-F238E27FC236}">
              <a16:creationId xmlns:a16="http://schemas.microsoft.com/office/drawing/2014/main" id="{A2CBAFE1-B6AE-4875-AA31-0FE7BE42D356}"/>
            </a:ext>
          </a:extLst>
        </xdr:cNvPr>
        <xdr:cNvPicPr>
          <a:picLocks noChangeAspect="1"/>
        </xdr:cNvPicPr>
      </xdr:nvPicPr>
      <xdr:blipFill>
        <a:blip xmlns:r="http://schemas.openxmlformats.org/officeDocument/2006/relationships" r:embed="rId2" cstate="print">
          <a:duotone>
            <a:schemeClr val="accent6">
              <a:shade val="45000"/>
              <a:satMod val="135000"/>
            </a:schemeClr>
            <a:prstClr val="white"/>
          </a:duotone>
          <a:alphaModFix amt="78000"/>
          <a:extLst>
            <a:ext uri="{BEBA8EAE-BF5A-486C-A8C5-ECC9F3942E4B}">
              <a14:imgProps xmlns:a14="http://schemas.microsoft.com/office/drawing/2010/main">
                <a14:imgLayer r:embed="rId3">
                  <a14:imgEffect>
                    <a14:colorTemperature colorTemp="8388"/>
                  </a14:imgEffect>
                  <a14:imgEffect>
                    <a14:brightnessContrast bright="2000" contrast="42000"/>
                  </a14:imgEffect>
                </a14:imgLayer>
              </a14:imgProps>
            </a:ext>
            <a:ext uri="{28A0092B-C50C-407E-A947-70E740481C1C}">
              <a14:useLocalDpi xmlns:a14="http://schemas.microsoft.com/office/drawing/2010/main" val="0"/>
            </a:ext>
          </a:extLst>
        </a:blip>
        <a:stretch>
          <a:fillRect/>
        </a:stretch>
      </xdr:blipFill>
      <xdr:spPr>
        <a:xfrm>
          <a:off x="220204" y="47624"/>
          <a:ext cx="1122821" cy="904875"/>
        </a:xfrm>
        <a:prstGeom prst="rect">
          <a:avLst/>
        </a:prstGeom>
      </xdr:spPr>
    </xdr:pic>
    <xdr:clientData/>
  </xdr:twoCellAnchor>
  <xdr:twoCellAnchor editAs="oneCell">
    <xdr:from>
      <xdr:col>0</xdr:col>
      <xdr:colOff>120650</xdr:colOff>
      <xdr:row>19</xdr:row>
      <xdr:rowOff>95250</xdr:rowOff>
    </xdr:from>
    <xdr:to>
      <xdr:col>2</xdr:col>
      <xdr:colOff>523875</xdr:colOff>
      <xdr:row>27</xdr:row>
      <xdr:rowOff>95250</xdr:rowOff>
    </xdr:to>
    <mc:AlternateContent xmlns:mc="http://schemas.openxmlformats.org/markup-compatibility/2006" xmlns:a14="http://schemas.microsoft.com/office/drawing/2010/main">
      <mc:Choice Requires="a14">
        <xdr:graphicFrame macro="">
          <xdr:nvGraphicFramePr>
            <xdr:cNvPr id="33" name="StockPositions 1">
              <a:extLst>
                <a:ext uri="{FF2B5EF4-FFF2-40B4-BE49-F238E27FC236}">
                  <a16:creationId xmlns:a16="http://schemas.microsoft.com/office/drawing/2014/main" id="{2BB01FBA-64B1-42CC-B177-4C14C98812A2}"/>
                </a:ext>
              </a:extLst>
            </xdr:cNvPr>
            <xdr:cNvGraphicFramePr/>
          </xdr:nvGraphicFramePr>
          <xdr:xfrm>
            <a:off x="0" y="0"/>
            <a:ext cx="0" cy="0"/>
          </xdr:xfrm>
          <a:graphic>
            <a:graphicData uri="http://schemas.microsoft.com/office/drawing/2010/slicer">
              <sle:slicer xmlns:sle="http://schemas.microsoft.com/office/drawing/2010/slicer" name="StockPositions 1"/>
            </a:graphicData>
          </a:graphic>
        </xdr:graphicFrame>
      </mc:Choice>
      <mc:Fallback xmlns="">
        <xdr:sp macro="" textlink="">
          <xdr:nvSpPr>
            <xdr:cNvPr id="0" name=""/>
            <xdr:cNvSpPr>
              <a:spLocks noTextEdit="1"/>
            </xdr:cNvSpPr>
          </xdr:nvSpPr>
          <xdr:spPr>
            <a:xfrm>
              <a:off x="120650" y="3413125"/>
              <a:ext cx="1768475" cy="1397000"/>
            </a:xfrm>
            <a:prstGeom prst="rect">
              <a:avLst/>
            </a:prstGeom>
            <a:solidFill>
              <a:prstClr val="white"/>
            </a:solidFill>
            <a:ln w="1">
              <a:solidFill>
                <a:prstClr val="green"/>
              </a:solidFill>
            </a:ln>
          </xdr:spPr>
          <xdr:txBody>
            <a:bodyPr vertOverflow="clip" horzOverflow="clip"/>
            <a:lstStyle/>
            <a:p>
              <a:r>
                <a:rPr lang="ar-E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107950</xdr:colOff>
      <xdr:row>10</xdr:row>
      <xdr:rowOff>152399</xdr:rowOff>
    </xdr:from>
    <xdr:to>
      <xdr:col>2</xdr:col>
      <xdr:colOff>539750</xdr:colOff>
      <xdr:row>19</xdr:row>
      <xdr:rowOff>28575</xdr:rowOff>
    </xdr:to>
    <mc:AlternateContent xmlns:mc="http://schemas.openxmlformats.org/markup-compatibility/2006" xmlns:a14="http://schemas.microsoft.com/office/drawing/2010/main">
      <mc:Choice Requires="a14">
        <xdr:graphicFrame macro="">
          <xdr:nvGraphicFramePr>
            <xdr:cNvPr id="35" name="WarehouseName 1">
              <a:extLst>
                <a:ext uri="{FF2B5EF4-FFF2-40B4-BE49-F238E27FC236}">
                  <a16:creationId xmlns:a16="http://schemas.microsoft.com/office/drawing/2014/main" id="{B5E61B7B-CADD-4FE5-8659-D1AAAC96A4E3}"/>
                </a:ext>
              </a:extLst>
            </xdr:cNvPr>
            <xdr:cNvGraphicFramePr/>
          </xdr:nvGraphicFramePr>
          <xdr:xfrm>
            <a:off x="0" y="0"/>
            <a:ext cx="0" cy="0"/>
          </xdr:xfrm>
          <a:graphic>
            <a:graphicData uri="http://schemas.microsoft.com/office/drawing/2010/slicer">
              <sle:slicer xmlns:sle="http://schemas.microsoft.com/office/drawing/2010/slicer" name="WarehouseName 1"/>
            </a:graphicData>
          </a:graphic>
        </xdr:graphicFrame>
      </mc:Choice>
      <mc:Fallback xmlns="">
        <xdr:sp macro="" textlink="">
          <xdr:nvSpPr>
            <xdr:cNvPr id="0" name=""/>
            <xdr:cNvSpPr>
              <a:spLocks noTextEdit="1"/>
            </xdr:cNvSpPr>
          </xdr:nvSpPr>
          <xdr:spPr>
            <a:xfrm>
              <a:off x="107950" y="1898649"/>
              <a:ext cx="1797050" cy="1447801"/>
            </a:xfrm>
            <a:prstGeom prst="rect">
              <a:avLst/>
            </a:prstGeom>
            <a:solidFill>
              <a:prstClr val="white"/>
            </a:solidFill>
            <a:ln w="1">
              <a:solidFill>
                <a:prstClr val="green"/>
              </a:solidFill>
            </a:ln>
          </xdr:spPr>
          <xdr:txBody>
            <a:bodyPr vertOverflow="clip" horzOverflow="clip"/>
            <a:lstStyle/>
            <a:p>
              <a:r>
                <a:rPr lang="ar-E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644525</xdr:colOff>
      <xdr:row>6</xdr:row>
      <xdr:rowOff>142875</xdr:rowOff>
    </xdr:from>
    <xdr:to>
      <xdr:col>19</xdr:col>
      <xdr:colOff>377825</xdr:colOff>
      <xdr:row>9</xdr:row>
      <xdr:rowOff>57150</xdr:rowOff>
    </xdr:to>
    <xdr:sp macro="" textlink="Cards!N7">
      <xdr:nvSpPr>
        <xdr:cNvPr id="36" name="TextBox 35">
          <a:extLst>
            <a:ext uri="{FF2B5EF4-FFF2-40B4-BE49-F238E27FC236}">
              <a16:creationId xmlns:a16="http://schemas.microsoft.com/office/drawing/2014/main" id="{77A882F0-2D0F-4719-8EE7-270FEECF37EA}"/>
            </a:ext>
          </a:extLst>
        </xdr:cNvPr>
        <xdr:cNvSpPr txBox="1"/>
      </xdr:nvSpPr>
      <xdr:spPr>
        <a:xfrm>
          <a:off x="12249150" y="1190625"/>
          <a:ext cx="1098550"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fld id="{15BCACD9-C466-4904-8463-1AC96E947554}" type="TxLink">
            <a:rPr lang="en-US" sz="2400" b="1" i="1" u="none" strike="noStrike">
              <a:solidFill>
                <a:schemeClr val="bg1"/>
              </a:solidFill>
              <a:latin typeface="Segoe UI" panose="020B0502040204020203" pitchFamily="34" charset="0"/>
              <a:cs typeface="Segoe UI" panose="020B0502040204020203" pitchFamily="34" charset="0"/>
            </a:rPr>
            <a:pPr/>
            <a:t>$570K</a:t>
          </a:fld>
          <a:endParaRPr lang="ar-EG" sz="2400" b="1" i="1">
            <a:solidFill>
              <a:schemeClr val="bg1"/>
            </a:solidFill>
            <a:latin typeface="Segoe UI" panose="020B0502040204020203" pitchFamily="34" charset="0"/>
            <a:cs typeface="Segoe UI" panose="020B0502040204020203" pitchFamily="34" charset="0"/>
          </a:endParaRPr>
        </a:p>
      </xdr:txBody>
    </xdr:sp>
    <xdr:clientData/>
  </xdr:twoCellAnchor>
  <xdr:twoCellAnchor editAs="oneCell">
    <xdr:from>
      <xdr:col>0</xdr:col>
      <xdr:colOff>466725</xdr:colOff>
      <xdr:row>6</xdr:row>
      <xdr:rowOff>152400</xdr:rowOff>
    </xdr:from>
    <xdr:to>
      <xdr:col>1</xdr:col>
      <xdr:colOff>447064</xdr:colOff>
      <xdr:row>10</xdr:row>
      <xdr:rowOff>94639</xdr:rowOff>
    </xdr:to>
    <xdr:pic macro="[0]!ClearAllSlicers">
      <xdr:nvPicPr>
        <xdr:cNvPr id="37" name="Picture 36">
          <a:hlinkClick xmlns:r="http://schemas.openxmlformats.org/officeDocument/2006/relationships" r:id="rId4" tooltip="Clear All Filter"/>
          <a:extLst>
            <a:ext uri="{FF2B5EF4-FFF2-40B4-BE49-F238E27FC236}">
              <a16:creationId xmlns:a16="http://schemas.microsoft.com/office/drawing/2014/main" id="{4D7BDD7A-38FF-4A0F-8151-5917B0D96716}"/>
            </a:ext>
          </a:extLst>
        </xdr:cNvPr>
        <xdr:cNvPicPr>
          <a:picLocks noChangeAspect="1"/>
        </xdr:cNvPicPr>
      </xdr:nvPicPr>
      <xdr:blipFill>
        <a:blip xmlns:r="http://schemas.openxmlformats.org/officeDocument/2006/relationships" r:embed="rId5" cstate="print">
          <a:alphaModFix amt="50000"/>
          <a:extLst>
            <a:ext uri="{28A0092B-C50C-407E-A947-70E740481C1C}">
              <a14:useLocalDpi xmlns:a14="http://schemas.microsoft.com/office/drawing/2010/main" val="0"/>
            </a:ext>
          </a:extLst>
        </a:blip>
        <a:stretch>
          <a:fillRect/>
        </a:stretch>
      </xdr:blipFill>
      <xdr:spPr>
        <a:xfrm>
          <a:off x="466725" y="1238250"/>
          <a:ext cx="666139" cy="666139"/>
        </a:xfrm>
        <a:prstGeom prst="rect">
          <a:avLst/>
        </a:prstGeom>
      </xdr:spPr>
    </xdr:pic>
    <xdr:clientData/>
  </xdr:twoCellAnchor>
  <xdr:twoCellAnchor>
    <xdr:from>
      <xdr:col>2</xdr:col>
      <xdr:colOff>587375</xdr:colOff>
      <xdr:row>10</xdr:row>
      <xdr:rowOff>57149</xdr:rowOff>
    </xdr:from>
    <xdr:to>
      <xdr:col>19</xdr:col>
      <xdr:colOff>520701</xdr:colOff>
      <xdr:row>23</xdr:row>
      <xdr:rowOff>76199</xdr:rowOff>
    </xdr:to>
    <xdr:graphicFrame macro="">
      <xdr:nvGraphicFramePr>
        <xdr:cNvPr id="38" name="Chart 37">
          <a:extLst>
            <a:ext uri="{FF2B5EF4-FFF2-40B4-BE49-F238E27FC236}">
              <a16:creationId xmlns:a16="http://schemas.microsoft.com/office/drawing/2014/main" id="{733F9267-AE36-4A4A-B980-74808BB05F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604601</xdr:colOff>
      <xdr:row>23</xdr:row>
      <xdr:rowOff>127000</xdr:rowOff>
    </xdr:from>
    <xdr:to>
      <xdr:col>11</xdr:col>
      <xdr:colOff>604601</xdr:colOff>
      <xdr:row>44</xdr:row>
      <xdr:rowOff>111125</xdr:rowOff>
    </xdr:to>
    <xdr:graphicFrame macro="">
      <xdr:nvGraphicFramePr>
        <xdr:cNvPr id="39" name="Chart 38">
          <a:extLst>
            <a:ext uri="{FF2B5EF4-FFF2-40B4-BE49-F238E27FC236}">
              <a16:creationId xmlns:a16="http://schemas.microsoft.com/office/drawing/2014/main" id="{D2F4CC2D-D156-4B5B-9B32-6CC98A1C10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644120</xdr:colOff>
      <xdr:row>23</xdr:row>
      <xdr:rowOff>132742</xdr:rowOff>
    </xdr:from>
    <xdr:to>
      <xdr:col>19</xdr:col>
      <xdr:colOff>510702</xdr:colOff>
      <xdr:row>44</xdr:row>
      <xdr:rowOff>85116</xdr:rowOff>
    </xdr:to>
    <xdr:graphicFrame macro="">
      <xdr:nvGraphicFramePr>
        <xdr:cNvPr id="40" name="Chart 1 Canceled and Pending Orders">
          <a:extLst>
            <a:ext uri="{FF2B5EF4-FFF2-40B4-BE49-F238E27FC236}">
              <a16:creationId xmlns:a16="http://schemas.microsoft.com/office/drawing/2014/main" id="{5870CC9A-A2CF-4B64-B4C1-C69C767846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371475</xdr:colOff>
      <xdr:row>0</xdr:row>
      <xdr:rowOff>104775</xdr:rowOff>
    </xdr:from>
    <xdr:to>
      <xdr:col>6</xdr:col>
      <xdr:colOff>285751</xdr:colOff>
      <xdr:row>3</xdr:row>
      <xdr:rowOff>38100</xdr:rowOff>
    </xdr:to>
    <xdr:sp macro="" textlink="">
      <xdr:nvSpPr>
        <xdr:cNvPr id="45" name="TextBox 44">
          <a:extLst>
            <a:ext uri="{FF2B5EF4-FFF2-40B4-BE49-F238E27FC236}">
              <a16:creationId xmlns:a16="http://schemas.microsoft.com/office/drawing/2014/main" id="{E0323144-0CD4-4AD9-BFC2-1E8CFC1417FE}"/>
            </a:ext>
          </a:extLst>
        </xdr:cNvPr>
        <xdr:cNvSpPr txBox="1"/>
      </xdr:nvSpPr>
      <xdr:spPr>
        <a:xfrm>
          <a:off x="1057275" y="104775"/>
          <a:ext cx="3343276"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ctr"/>
        <a:lstStyle/>
        <a:p>
          <a:pPr algn="r"/>
          <a:r>
            <a:rPr lang="en-US" sz="3200" b="1" i="1">
              <a:solidFill>
                <a:schemeClr val="bg1"/>
              </a:solidFill>
            </a:rPr>
            <a:t>Analytics Page</a:t>
          </a:r>
          <a:endParaRPr lang="ar-EG" sz="3200" b="1" i="1">
            <a:solidFill>
              <a:schemeClr val="bg1"/>
            </a:solidFill>
          </a:endParaRPr>
        </a:p>
      </xdr:txBody>
    </xdr:sp>
    <xdr:clientData/>
  </xdr:twoCellAnchor>
  <xdr:twoCellAnchor editAs="oneCell">
    <xdr:from>
      <xdr:col>18</xdr:col>
      <xdr:colOff>241301</xdr:colOff>
      <xdr:row>0</xdr:row>
      <xdr:rowOff>66675</xdr:rowOff>
    </xdr:from>
    <xdr:to>
      <xdr:col>19</xdr:col>
      <xdr:colOff>455943</xdr:colOff>
      <xdr:row>3</xdr:row>
      <xdr:rowOff>114300</xdr:rowOff>
    </xdr:to>
    <xdr:pic>
      <xdr:nvPicPr>
        <xdr:cNvPr id="46" name="Picture 45">
          <a:hlinkClick xmlns:r="http://schemas.openxmlformats.org/officeDocument/2006/relationships" r:id="rId9" tooltip="Go To Details Page"/>
          <a:extLst>
            <a:ext uri="{FF2B5EF4-FFF2-40B4-BE49-F238E27FC236}">
              <a16:creationId xmlns:a16="http://schemas.microsoft.com/office/drawing/2014/main" id="{7F82D562-23DF-4838-9C91-40D85E537486}"/>
            </a:ext>
          </a:extLst>
        </xdr:cNvPr>
        <xdr:cNvPicPr>
          <a:picLocks noChangeAspect="1"/>
        </xdr:cNvPicPr>
      </xdr:nvPicPr>
      <xdr:blipFill>
        <a:blip xmlns:r="http://schemas.openxmlformats.org/officeDocument/2006/relationships" r:embed="rId10" cstate="print">
          <a:alphaModFix amt="50000"/>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2528551" y="66675"/>
          <a:ext cx="897267" cy="571500"/>
        </a:xfrm>
        <a:prstGeom prst="rect">
          <a:avLst/>
        </a:prstGeom>
      </xdr:spPr>
    </xdr:pic>
    <xdr:clientData/>
  </xdr:twoCellAnchor>
  <xdr:twoCellAnchor editAs="oneCell">
    <xdr:from>
      <xdr:col>0</xdr:col>
      <xdr:colOff>95250</xdr:colOff>
      <xdr:row>34</xdr:row>
      <xdr:rowOff>152400</xdr:rowOff>
    </xdr:from>
    <xdr:to>
      <xdr:col>2</xdr:col>
      <xdr:colOff>555625</xdr:colOff>
      <xdr:row>44</xdr:row>
      <xdr:rowOff>63500</xdr:rowOff>
    </xdr:to>
    <mc:AlternateContent xmlns:mc="http://schemas.openxmlformats.org/markup-compatibility/2006" xmlns:a14="http://schemas.microsoft.com/office/drawing/2010/main">
      <mc:Choice Requires="a14">
        <xdr:graphicFrame macro="">
          <xdr:nvGraphicFramePr>
            <xdr:cNvPr id="47" name="CategoryName 2">
              <a:extLst>
                <a:ext uri="{FF2B5EF4-FFF2-40B4-BE49-F238E27FC236}">
                  <a16:creationId xmlns:a16="http://schemas.microsoft.com/office/drawing/2014/main" id="{FF0C6EC3-7E6A-4949-92BC-344E26068674}"/>
                </a:ext>
              </a:extLst>
            </xdr:cNvPr>
            <xdr:cNvGraphicFramePr/>
          </xdr:nvGraphicFramePr>
          <xdr:xfrm>
            <a:off x="0" y="0"/>
            <a:ext cx="0" cy="0"/>
          </xdr:xfrm>
          <a:graphic>
            <a:graphicData uri="http://schemas.microsoft.com/office/drawing/2010/slicer">
              <sle:slicer xmlns:sle="http://schemas.microsoft.com/office/drawing/2010/slicer" name="CategoryName 2"/>
            </a:graphicData>
          </a:graphic>
        </xdr:graphicFrame>
      </mc:Choice>
      <mc:Fallback xmlns="">
        <xdr:sp macro="" textlink="">
          <xdr:nvSpPr>
            <xdr:cNvPr id="0" name=""/>
            <xdr:cNvSpPr>
              <a:spLocks noTextEdit="1"/>
            </xdr:cNvSpPr>
          </xdr:nvSpPr>
          <xdr:spPr>
            <a:xfrm>
              <a:off x="95250" y="6089650"/>
              <a:ext cx="1825625" cy="1657350"/>
            </a:xfrm>
            <a:prstGeom prst="rect">
              <a:avLst/>
            </a:prstGeom>
            <a:solidFill>
              <a:prstClr val="white"/>
            </a:solidFill>
            <a:ln w="1">
              <a:solidFill>
                <a:prstClr val="green"/>
              </a:solidFill>
            </a:ln>
          </xdr:spPr>
          <xdr:txBody>
            <a:bodyPr vertOverflow="clip" horzOverflow="clip"/>
            <a:lstStyle/>
            <a:p>
              <a:r>
                <a:rPr lang="ar-E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8</xdr:col>
      <xdr:colOff>1295400</xdr:colOff>
      <xdr:row>10</xdr:row>
      <xdr:rowOff>38099</xdr:rowOff>
    </xdr:from>
    <xdr:to>
      <xdr:col>11</xdr:col>
      <xdr:colOff>33336</xdr:colOff>
      <xdr:row>17</xdr:row>
      <xdr:rowOff>19050</xdr:rowOff>
    </xdr:to>
    <xdr:graphicFrame macro="">
      <xdr:nvGraphicFramePr>
        <xdr:cNvPr id="3" name="Chart 2">
          <a:extLst>
            <a:ext uri="{FF2B5EF4-FFF2-40B4-BE49-F238E27FC236}">
              <a16:creationId xmlns:a16="http://schemas.microsoft.com/office/drawing/2014/main" id="{47558C52-B9D8-4F3A-9C5D-4C6487BDEC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57149</xdr:colOff>
      <xdr:row>11</xdr:row>
      <xdr:rowOff>95251</xdr:rowOff>
    </xdr:from>
    <xdr:to>
      <xdr:col>8</xdr:col>
      <xdr:colOff>47624</xdr:colOff>
      <xdr:row>18</xdr:row>
      <xdr:rowOff>95250</xdr:rowOff>
    </xdr:to>
    <xdr:graphicFrame macro="">
      <xdr:nvGraphicFramePr>
        <xdr:cNvPr id="4" name="Chart 3">
          <a:extLst>
            <a:ext uri="{FF2B5EF4-FFF2-40B4-BE49-F238E27FC236}">
              <a16:creationId xmlns:a16="http://schemas.microsoft.com/office/drawing/2014/main" id="{AC3BA08D-9483-4938-9C06-59725B8E78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0</xdr:row>
      <xdr:rowOff>176212</xdr:rowOff>
    </xdr:from>
    <xdr:to>
      <xdr:col>13</xdr:col>
      <xdr:colOff>638175</xdr:colOff>
      <xdr:row>15</xdr:row>
      <xdr:rowOff>171450</xdr:rowOff>
    </xdr:to>
    <xdr:graphicFrame macro="">
      <xdr:nvGraphicFramePr>
        <xdr:cNvPr id="2" name="Sales Revenue vs Quantity Sold">
          <a:extLst>
            <a:ext uri="{FF2B5EF4-FFF2-40B4-BE49-F238E27FC236}">
              <a16:creationId xmlns:a16="http://schemas.microsoft.com/office/drawing/2014/main" id="{B779918E-676D-443E-B1F4-20D2215F98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123825</xdr:colOff>
      <xdr:row>7</xdr:row>
      <xdr:rowOff>9524</xdr:rowOff>
    </xdr:from>
    <xdr:to>
      <xdr:col>3</xdr:col>
      <xdr:colOff>619125</xdr:colOff>
      <xdr:row>19</xdr:row>
      <xdr:rowOff>19050</xdr:rowOff>
    </xdr:to>
    <xdr:graphicFrame macro="">
      <xdr:nvGraphicFramePr>
        <xdr:cNvPr id="8" name=" Top Product Sales">
          <a:extLst>
            <a:ext uri="{FF2B5EF4-FFF2-40B4-BE49-F238E27FC236}">
              <a16:creationId xmlns:a16="http://schemas.microsoft.com/office/drawing/2014/main" id="{B9FB83E9-5AC2-4F65-BCEE-D4EDDE6DEE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152400</xdr:colOff>
      <xdr:row>2</xdr:row>
      <xdr:rowOff>85725</xdr:rowOff>
    </xdr:from>
    <xdr:to>
      <xdr:col>8</xdr:col>
      <xdr:colOff>1647825</xdr:colOff>
      <xdr:row>14</xdr:row>
      <xdr:rowOff>142875</xdr:rowOff>
    </xdr:to>
    <xdr:graphicFrame macro="">
      <xdr:nvGraphicFramePr>
        <xdr:cNvPr id="9" name="Top Product Profit">
          <a:extLst>
            <a:ext uri="{FF2B5EF4-FFF2-40B4-BE49-F238E27FC236}">
              <a16:creationId xmlns:a16="http://schemas.microsoft.com/office/drawing/2014/main" id="{81835303-F789-4F55-B7A0-AC35AE724C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71437</xdr:colOff>
      <xdr:row>7</xdr:row>
      <xdr:rowOff>142874</xdr:rowOff>
    </xdr:from>
    <xdr:to>
      <xdr:col>3</xdr:col>
      <xdr:colOff>76200</xdr:colOff>
      <xdr:row>22</xdr:row>
      <xdr:rowOff>128586</xdr:rowOff>
    </xdr:to>
    <xdr:graphicFrame macro="">
      <xdr:nvGraphicFramePr>
        <xdr:cNvPr id="2" name="Chart 1">
          <a:extLst>
            <a:ext uri="{FF2B5EF4-FFF2-40B4-BE49-F238E27FC236}">
              <a16:creationId xmlns:a16="http://schemas.microsoft.com/office/drawing/2014/main" id="{0264F8B8-E0D5-404F-89E4-52F90EE3CF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390524</xdr:colOff>
      <xdr:row>7</xdr:row>
      <xdr:rowOff>152399</xdr:rowOff>
    </xdr:from>
    <xdr:to>
      <xdr:col>8</xdr:col>
      <xdr:colOff>733424</xdr:colOff>
      <xdr:row>22</xdr:row>
      <xdr:rowOff>42861</xdr:rowOff>
    </xdr:to>
    <xdr:graphicFrame macro="">
      <xdr:nvGraphicFramePr>
        <xdr:cNvPr id="3" name="Chart 2">
          <a:extLst>
            <a:ext uri="{FF2B5EF4-FFF2-40B4-BE49-F238E27FC236}">
              <a16:creationId xmlns:a16="http://schemas.microsoft.com/office/drawing/2014/main" id="{9515F259-E794-4CB3-9B69-1554E84FAE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476250</xdr:colOff>
      <xdr:row>1</xdr:row>
      <xdr:rowOff>128587</xdr:rowOff>
    </xdr:from>
    <xdr:to>
      <xdr:col>9</xdr:col>
      <xdr:colOff>390525</xdr:colOff>
      <xdr:row>16</xdr:row>
      <xdr:rowOff>157162</xdr:rowOff>
    </xdr:to>
    <xdr:graphicFrame macro="">
      <xdr:nvGraphicFramePr>
        <xdr:cNvPr id="4" name="high Sales &amp; high Quantity">
          <a:extLst>
            <a:ext uri="{FF2B5EF4-FFF2-40B4-BE49-F238E27FC236}">
              <a16:creationId xmlns:a16="http://schemas.microsoft.com/office/drawing/2014/main" id="{4C12F9C8-9652-440C-98B2-F00375BB14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xdr:col>
      <xdr:colOff>376237</xdr:colOff>
      <xdr:row>0</xdr:row>
      <xdr:rowOff>176212</xdr:rowOff>
    </xdr:from>
    <xdr:to>
      <xdr:col>13</xdr:col>
      <xdr:colOff>390525</xdr:colOff>
      <xdr:row>14</xdr:row>
      <xdr:rowOff>171450</xdr:rowOff>
    </xdr:to>
    <xdr:graphicFrame macro="">
      <xdr:nvGraphicFramePr>
        <xdr:cNvPr id="2" name="Chart 1">
          <a:extLst>
            <a:ext uri="{FF2B5EF4-FFF2-40B4-BE49-F238E27FC236}">
              <a16:creationId xmlns:a16="http://schemas.microsoft.com/office/drawing/2014/main" id="{D7950F24-EE77-4CED-ADB4-C6B16BB585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33336</xdr:colOff>
      <xdr:row>2</xdr:row>
      <xdr:rowOff>176212</xdr:rowOff>
    </xdr:from>
    <xdr:to>
      <xdr:col>9</xdr:col>
      <xdr:colOff>495299</xdr:colOff>
      <xdr:row>19</xdr:row>
      <xdr:rowOff>161925</xdr:rowOff>
    </xdr:to>
    <xdr:graphicFrame macro="">
      <xdr:nvGraphicFramePr>
        <xdr:cNvPr id="2" name="Chart 1 Canceled and Pending Orders">
          <a:extLst>
            <a:ext uri="{FF2B5EF4-FFF2-40B4-BE49-F238E27FC236}">
              <a16:creationId xmlns:a16="http://schemas.microsoft.com/office/drawing/2014/main" id="{F0D269B2-F7CA-4F59-8127-199CAFB353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47625</xdr:colOff>
      <xdr:row>7</xdr:row>
      <xdr:rowOff>52387</xdr:rowOff>
    </xdr:from>
    <xdr:to>
      <xdr:col>4</xdr:col>
      <xdr:colOff>123825</xdr:colOff>
      <xdr:row>22</xdr:row>
      <xdr:rowOff>80962</xdr:rowOff>
    </xdr:to>
    <xdr:graphicFrame macro="">
      <xdr:nvGraphicFramePr>
        <xdr:cNvPr id="2" name="Top 5 Customers by Consumption">
          <a:extLst>
            <a:ext uri="{FF2B5EF4-FFF2-40B4-BE49-F238E27FC236}">
              <a16:creationId xmlns:a16="http://schemas.microsoft.com/office/drawing/2014/main" id="{6861D27C-E07F-4162-A647-92B297065F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666750</xdr:colOff>
      <xdr:row>5</xdr:row>
      <xdr:rowOff>166687</xdr:rowOff>
    </xdr:from>
    <xdr:to>
      <xdr:col>11</xdr:col>
      <xdr:colOff>642937</xdr:colOff>
      <xdr:row>20</xdr:row>
      <xdr:rowOff>47625</xdr:rowOff>
    </xdr:to>
    <xdr:graphicFrame macro="">
      <xdr:nvGraphicFramePr>
        <xdr:cNvPr id="3" name="Total Unites">
          <a:extLst>
            <a:ext uri="{FF2B5EF4-FFF2-40B4-BE49-F238E27FC236}">
              <a16:creationId xmlns:a16="http://schemas.microsoft.com/office/drawing/2014/main" id="{A17E136D-00C7-468F-AC94-B23C47C196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157161</xdr:colOff>
      <xdr:row>1</xdr:row>
      <xdr:rowOff>90486</xdr:rowOff>
    </xdr:from>
    <xdr:to>
      <xdr:col>11</xdr:col>
      <xdr:colOff>333374</xdr:colOff>
      <xdr:row>19</xdr:row>
      <xdr:rowOff>133349</xdr:rowOff>
    </xdr:to>
    <xdr:graphicFrame macro="">
      <xdr:nvGraphicFramePr>
        <xdr:cNvPr id="2" name="Chart 1">
          <a:extLst>
            <a:ext uri="{FF2B5EF4-FFF2-40B4-BE49-F238E27FC236}">
              <a16:creationId xmlns:a16="http://schemas.microsoft.com/office/drawing/2014/main" id="{8A13BB43-4598-4EE1-98BA-8886183907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385762</xdr:colOff>
      <xdr:row>0</xdr:row>
      <xdr:rowOff>133349</xdr:rowOff>
    </xdr:from>
    <xdr:to>
      <xdr:col>12</xdr:col>
      <xdr:colOff>552450</xdr:colOff>
      <xdr:row>20</xdr:row>
      <xdr:rowOff>9525</xdr:rowOff>
    </xdr:to>
    <xdr:graphicFrame macro="">
      <xdr:nvGraphicFramePr>
        <xdr:cNvPr id="2" name="Chart 1">
          <a:extLst>
            <a:ext uri="{FF2B5EF4-FFF2-40B4-BE49-F238E27FC236}">
              <a16:creationId xmlns:a16="http://schemas.microsoft.com/office/drawing/2014/main" id="{F8A8B267-C7F8-4E54-8194-C7A1515CB1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90487</xdr:colOff>
      <xdr:row>7</xdr:row>
      <xdr:rowOff>28574</xdr:rowOff>
    </xdr:from>
    <xdr:to>
      <xdr:col>2</xdr:col>
      <xdr:colOff>695325</xdr:colOff>
      <xdr:row>22</xdr:row>
      <xdr:rowOff>14286</xdr:rowOff>
    </xdr:to>
    <xdr:graphicFrame macro="">
      <xdr:nvGraphicFramePr>
        <xdr:cNvPr id="6" name="Stock Positions ">
          <a:extLst>
            <a:ext uri="{FF2B5EF4-FFF2-40B4-BE49-F238E27FC236}">
              <a16:creationId xmlns:a16="http://schemas.microsoft.com/office/drawing/2014/main" id="{BB6343A3-FB13-4DF7-9F1E-EA77D0EBD0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209550</xdr:colOff>
      <xdr:row>5</xdr:row>
      <xdr:rowOff>19050</xdr:rowOff>
    </xdr:from>
    <xdr:to>
      <xdr:col>9</xdr:col>
      <xdr:colOff>85725</xdr:colOff>
      <xdr:row>23</xdr:row>
      <xdr:rowOff>95250</xdr:rowOff>
    </xdr:to>
    <xdr:graphicFrame macro="">
      <xdr:nvGraphicFramePr>
        <xdr:cNvPr id="7" name="Chart 6">
          <a:extLst>
            <a:ext uri="{FF2B5EF4-FFF2-40B4-BE49-F238E27FC236}">
              <a16:creationId xmlns:a16="http://schemas.microsoft.com/office/drawing/2014/main" id="{4273E5C0-8D5B-4824-8A92-D9997D0FEE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53.984305439815" createdVersion="7" refreshedVersion="7" minRefreshableVersion="3" recordCount="0" supportSubquery="1" supportAdvancedDrill="1" xr:uid="{E7FFCE27-869F-4034-A4B8-5AF8B2F0B8EC}">
  <cacheSource type="external" connectionId="9"/>
  <cacheFields count="2">
    <cacheField name="[Product].[StockPositions].[StockPositions]" caption="StockPositions" numFmtId="0" hierarchy="46" level="1">
      <sharedItems count="4">
        <s v="At Stock "/>
        <s v="Out of  Stock "/>
        <s v="Over Stock "/>
        <s v="Under Stock "/>
      </sharedItems>
    </cacheField>
    <cacheField name="[Measures].[Sum of Missing Stock Cost]" caption="Sum of Missing Stock Cost" numFmtId="0" hierarchy="86" level="32767"/>
  </cacheFields>
  <cacheHierarchies count="87">
    <cacheHierarchy uniqueName="[Calender].[Date]" caption="Date" attribute="1" time="1" keyAttribute="1" defaultMemberUniqueName="[Calender].[Date].[All]" allUniqueName="[Calender].[Date].[All]" dimensionUniqueName="[Calender]" displayFolder="" count="0" memberValueDatatype="7" unbalanced="0"/>
    <cacheHierarchy uniqueName="[Calender].[Date Hierarchy]" caption="Date Hierarchy" time="1" defaultMemberUniqueName="[Calender].[Date Hierarchy].[All]" allUniqueName="[Calender].[Date Hierarchy].[All]" dimensionUniqueName="[Calender]" displayFolder="" count="0" unbalanced="0"/>
    <cacheHierarchy uniqueName="[Calender].[Year]" caption="Year" attribute="1" time="1" defaultMemberUniqueName="[Calender].[Year].[All]" allUniqueName="[Calender].[Year].[All]" dimensionUniqueName="[Calender]" displayFolder="" count="0" memberValueDatatype="20" unbalanced="0"/>
    <cacheHierarchy uniqueName="[Calender].[Month Number]" caption="Month Number" attribute="1" time="1" defaultMemberUniqueName="[Calender].[Month Number].[All]" allUniqueName="[Calender].[Month Number].[All]" dimensionUniqueName="[Calender]" displayFolder="" count="0" memberValueDatatype="20" unbalanced="0"/>
    <cacheHierarchy uniqueName="[Calender].[Month]" caption="Month" attribute="1" time="1" defaultMemberUniqueName="[Calender].[Month].[All]" allUniqueName="[Calender].[Month].[All]" dimensionUniqueName="[Calender]" displayFolder="" count="0" memberValueDatatype="130" unbalanced="0"/>
    <cacheHierarchy uniqueName="[Calender].[MMM-YYYY]" caption="MMM-YYYY" attribute="1" time="1" defaultMemberUniqueName="[Calender].[MMM-YYYY].[All]" allUniqueName="[Calender].[MMM-YYYY].[All]" dimensionUniqueName="[Calender]" displayFolder="" count="0" memberValueDatatype="130" unbalanced="0"/>
    <cacheHierarchy uniqueName="[Customer].[CustomerID]" caption="CustomerID" attribute="1" defaultMemberUniqueName="[Customer].[CustomerID].[All]" allUniqueName="[Customer].[CustomerID].[All]" dimensionUniqueName="[Customer]" displayFolder="" count="0" memberValueDatatype="20" unbalanced="0"/>
    <cacheHierarchy uniqueName="[Customer].[CustomerName]" caption="CustomerName" attribute="1" defaultMemberUniqueName="[Customer].[CustomerName].[All]" allUniqueName="[Customer].[CustomerName].[All]" dimensionUniqueName="[Customer]" displayFolder="" count="0" memberValueDatatype="130" unbalanced="0"/>
    <cacheHierarchy uniqueName="[Customer].[CustomerEmail]" caption="CustomerEmail" attribute="1" defaultMemberUniqueName="[Customer].[CustomerEmail].[All]" allUniqueName="[Customer].[CustomerEmail].[All]" dimensionUniqueName="[Customer]" displayFolder="" count="0" memberValueDatatype="130" unbalanced="0"/>
    <cacheHierarchy uniqueName="[Customer].[CustomerPhone]" caption="CustomerPhone" attribute="1" defaultMemberUniqueName="[Customer].[CustomerPhone].[All]" allUniqueName="[Customer].[CustomerPhone].[All]" dimensionUniqueName="[Customer]" displayFolder="" count="0" memberValueDatatype="20" unbalanced="0"/>
    <cacheHierarchy uniqueName="[Customer].[CustomerAddress]" caption="CustomerAddress" attribute="1" defaultMemberUniqueName="[Customer].[CustomerAddress].[All]" allUniqueName="[Customer].[CustomerAddress].[All]" dimensionUniqueName="[Customer]" displayFolder="" count="0" memberValueDatatype="130" unbalanced="0"/>
    <cacheHierarchy uniqueName="[Customer].[CustomerCreditLimit]" caption="CustomerCreditLimit" attribute="1" defaultMemberUniqueName="[Customer].[CustomerCreditLimit].[All]" allUniqueName="[Customer].[CustomerCreditLimit].[All]" dimensionUniqueName="[Customer]" displayFolder="" count="0" memberValueDatatype="20" unbalanced="0"/>
    <cacheHierarchy uniqueName="[Employee].[EmployeeID]" caption="EmployeeID" attribute="1" defaultMemberUniqueName="[Employee].[EmployeeID].[All]" allUniqueName="[Employee].[EmployeeID].[All]" dimensionUniqueName="[Employee]" displayFolder="" count="0" memberValueDatatype="20" unbalanced="0"/>
    <cacheHierarchy uniqueName="[Employee].[EmployeeName]" caption="EmployeeName" attribute="1" defaultMemberUniqueName="[Employee].[EmployeeName].[All]" allUniqueName="[Employee].[EmployeeName].[All]" dimensionUniqueName="[Employee]" displayFolder="" count="0" memberValueDatatype="130" unbalanced="0"/>
    <cacheHierarchy uniqueName="[Employee].[EmployeeEmail]" caption="EmployeeEmail" attribute="1" defaultMemberUniqueName="[Employee].[EmployeeEmail].[All]" allUniqueName="[Employee].[EmployeeEmail].[All]" dimensionUniqueName="[Employee]" displayFolder="" count="0" memberValueDatatype="130" unbalanced="0"/>
    <cacheHierarchy uniqueName="[Employee].[EmployeePhone]" caption="EmployeePhone" attribute="1" defaultMemberUniqueName="[Employee].[EmployeePhone].[All]" allUniqueName="[Employee].[EmployeePhone].[All]" dimensionUniqueName="[Employee]" displayFolder="" count="0" memberValueDatatype="20" unbalanced="0"/>
    <cacheHierarchy uniqueName="[Employee].[EmployeeHireDate]" caption="EmployeeHireDate" attribute="1" time="1" defaultMemberUniqueName="[Employee].[EmployeeHireDate].[All]" allUniqueName="[Employee].[EmployeeHireDate].[All]" dimensionUniqueName="[Employee]" displayFolder="" count="0" memberValueDatatype="7" unbalanced="0"/>
    <cacheHierarchy uniqueName="[Employee].[EmployeeJobTitle]" caption="EmployeeJobTitle" attribute="1" defaultMemberUniqueName="[Employee].[EmployeeJobTitle].[All]" allUniqueName="[Employee].[EmployeeJobTitle].[All]" dimensionUniqueName="[Employee]" displayFolder="" count="0" memberValueDatatype="130" unbalanced="0"/>
    <cacheHierarchy uniqueName="[Employee].[Warehouse.WHID]" caption="Warehouse.WHID" attribute="1" defaultMemberUniqueName="[Employee].[Warehouse.WHID].[All]" allUniqueName="[Employee].[Warehouse.WHID].[All]" dimensionUniqueName="[Employee]" displayFolder="" count="0" memberValueDatatype="20" unbalanced="0"/>
    <cacheHierarchy uniqueName="[Employee].[WarehouseID]" caption="WarehouseID" attribute="1" defaultMemberUniqueName="[Employee].[WarehouseID].[All]" allUniqueName="[Employee].[WarehouseID].[All]" dimensionUniqueName="[Employee]" displayFolder="" count="0" memberValueDatatype="20" unbalanced="0"/>
    <cacheHierarchy uniqueName="[OrderDetails].[OrderDetailsID]" caption="OrderDetailsID" attribute="1" defaultMemberUniqueName="[OrderDetails].[OrderDetailsID].[All]" allUniqueName="[OrderDetails].[OrderDetailsID].[All]" dimensionUniqueName="[OrderDetails]" displayFolder="" count="0" memberValueDatatype="20" unbalanced="0"/>
    <cacheHierarchy uniqueName="[OrderDetails].[ProductNumber]" caption="ProductNumber" attribute="1" defaultMemberUniqueName="[OrderDetails].[ProductNumber].[All]" allUniqueName="[OrderDetails].[ProductNumber].[All]" dimensionUniqueName="[OrderDetails]" displayFolder="" count="0" memberValueDatatype="20" unbalanced="0"/>
    <cacheHierarchy uniqueName="[OrderDetails].[OrderItemQuantity]" caption="OrderItemQuantity" attribute="1" defaultMemberUniqueName="[OrderDetails].[OrderItemQuantity].[All]" allUniqueName="[OrderDetails].[OrderItemQuantity].[All]" dimensionUniqueName="[OrderDetails]" displayFolder="" count="0" memberValueDatatype="20" unbalanced="0"/>
    <cacheHierarchy uniqueName="[OrderDetails].[PerUnitPrice]" caption="PerUnitPrice" attribute="1" defaultMemberUniqueName="[OrderDetails].[PerUnitPrice].[All]" allUniqueName="[OrderDetails].[PerUnitPrice].[All]" dimensionUniqueName="[OrderDetails]" displayFolder="" count="0" memberValueDatatype="5" unbalanced="0"/>
    <cacheHierarchy uniqueName="[OrderDetails].[OrderStatus]" caption="OrderStatus" attribute="1" defaultMemberUniqueName="[OrderDetails].[OrderStatus].[All]" allUniqueName="[OrderDetails].[OrderStatus].[All]" dimensionUniqueName="[OrderDetails]" displayFolder="" count="0" memberValueDatatype="130" unbalanced="0"/>
    <cacheHierarchy uniqueName="[OrderDetails].[OrderID]" caption="OrderID" attribute="1" defaultMemberUniqueName="[OrderDetails].[OrderID].[All]" allUniqueName="[OrderDetails].[OrderID].[All]" dimensionUniqueName="[OrderDetails]" displayFolder="" count="0" memberValueDatatype="20" unbalanced="0"/>
    <cacheHierarchy uniqueName="[OrderDetails].[WH ID2]" caption="WH ID2" attribute="1" defaultMemberUniqueName="[OrderDetails].[WH ID2].[All]" allUniqueName="[OrderDetails].[WH ID2].[All]" dimensionUniqueName="[OrderDetails]" displayFolder="" count="0" memberValueDatatype="20" unbalanced="0"/>
    <cacheHierarchy uniqueName="[OrderDetails].[SalesRevenue]" caption="SalesRevenue" attribute="1" defaultMemberUniqueName="[OrderDetails].[SalesRevenue].[All]" allUniqueName="[OrderDetails].[SalesRevenue].[All]" dimensionUniqueName="[OrderDetails]" displayFolder="" count="0" memberValueDatatype="5" unbalanced="0"/>
    <cacheHierarchy uniqueName="[OrderDetails].[Profit]" caption="Profit" attribute="1" defaultMemberUniqueName="[OrderDetails].[Profit].[All]" allUniqueName="[OrderDetails].[Profit].[All]" dimensionUniqueName="[OrderDetails]" displayFolder="" count="0" memberValueDatatype="5" unbalanced="0"/>
    <cacheHierarchy uniqueName="[OrderDetails].[WarehouseName]" caption="WarehouseName" attribute="1" defaultMemberUniqueName="[OrderDetails].[WarehouseName].[All]" allUniqueName="[OrderDetails].[WarehouseName].[All]" dimensionUniqueName="[OrderDetails]" displayFolder="" count="0" memberValueDatatype="130" unbalanced="0"/>
    <cacheHierarchy uniqueName="[OrderDetails].[RegionID]" caption="RegionID" attribute="1" defaultMemberUniqueName="[OrderDetails].[RegionID].[All]" allUniqueName="[OrderDetails].[RegionID].[All]" dimensionUniqueName="[OrderDetails]" displayFolder="" count="0" memberValueDatatype="20" unbalanced="0"/>
    <cacheHierarchy uniqueName="[Orders].[OrderID]" caption="OrderID" attribute="1" defaultMemberUniqueName="[Orders].[OrderID].[All]" allUniqueName="[Orders].[Order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CustomerID]" caption="CustomerID" attribute="1" defaultMemberUniqueName="[Orders].[CustomerID].[All]" allUniqueName="[Orders].[CustomerID].[All]" dimensionUniqueName="[Orders]" displayFolder="" count="0" memberValueDatatype="20" unbalanced="0"/>
    <cacheHierarchy uniqueName="[Orders].[CustomerName]" caption="CustomerName" attribute="1" defaultMemberUniqueName="[Orders].[CustomerName].[All]" allUniqueName="[Orders].[CustomerName].[All]" dimensionUniqueName="[Orders]" displayFolder="" count="0" memberValueDatatype="130" unbalanced="0"/>
    <cacheHierarchy uniqueName="[Orders].[cust address]" caption="cust address" attribute="1" defaultMemberUniqueName="[Orders].[cust address].[All]" allUniqueName="[Orders].[cust address].[All]" dimensionUniqueName="[Orders]" displayFolder="" count="0" memberValueDatatype="130" unbalanced="0"/>
    <cacheHierarchy uniqueName="[Product].[ProductNumber]" caption="ProductNumber" attribute="1" defaultMemberUniqueName="[Product].[ProductNumber].[All]" allUniqueName="[Product].[ProductNumber].[All]" dimensionUniqueName="[Product]" displayFolder="" count="0" memberValueDatatype="20" unbalanced="0"/>
    <cacheHierarchy uniqueName="[Product].[Product name.1]" caption="Product name.1" attribute="1" defaultMemberUniqueName="[Product].[Product name.1].[All]" allUniqueName="[Product].[Product name.1].[All]" dimensionUniqueName="[Product]" displayFolder="" count="0" memberValueDatatype="130" unbalanced="0"/>
    <cacheHierarchy uniqueName="[Product].[CategoryName]" caption="CategoryName" attribute="1" defaultMemberUniqueName="[Product].[CategoryName].[All]" allUniqueName="[Product].[CategoryName].[All]" dimensionUniqueName="[Product]" displayFolder="" count="0" memberValueDatatype="130" unbalanced="0"/>
    <cacheHierarchy uniqueName="[Product].[ProductDescription]" caption="ProductDescription" attribute="1" defaultMemberUniqueName="[Product].[ProductDescription].[All]" allUniqueName="[Product].[ProductDescription].[All]" dimensionUniqueName="[Product]" displayFolder="" count="0" memberValueDatatype="130" unbalanced="0"/>
    <cacheHierarchy uniqueName="[Product].[ProductStandardCost]" caption="ProductStandardCost" attribute="1" defaultMemberUniqueName="[Product].[ProductStandardCost].[All]" allUniqueName="[Product].[ProductStandardCost].[All]" dimensionUniqueName="[Product]" displayFolder="" count="0" memberValueDatatype="5" unbalanced="0"/>
    <cacheHierarchy uniqueName="[Product].[ProductListPrice]" caption="ProductListPrice" attribute="1" defaultMemberUniqueName="[Product].[ProductListPrice].[All]" allUniqueName="[Product].[ProductListPrice].[All]" dimensionUniqueName="[Product]" displayFolder="" count="0" memberValueDatatype="5" unbalanced="0"/>
    <cacheHierarchy uniqueName="[Product].[Profit]" caption="Profit" attribute="1" defaultMemberUniqueName="[Product].[Profit].[All]" allUniqueName="[Product].[Profit].[All]" dimensionUniqueName="[Product]" displayFolder="" count="0" memberValueDatatype="5" unbalanced="0"/>
    <cacheHierarchy uniqueName="[Product].[ProductID]" caption="ProductID" attribute="1" defaultMemberUniqueName="[Product].[ProductID].[All]" allUniqueName="[Product].[ProductID].[All]" dimensionUniqueName="[Product]" displayFolder="" count="0" memberValueDatatype="130" unbalanced="0"/>
    <cacheHierarchy uniqueName="[Product].[CurrentStock]" caption="CurrentStock" attribute="1" defaultMemberUniqueName="[Product].[CurrentStock].[All]" allUniqueName="[Product].[CurrentStock].[All]" dimensionUniqueName="[Product]" displayFolder="" count="0" memberValueDatatype="20" unbalanced="0"/>
    <cacheHierarchy uniqueName="[Product].[StockCost]" caption="StockCost" attribute="1" defaultMemberUniqueName="[Product].[StockCost].[All]" allUniqueName="[Product].[StockCost].[All]" dimensionUniqueName="[Product]" displayFolder="" count="0" memberValueDatatype="5" unbalanced="0"/>
    <cacheHierarchy uniqueName="[Product].[StockPositions]" caption="StockPositions" attribute="1" defaultMemberUniqueName="[Product].[StockPositions].[All]" allUniqueName="[Product].[StockPositions].[All]" dimensionUniqueName="[Product]" displayFolder="" count="2" memberValueDatatype="130" unbalanced="0">
      <fieldsUsage count="2">
        <fieldUsage x="-1"/>
        <fieldUsage x="0"/>
      </fieldsUsage>
    </cacheHierarchy>
    <cacheHierarchy uniqueName="[Product].[Missing Stock Cost]" caption="Missing Stock Cost" attribute="1" defaultMemberUniqueName="[Product].[Missing Stock Cost].[All]" allUniqueName="[Product].[Missing Stock Cost].[All]" dimensionUniqueName="[Product]"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Region].[CountryName]" caption="CountryName" attribute="1" defaultMemberUniqueName="[Region].[CountryName].[All]" allUniqueName="[Region].[CountryName].[All]" dimensionUniqueName="[Region]" displayFolder="" count="0" memberValueDatatype="130" unbalanced="0"/>
    <cacheHierarchy uniqueName="[Region].[State]" caption="State" attribute="1" defaultMemberUniqueName="[Region].[State].[All]" allUniqueName="[Region].[State].[All]" dimensionUniqueName="[Region]" displayFolder="" count="0" memberValueDatatype="130" unbalanced="0"/>
    <cacheHierarchy uniqueName="[Region].[City]" caption="City" attribute="1" defaultMemberUniqueName="[Region].[City].[All]" allUniqueName="[Region].[City].[All]" dimensionUniqueName="[Region]" displayFolder="" count="0" memberValueDatatype="130" unbalanced="0"/>
    <cacheHierarchy uniqueName="[Region].[PostalCode]" caption="PostalCode" attribute="1" defaultMemberUniqueName="[Region].[PostalCode].[All]" allUniqueName="[Region].[PostalCode].[All]" dimensionUniqueName="[Region]" displayFolder="" count="0" memberValueDatatype="130" unbalanced="0"/>
    <cacheHierarchy uniqueName="[Warehouse].[WarehouseID]" caption="WarehouseID" attribute="1" defaultMemberUniqueName="[Warehouse].[WarehouseID].[All]" allUniqueName="[Warehouse].[WarehouseID].[All]" dimensionUniqueName="[Warehouse]" displayFolder="" count="0" memberValueDatatype="20" unbalanced="0"/>
    <cacheHierarchy uniqueName="[Warehouse].[WarehouseName]" caption="WarehouseName" attribute="1" defaultMemberUniqueName="[Warehouse].[WarehouseName].[All]" allUniqueName="[Warehouse].[WarehouseName].[All]" dimensionUniqueName="[Warehouse]" displayFolder="" count="0" memberValueDatatype="130" unbalanced="0"/>
    <cacheHierarchy uniqueName="[Warehouse].[WarehouseAddress]" caption="WarehouseAddress" attribute="1" defaultMemberUniqueName="[Warehouse].[WarehouseAddress].[All]" allUniqueName="[Warehouse].[WarehouseAddress].[All]" dimensionUniqueName="[Warehouse]" displayFolder="" count="0" memberValueDatatype="130" unbalanced="0"/>
    <cacheHierarchy uniqueName="[Warehouse].[RegionID]" caption="RegionID" attribute="1" defaultMemberUniqueName="[Warehouse].[RegionID].[All]" allUniqueName="[Warehouse].[RegionID].[All]" dimensionUniqueName="[Warehouse]" displayFolder="" count="0" memberValueDatatype="20" unbalanced="0"/>
    <cacheHierarchy uniqueName="[Warehouse].[WHID]" caption="WHID" attribute="1" defaultMemberUniqueName="[Warehouse].[WHID].[All]" allUniqueName="[Warehouse].[WHID].[All]" dimensionUniqueName="[Warehouse]" displayFolder="" count="0" memberValueDatatype="20" unbalanced="0"/>
    <cacheHierarchy uniqueName="[Measures].[Total Profit]" caption="Total Profit" measure="1" displayFolder="" measureGroup="OrderDetails" count="0"/>
    <cacheHierarchy uniqueName="[Measures].[Total Sales]" caption="Total Sales" measure="1" displayFolder="" measureGroup="OrderDetails" count="0"/>
    <cacheHierarchy uniqueName="[Measures].[Total ProfitMargin]" caption="Total ProfitMargin" measure="1" displayFolder="" measureGroup="OrderDetails" count="0"/>
    <cacheHierarchy uniqueName="[Measures].[Total Quantity]" caption="Total Quantity" measure="1" displayFolder="" measureGroup="OrderDetails" count="0"/>
    <cacheHierarchy uniqueName="[Measures].[__XL_Count Customer]" caption="__XL_Count Customer" measure="1" displayFolder="" measureGroup="Customer" count="0" hidden="1"/>
    <cacheHierarchy uniqueName="[Measures].[__XL_Count Employee]" caption="__XL_Count Employee" measure="1" displayFolder="" measureGroup="Employee" count="0" hidden="1"/>
    <cacheHierarchy uniqueName="[Measures].[__XL_Count OrderDetails]" caption="__XL_Count OrderDetails" measure="1" displayFolder="" measureGroup="OrderDetails"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Warehouse]" caption="__XL_Count Warehouse" measure="1" displayFolder="" measureGroup="Warehouse" count="0" hidden="1"/>
    <cacheHierarchy uniqueName="[Measures].[__XL_Count Calendar]" caption="__XL_Count Calendar" measure="1" displayFolder="" measureGroup="Calender" count="0" hidden="1"/>
    <cacheHierarchy uniqueName="[Measures].[__No measures defined]" caption="__No measures defined" measure="1" displayFolder="" count="0" hidden="1"/>
    <cacheHierarchy uniqueName="[Measures].[Sum of OrderItemQuantity]" caption="Sum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OrderDetailsID]" caption="Sum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DetailsID]" caption="Count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ItemQuantity]" caption="Count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SalesRevenue]" caption="Sum of SalesRevenue" measure="1" displayFolder="" measureGroup="OrderDetails" count="0" hidden="1">
      <extLst>
        <ext xmlns:x15="http://schemas.microsoft.com/office/spreadsheetml/2010/11/main" uri="{B97F6D7D-B522-45F9-BDA1-12C45D357490}">
          <x15:cacheHierarchy aggregatedColumn="27"/>
        </ext>
      </extLst>
    </cacheHierarchy>
    <cacheHierarchy uniqueName="[Measures].[Sum of RegionID]" caption="Sum of RegionID" measure="1" displayFolder="" measureGroup="Warehouse" count="0" hidden="1">
      <extLst>
        <ext xmlns:x15="http://schemas.microsoft.com/office/spreadsheetml/2010/11/main" uri="{B97F6D7D-B522-45F9-BDA1-12C45D357490}">
          <x15:cacheHierarchy aggregatedColumn="57"/>
        </ext>
      </extLst>
    </cacheHierarchy>
    <cacheHierarchy uniqueName="[Measures].[Sum of CustomerID]" caption="Sum of CustomerID" measure="1" displayFolder="" measureGroup="Customer" count="0" hidden="1">
      <extLst>
        <ext xmlns:x15="http://schemas.microsoft.com/office/spreadsheetml/2010/11/main" uri="{B97F6D7D-B522-45F9-BDA1-12C45D357490}">
          <x15:cacheHierarchy aggregatedColumn="6"/>
        </ext>
      </extLst>
    </cacheHierarchy>
    <cacheHierarchy uniqueName="[Measures].[Sum of ProductListPrice]" caption="Sum of ProductListPrice" measure="1" displayFolder="" measureGroup="Product" count="0" hidden="1">
      <extLst>
        <ext xmlns:x15="http://schemas.microsoft.com/office/spreadsheetml/2010/11/main" uri="{B97F6D7D-B522-45F9-BDA1-12C45D357490}">
          <x15:cacheHierarchy aggregatedColumn="41"/>
        </ext>
      </extLst>
    </cacheHierarchy>
    <cacheHierarchy uniqueName="[Measures].[Sum of OrderID]" caption="Sum of OrderID" measure="1" displayFolder="" measureGroup="OrderDetails" count="0" hidden="1">
      <extLst>
        <ext xmlns:x15="http://schemas.microsoft.com/office/spreadsheetml/2010/11/main" uri="{B97F6D7D-B522-45F9-BDA1-12C45D357490}">
          <x15:cacheHierarchy aggregatedColumn="25"/>
        </ext>
      </extLst>
    </cacheHierarchy>
    <cacheHierarchy uniqueName="[Measures].[Count of OrderID]" caption="Count of OrderID" measure="1" displayFolder="" measureGroup="OrderDetails" count="0" hidden="1">
      <extLst>
        <ext xmlns:x15="http://schemas.microsoft.com/office/spreadsheetml/2010/11/main" uri="{B97F6D7D-B522-45F9-BDA1-12C45D357490}">
          <x15:cacheHierarchy aggregatedColumn="25"/>
        </ext>
      </extLst>
    </cacheHierarchy>
    <cacheHierarchy uniqueName="[Measures].[Sum of StockCost]" caption="Sum of StockCost" measure="1" displayFolder="" measureGroup="Product" count="0" hidden="1">
      <extLst>
        <ext xmlns:x15="http://schemas.microsoft.com/office/spreadsheetml/2010/11/main" uri="{B97F6D7D-B522-45F9-BDA1-12C45D357490}">
          <x15:cacheHierarchy aggregatedColumn="45"/>
        </ext>
      </extLst>
    </cacheHierarchy>
    <cacheHierarchy uniqueName="[Measures].[Count of StockPositions]" caption="Count of StockPositions" measure="1" displayFolder="" measureGroup="Product" count="0" hidden="1">
      <extLst>
        <ext xmlns:x15="http://schemas.microsoft.com/office/spreadsheetml/2010/11/main" uri="{B97F6D7D-B522-45F9-BDA1-12C45D357490}">
          <x15:cacheHierarchy aggregatedColumn="46"/>
        </ext>
      </extLst>
    </cacheHierarchy>
    <cacheHierarchy uniqueName="[Measures].[Sum of ProductNumber]" caption="Sum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Count of ProductNumber]" caption="Count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Sum of Missing Stock Cost]" caption="Sum of Missing Stock Cost" measure="1" displayFolder="" measureGroup="Product" count="0" oneField="1" hidden="1">
      <fieldsUsage count="1">
        <fieldUsage x="1"/>
      </fieldsUsage>
      <extLst>
        <ext xmlns:x15="http://schemas.microsoft.com/office/spreadsheetml/2010/11/main" uri="{B97F6D7D-B522-45F9-BDA1-12C45D357490}">
          <x15:cacheHierarchy aggregatedColumn="47"/>
        </ext>
      </extLst>
    </cacheHierarchy>
  </cacheHierarchies>
  <kpis count="0"/>
  <dimensions count="9">
    <dimension name="Calender" uniqueName="[Calender]" caption="Calender"/>
    <dimension name="Customer" uniqueName="[Customer]" caption="Customer"/>
    <dimension name="Employee" uniqueName="[Employee]" caption="Employee"/>
    <dimension measure="1" name="Measures" uniqueName="[Measures]" caption="Measures"/>
    <dimension name="OrderDetails" uniqueName="[OrderDetails]" caption="OrderDetails"/>
    <dimension name="Orders" uniqueName="[Orders]" caption="Orders"/>
    <dimension name="Product" uniqueName="[Product]" caption="Product"/>
    <dimension name="Region" uniqueName="[Region]" caption="Region"/>
    <dimension name="Warehouse" uniqueName="[Warehouse]" caption="Warehouse"/>
  </dimensions>
  <measureGroups count="8">
    <measureGroup name="Calender" caption="Calender"/>
    <measureGroup name="Customer" caption="Customer"/>
    <measureGroup name="Employee" caption="Employee"/>
    <measureGroup name="OrderDetails" caption="OrderDetails"/>
    <measureGroup name="Orders" caption="Orders"/>
    <measureGroup name="Product" caption="Product"/>
    <measureGroup name="Region" caption="Region"/>
    <measureGroup name="Warehouse" caption="Warehouse"/>
  </measureGroups>
  <maps count="19">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8"/>
    <map measureGroup="4" dimension="0"/>
    <map measureGroup="4" dimension="1"/>
    <map measureGroup="4" dimension="5"/>
    <map measureGroup="5" dimension="6"/>
    <map measureGroup="6" dimension="2"/>
    <map measureGroup="6" dimension="7"/>
    <map measureGroup="6" dimension="8"/>
    <map measureGroup="7" dimension="2"/>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54.016637037035" createdVersion="7" refreshedVersion="7" minRefreshableVersion="3" recordCount="0" supportSubquery="1" supportAdvancedDrill="1" xr:uid="{156E1D6E-8911-4474-A37D-355CE86EC3A2}">
  <cacheSource type="external" connectionId="9"/>
  <cacheFields count="4">
    <cacheField name="[OrderDetails].[OrderStatus].[OrderStatus]" caption="OrderStatus" numFmtId="0" hierarchy="24" level="1">
      <sharedItems count="3">
        <s v="Canceled"/>
        <s v="Pending"/>
        <s v="Shipped" u="1"/>
      </sharedItems>
    </cacheField>
    <cacheField name="[Measures].[Sum of OrderItemQuantity]" caption="Sum of OrderItemQuantity" numFmtId="0" hierarchy="72" level="32767"/>
    <cacheField name="[Product].[Product name.1].[Product name.1]" caption="Product name.1" numFmtId="0" hierarchy="37" level="1">
      <sharedItems count="10">
        <s v="AsusPRIME"/>
        <s v="CorsairVengeance"/>
        <s v="G.SkillRipjaws"/>
        <s v="G.SkillTrident"/>
        <s v="IntelCore"/>
        <s v="IntelXeon"/>
        <s v="Kingston"/>
        <s v="MSIGTX"/>
        <s v="SamsungMZ"/>
        <s v="WesternDigital"/>
      </sharedItems>
    </cacheField>
    <cacheField name="[Product].[CategoryName].[CategoryName]" caption="CategoryName" numFmtId="0" hierarchy="38" level="1">
      <sharedItems containsSemiMixedTypes="0" containsNonDate="0" containsString="0"/>
    </cacheField>
  </cacheFields>
  <cacheHierarchies count="87">
    <cacheHierarchy uniqueName="[Calender].[Date]" caption="Date" attribute="1" time="1" keyAttribute="1" defaultMemberUniqueName="[Calender].[Date].[All]" allUniqueName="[Calender].[Date].[All]" dimensionUniqueName="[Calender]" displayFolder="" count="0" memberValueDatatype="7" unbalanced="0"/>
    <cacheHierarchy uniqueName="[Calender].[Date Hierarchy]" caption="Date Hierarchy" time="1" defaultMemberUniqueName="[Calender].[Date Hierarchy].[All]" allUniqueName="[Calender].[Date Hierarchy].[All]" dimensionUniqueName="[Calender]" displayFolder="" count="4" unbalanced="0"/>
    <cacheHierarchy uniqueName="[Calender].[Year]" caption="Year" attribute="1" time="1" defaultMemberUniqueName="[Calender].[Year].[All]" allUniqueName="[Calender].[Year].[All]" dimensionUniqueName="[Calender]" displayFolder="" count="0" memberValueDatatype="20" unbalanced="0"/>
    <cacheHierarchy uniqueName="[Calender].[Month Number]" caption="Month Number" attribute="1" time="1" defaultMemberUniqueName="[Calender].[Month Number].[All]" allUniqueName="[Calender].[Month Number].[All]" dimensionUniqueName="[Calender]" displayFolder="" count="0" memberValueDatatype="20" unbalanced="0"/>
    <cacheHierarchy uniqueName="[Calender].[Month]" caption="Month" attribute="1" time="1" defaultMemberUniqueName="[Calender].[Month].[All]" allUniqueName="[Calender].[Month].[All]" dimensionUniqueName="[Calender]" displayFolder="" count="0" memberValueDatatype="130" unbalanced="0"/>
    <cacheHierarchy uniqueName="[Calender].[MMM-YYYY]" caption="MMM-YYYY" attribute="1" time="1" defaultMemberUniqueName="[Calender].[MMM-YYYY].[All]" allUniqueName="[Calender].[MMM-YYYY].[All]" dimensionUniqueName="[Calender]" displayFolder="" count="0" memberValueDatatype="130" unbalanced="0"/>
    <cacheHierarchy uniqueName="[Customer].[CustomerID]" caption="CustomerID" attribute="1" defaultMemberUniqueName="[Customer].[CustomerID].[All]" allUniqueName="[Customer].[CustomerID].[All]" dimensionUniqueName="[Customer]" displayFolder="" count="0" memberValueDatatype="20" unbalanced="0"/>
    <cacheHierarchy uniqueName="[Customer].[CustomerName]" caption="CustomerName" attribute="1" defaultMemberUniqueName="[Customer].[CustomerName].[All]" allUniqueName="[Customer].[CustomerName].[All]" dimensionUniqueName="[Customer]" displayFolder="" count="0" memberValueDatatype="130" unbalanced="0"/>
    <cacheHierarchy uniqueName="[Customer].[CustomerEmail]" caption="CustomerEmail" attribute="1" defaultMemberUniqueName="[Customer].[CustomerEmail].[All]" allUniqueName="[Customer].[CustomerEmail].[All]" dimensionUniqueName="[Customer]" displayFolder="" count="0" memberValueDatatype="130" unbalanced="0"/>
    <cacheHierarchy uniqueName="[Customer].[CustomerPhone]" caption="CustomerPhone" attribute="1" defaultMemberUniqueName="[Customer].[CustomerPhone].[All]" allUniqueName="[Customer].[CustomerPhone].[All]" dimensionUniqueName="[Customer]" displayFolder="" count="0" memberValueDatatype="20" unbalanced="0"/>
    <cacheHierarchy uniqueName="[Customer].[CustomerAddress]" caption="CustomerAddress" attribute="1" defaultMemberUniqueName="[Customer].[CustomerAddress].[All]" allUniqueName="[Customer].[CustomerAddress].[All]" dimensionUniqueName="[Customer]" displayFolder="" count="0" memberValueDatatype="130" unbalanced="0"/>
    <cacheHierarchy uniqueName="[Customer].[CustomerCreditLimit]" caption="CustomerCreditLimit" attribute="1" defaultMemberUniqueName="[Customer].[CustomerCreditLimit].[All]" allUniqueName="[Customer].[CustomerCreditLimit].[All]" dimensionUniqueName="[Customer]" displayFolder="" count="0" memberValueDatatype="20" unbalanced="0"/>
    <cacheHierarchy uniqueName="[Employee].[EmployeeID]" caption="EmployeeID" attribute="1" defaultMemberUniqueName="[Employee].[EmployeeID].[All]" allUniqueName="[Employee].[EmployeeID].[All]" dimensionUniqueName="[Employee]" displayFolder="" count="0" memberValueDatatype="20" unbalanced="0"/>
    <cacheHierarchy uniqueName="[Employee].[EmployeeName]" caption="EmployeeName" attribute="1" defaultMemberUniqueName="[Employee].[EmployeeName].[All]" allUniqueName="[Employee].[EmployeeName].[All]" dimensionUniqueName="[Employee]" displayFolder="" count="0" memberValueDatatype="130" unbalanced="0"/>
    <cacheHierarchy uniqueName="[Employee].[EmployeeEmail]" caption="EmployeeEmail" attribute="1" defaultMemberUniqueName="[Employee].[EmployeeEmail].[All]" allUniqueName="[Employee].[EmployeeEmail].[All]" dimensionUniqueName="[Employee]" displayFolder="" count="0" memberValueDatatype="130" unbalanced="0"/>
    <cacheHierarchy uniqueName="[Employee].[EmployeePhone]" caption="EmployeePhone" attribute="1" defaultMemberUniqueName="[Employee].[EmployeePhone].[All]" allUniqueName="[Employee].[EmployeePhone].[All]" dimensionUniqueName="[Employee]" displayFolder="" count="0" memberValueDatatype="20" unbalanced="0"/>
    <cacheHierarchy uniqueName="[Employee].[EmployeeHireDate]" caption="EmployeeHireDate" attribute="1" time="1" defaultMemberUniqueName="[Employee].[EmployeeHireDate].[All]" allUniqueName="[Employee].[EmployeeHireDate].[All]" dimensionUniqueName="[Employee]" displayFolder="" count="0" memberValueDatatype="7" unbalanced="0"/>
    <cacheHierarchy uniqueName="[Employee].[EmployeeJobTitle]" caption="EmployeeJobTitle" attribute="1" defaultMemberUniqueName="[Employee].[EmployeeJobTitle].[All]" allUniqueName="[Employee].[EmployeeJobTitle].[All]" dimensionUniqueName="[Employee]" displayFolder="" count="0" memberValueDatatype="130" unbalanced="0"/>
    <cacheHierarchy uniqueName="[Employee].[Warehouse.WHID]" caption="Warehouse.WHID" attribute="1" defaultMemberUniqueName="[Employee].[Warehouse.WHID].[All]" allUniqueName="[Employee].[Warehouse.WHID].[All]" dimensionUniqueName="[Employee]" displayFolder="" count="0" memberValueDatatype="20" unbalanced="0"/>
    <cacheHierarchy uniqueName="[Employee].[WarehouseID]" caption="WarehouseID" attribute="1" defaultMemberUniqueName="[Employee].[WarehouseID].[All]" allUniqueName="[Employee].[WarehouseID].[All]" dimensionUniqueName="[Employee]" displayFolder="" count="0" memberValueDatatype="20" unbalanced="0"/>
    <cacheHierarchy uniqueName="[OrderDetails].[OrderDetailsID]" caption="OrderDetailsID" attribute="1" defaultMemberUniqueName="[OrderDetails].[OrderDetailsID].[All]" allUniqueName="[OrderDetails].[OrderDetailsID].[All]" dimensionUniqueName="[OrderDetails]" displayFolder="" count="0" memberValueDatatype="20" unbalanced="0"/>
    <cacheHierarchy uniqueName="[OrderDetails].[ProductNumber]" caption="ProductNumber" attribute="1" defaultMemberUniqueName="[OrderDetails].[ProductNumber].[All]" allUniqueName="[OrderDetails].[ProductNumber].[All]" dimensionUniqueName="[OrderDetails]" displayFolder="" count="0" memberValueDatatype="20" unbalanced="0"/>
    <cacheHierarchy uniqueName="[OrderDetails].[OrderItemQuantity]" caption="OrderItemQuantity" attribute="1" defaultMemberUniqueName="[OrderDetails].[OrderItemQuantity].[All]" allUniqueName="[OrderDetails].[OrderItemQuantity].[All]" dimensionUniqueName="[OrderDetails]" displayFolder="" count="0" memberValueDatatype="20" unbalanced="0"/>
    <cacheHierarchy uniqueName="[OrderDetails].[PerUnitPrice]" caption="PerUnitPrice" attribute="1" defaultMemberUniqueName="[OrderDetails].[PerUnitPrice].[All]" allUniqueName="[OrderDetails].[PerUnitPrice].[All]" dimensionUniqueName="[OrderDetails]" displayFolder="" count="0" memberValueDatatype="5" unbalanced="0"/>
    <cacheHierarchy uniqueName="[OrderDetails].[OrderStatus]" caption="OrderStatus" attribute="1" defaultMemberUniqueName="[OrderDetails].[OrderStatus].[All]" allUniqueName="[OrderDetails].[OrderStatus].[All]" dimensionUniqueName="[OrderDetails]" displayFolder="" count="2" memberValueDatatype="130" unbalanced="0">
      <fieldsUsage count="2">
        <fieldUsage x="-1"/>
        <fieldUsage x="0"/>
      </fieldsUsage>
    </cacheHierarchy>
    <cacheHierarchy uniqueName="[OrderDetails].[OrderID]" caption="OrderID" attribute="1" defaultMemberUniqueName="[OrderDetails].[OrderID].[All]" allUniqueName="[OrderDetails].[OrderID].[All]" dimensionUniqueName="[OrderDetails]" displayFolder="" count="0" memberValueDatatype="20" unbalanced="0"/>
    <cacheHierarchy uniqueName="[OrderDetails].[WH ID2]" caption="WH ID2" attribute="1" defaultMemberUniqueName="[OrderDetails].[WH ID2].[All]" allUniqueName="[OrderDetails].[WH ID2].[All]" dimensionUniqueName="[OrderDetails]" displayFolder="" count="0" memberValueDatatype="20" unbalanced="0"/>
    <cacheHierarchy uniqueName="[OrderDetails].[SalesRevenue]" caption="SalesRevenue" attribute="1" defaultMemberUniqueName="[OrderDetails].[SalesRevenue].[All]" allUniqueName="[OrderDetails].[SalesRevenue].[All]" dimensionUniqueName="[OrderDetails]" displayFolder="" count="0" memberValueDatatype="5" unbalanced="0"/>
    <cacheHierarchy uniqueName="[OrderDetails].[Profit]" caption="Profit" attribute="1" defaultMemberUniqueName="[OrderDetails].[Profit].[All]" allUniqueName="[OrderDetails].[Profit].[All]" dimensionUniqueName="[OrderDetails]" displayFolder="" count="0" memberValueDatatype="5" unbalanced="0"/>
    <cacheHierarchy uniqueName="[OrderDetails].[WarehouseName]" caption="WarehouseName" attribute="1" defaultMemberUniqueName="[OrderDetails].[WarehouseName].[All]" allUniqueName="[OrderDetails].[WarehouseName].[All]" dimensionUniqueName="[OrderDetails]" displayFolder="" count="0" memberValueDatatype="130" unbalanced="0"/>
    <cacheHierarchy uniqueName="[OrderDetails].[RegionID]" caption="RegionID" attribute="1" defaultMemberUniqueName="[OrderDetails].[RegionID].[All]" allUniqueName="[OrderDetails].[RegionID].[All]" dimensionUniqueName="[OrderDetails]" displayFolder="" count="0" memberValueDatatype="20" unbalanced="0"/>
    <cacheHierarchy uniqueName="[Orders].[OrderID]" caption="OrderID" attribute="1" defaultMemberUniqueName="[Orders].[OrderID].[All]" allUniqueName="[Orders].[Order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CustomerID]" caption="CustomerID" attribute="1" defaultMemberUniqueName="[Orders].[CustomerID].[All]" allUniqueName="[Orders].[CustomerID].[All]" dimensionUniqueName="[Orders]" displayFolder="" count="0" memberValueDatatype="20" unbalanced="0"/>
    <cacheHierarchy uniqueName="[Orders].[CustomerName]" caption="CustomerName" attribute="1" defaultMemberUniqueName="[Orders].[CustomerName].[All]" allUniqueName="[Orders].[CustomerName].[All]" dimensionUniqueName="[Orders]" displayFolder="" count="0" memberValueDatatype="130" unbalanced="0"/>
    <cacheHierarchy uniqueName="[Orders].[cust address]" caption="cust address" attribute="1" defaultMemberUniqueName="[Orders].[cust address].[All]" allUniqueName="[Orders].[cust address].[All]" dimensionUniqueName="[Orders]" displayFolder="" count="0" memberValueDatatype="130" unbalanced="0"/>
    <cacheHierarchy uniqueName="[Product].[ProductNumber]" caption="ProductNumber" attribute="1" defaultMemberUniqueName="[Product].[ProductNumber].[All]" allUniqueName="[Product].[ProductNumber].[All]" dimensionUniqueName="[Product]" displayFolder="" count="0" memberValueDatatype="20" unbalanced="0"/>
    <cacheHierarchy uniqueName="[Product].[Product name.1]" caption="Product name.1" attribute="1" defaultMemberUniqueName="[Product].[Product name.1].[All]" allUniqueName="[Product].[Product name.1].[All]" dimensionUniqueName="[Product]" displayFolder="" count="2" memberValueDatatype="130" unbalanced="0">
      <fieldsUsage count="2">
        <fieldUsage x="-1"/>
        <fieldUsage x="2"/>
      </fieldsUsage>
    </cacheHierarchy>
    <cacheHierarchy uniqueName="[Product].[CategoryName]" caption="CategoryName" attribute="1" defaultMemberUniqueName="[Product].[CategoryName].[All]" allUniqueName="[Product].[CategoryName].[All]" dimensionUniqueName="[Product]" displayFolder="" count="2" memberValueDatatype="130" unbalanced="0">
      <fieldsUsage count="2">
        <fieldUsage x="-1"/>
        <fieldUsage x="3"/>
      </fieldsUsage>
    </cacheHierarchy>
    <cacheHierarchy uniqueName="[Product].[ProductDescription]" caption="ProductDescription" attribute="1" defaultMemberUniqueName="[Product].[ProductDescription].[All]" allUniqueName="[Product].[ProductDescription].[All]" dimensionUniqueName="[Product]" displayFolder="" count="0" memberValueDatatype="130" unbalanced="0"/>
    <cacheHierarchy uniqueName="[Product].[ProductStandardCost]" caption="ProductStandardCost" attribute="1" defaultMemberUniqueName="[Product].[ProductStandardCost].[All]" allUniqueName="[Product].[ProductStandardCost].[All]" dimensionUniqueName="[Product]" displayFolder="" count="0" memberValueDatatype="5" unbalanced="0"/>
    <cacheHierarchy uniqueName="[Product].[ProductListPrice]" caption="ProductListPrice" attribute="1" defaultMemberUniqueName="[Product].[ProductListPrice].[All]" allUniqueName="[Product].[ProductListPrice].[All]" dimensionUniqueName="[Product]" displayFolder="" count="0" memberValueDatatype="5" unbalanced="0"/>
    <cacheHierarchy uniqueName="[Product].[Profit]" caption="Profit" attribute="1" defaultMemberUniqueName="[Product].[Profit].[All]" allUniqueName="[Product].[Profit].[All]" dimensionUniqueName="[Product]" displayFolder="" count="0" memberValueDatatype="5" unbalanced="0"/>
    <cacheHierarchy uniqueName="[Product].[ProductID]" caption="ProductID" attribute="1" defaultMemberUniqueName="[Product].[ProductID].[All]" allUniqueName="[Product].[ProductID].[All]" dimensionUniqueName="[Product]" displayFolder="" count="0" memberValueDatatype="130" unbalanced="0"/>
    <cacheHierarchy uniqueName="[Product].[CurrentStock]" caption="CurrentStock" attribute="1" defaultMemberUniqueName="[Product].[CurrentStock].[All]" allUniqueName="[Product].[CurrentStock].[All]" dimensionUniqueName="[Product]" displayFolder="" count="0" memberValueDatatype="20" unbalanced="0"/>
    <cacheHierarchy uniqueName="[Product].[StockCost]" caption="StockCost" attribute="1" defaultMemberUniqueName="[Product].[StockCost].[All]" allUniqueName="[Product].[StockCost].[All]" dimensionUniqueName="[Product]" displayFolder="" count="0" memberValueDatatype="5" unbalanced="0"/>
    <cacheHierarchy uniqueName="[Product].[StockPositions]" caption="StockPositions" attribute="1" defaultMemberUniqueName="[Product].[StockPositions].[All]" allUniqueName="[Product].[StockPositions].[All]" dimensionUniqueName="[Product]" displayFolder="" count="2" memberValueDatatype="130" unbalanced="0"/>
    <cacheHierarchy uniqueName="[Product].[Missing Stock Cost]" caption="Missing Stock Cost" attribute="1" defaultMemberUniqueName="[Product].[Missing Stock Cost].[All]" allUniqueName="[Product].[Missing Stock Cost].[All]" dimensionUniqueName="[Product]"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Region].[CountryName]" caption="CountryName" attribute="1" defaultMemberUniqueName="[Region].[CountryName].[All]" allUniqueName="[Region].[CountryName].[All]" dimensionUniqueName="[Region]" displayFolder="" count="0" memberValueDatatype="130" unbalanced="0"/>
    <cacheHierarchy uniqueName="[Region].[State]" caption="State" attribute="1" defaultMemberUniqueName="[Region].[State].[All]" allUniqueName="[Region].[State].[All]" dimensionUniqueName="[Region]" displayFolder="" count="0" memberValueDatatype="130" unbalanced="0"/>
    <cacheHierarchy uniqueName="[Region].[City]" caption="City" attribute="1" defaultMemberUniqueName="[Region].[City].[All]" allUniqueName="[Region].[City].[All]" dimensionUniqueName="[Region]" displayFolder="" count="0" memberValueDatatype="130" unbalanced="0"/>
    <cacheHierarchy uniqueName="[Region].[PostalCode]" caption="PostalCode" attribute="1" defaultMemberUniqueName="[Region].[PostalCode].[All]" allUniqueName="[Region].[PostalCode].[All]" dimensionUniqueName="[Region]" displayFolder="" count="0" memberValueDatatype="130" unbalanced="0"/>
    <cacheHierarchy uniqueName="[Warehouse].[WarehouseID]" caption="WarehouseID" attribute="1" defaultMemberUniqueName="[Warehouse].[WarehouseID].[All]" allUniqueName="[Warehouse].[WarehouseID].[All]" dimensionUniqueName="[Warehouse]" displayFolder="" count="0" memberValueDatatype="20" unbalanced="0"/>
    <cacheHierarchy uniqueName="[Warehouse].[WarehouseName]" caption="WarehouseName" attribute="1" defaultMemberUniqueName="[Warehouse].[WarehouseName].[All]" allUniqueName="[Warehouse].[WarehouseName].[All]" dimensionUniqueName="[Warehouse]" displayFolder="" count="2" memberValueDatatype="130" unbalanced="0"/>
    <cacheHierarchy uniqueName="[Warehouse].[WarehouseAddress]" caption="WarehouseAddress" attribute="1" defaultMemberUniqueName="[Warehouse].[WarehouseAddress].[All]" allUniqueName="[Warehouse].[WarehouseAddress].[All]" dimensionUniqueName="[Warehouse]" displayFolder="" count="0" memberValueDatatype="130" unbalanced="0"/>
    <cacheHierarchy uniqueName="[Warehouse].[RegionID]" caption="RegionID" attribute="1" defaultMemberUniqueName="[Warehouse].[RegionID].[All]" allUniqueName="[Warehouse].[RegionID].[All]" dimensionUniqueName="[Warehouse]" displayFolder="" count="0" memberValueDatatype="20" unbalanced="0"/>
    <cacheHierarchy uniqueName="[Warehouse].[WHID]" caption="WHID" attribute="1" defaultMemberUniqueName="[Warehouse].[WHID].[All]" allUniqueName="[Warehouse].[WHID].[All]" dimensionUniqueName="[Warehouse]" displayFolder="" count="0" memberValueDatatype="20" unbalanced="0"/>
    <cacheHierarchy uniqueName="[Measures].[Total Profit]" caption="Total Profit" measure="1" displayFolder="" measureGroup="OrderDetails" count="0"/>
    <cacheHierarchy uniqueName="[Measures].[Total Sales]" caption="Total Sales" measure="1" displayFolder="" measureGroup="OrderDetails" count="0"/>
    <cacheHierarchy uniqueName="[Measures].[Total ProfitMargin]" caption="Total ProfitMargin" measure="1" displayFolder="" measureGroup="OrderDetails" count="0"/>
    <cacheHierarchy uniqueName="[Measures].[Total Quantity]" caption="Total Quantity" measure="1" displayFolder="" measureGroup="OrderDetails" count="0"/>
    <cacheHierarchy uniqueName="[Measures].[__XL_Count Customer]" caption="__XL_Count Customer" measure="1" displayFolder="" measureGroup="Customer" count="0" hidden="1"/>
    <cacheHierarchy uniqueName="[Measures].[__XL_Count Employee]" caption="__XL_Count Employee" measure="1" displayFolder="" measureGroup="Employee" count="0" hidden="1"/>
    <cacheHierarchy uniqueName="[Measures].[__XL_Count OrderDetails]" caption="__XL_Count OrderDetails" measure="1" displayFolder="" measureGroup="OrderDetails"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Warehouse]" caption="__XL_Count Warehouse" measure="1" displayFolder="" measureGroup="Warehouse" count="0" hidden="1"/>
    <cacheHierarchy uniqueName="[Measures].[__XL_Count Calendar]" caption="__XL_Count Calendar" measure="1" displayFolder="" measureGroup="Calender" count="0" hidden="1"/>
    <cacheHierarchy uniqueName="[Measures].[__No measures defined]" caption="__No measures defined" measure="1" displayFolder="" count="0" hidden="1"/>
    <cacheHierarchy uniqueName="[Measures].[Sum of OrderItemQuantity]" caption="Sum of OrderItemQuantity" measure="1" displayFolder="" measureGroup="OrderDetails"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OrderDetailsID]" caption="Sum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DetailsID]" caption="Count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ItemQuantity]" caption="Count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SalesRevenue]" caption="Sum of SalesRevenue" measure="1" displayFolder="" measureGroup="OrderDetails" count="0" hidden="1">
      <extLst>
        <ext xmlns:x15="http://schemas.microsoft.com/office/spreadsheetml/2010/11/main" uri="{B97F6D7D-B522-45F9-BDA1-12C45D357490}">
          <x15:cacheHierarchy aggregatedColumn="27"/>
        </ext>
      </extLst>
    </cacheHierarchy>
    <cacheHierarchy uniqueName="[Measures].[Sum of RegionID]" caption="Sum of RegionID" measure="1" displayFolder="" measureGroup="Warehouse" count="0" hidden="1">
      <extLst>
        <ext xmlns:x15="http://schemas.microsoft.com/office/spreadsheetml/2010/11/main" uri="{B97F6D7D-B522-45F9-BDA1-12C45D357490}">
          <x15:cacheHierarchy aggregatedColumn="57"/>
        </ext>
      </extLst>
    </cacheHierarchy>
    <cacheHierarchy uniqueName="[Measures].[Sum of CustomerID]" caption="Sum of CustomerID" measure="1" displayFolder="" measureGroup="Customer" count="0" hidden="1">
      <extLst>
        <ext xmlns:x15="http://schemas.microsoft.com/office/spreadsheetml/2010/11/main" uri="{B97F6D7D-B522-45F9-BDA1-12C45D357490}">
          <x15:cacheHierarchy aggregatedColumn="6"/>
        </ext>
      </extLst>
    </cacheHierarchy>
    <cacheHierarchy uniqueName="[Measures].[Sum of ProductListPrice]" caption="Sum of ProductListPrice" measure="1" displayFolder="" measureGroup="Product" count="0" hidden="1">
      <extLst>
        <ext xmlns:x15="http://schemas.microsoft.com/office/spreadsheetml/2010/11/main" uri="{B97F6D7D-B522-45F9-BDA1-12C45D357490}">
          <x15:cacheHierarchy aggregatedColumn="41"/>
        </ext>
      </extLst>
    </cacheHierarchy>
    <cacheHierarchy uniqueName="[Measures].[Sum of OrderID]" caption="Sum of OrderID" measure="1" displayFolder="" measureGroup="OrderDetails" count="0" hidden="1">
      <extLst>
        <ext xmlns:x15="http://schemas.microsoft.com/office/spreadsheetml/2010/11/main" uri="{B97F6D7D-B522-45F9-BDA1-12C45D357490}">
          <x15:cacheHierarchy aggregatedColumn="25"/>
        </ext>
      </extLst>
    </cacheHierarchy>
    <cacheHierarchy uniqueName="[Measures].[Count of OrderID]" caption="Count of OrderID" measure="1" displayFolder="" measureGroup="OrderDetails" count="0" hidden="1">
      <extLst>
        <ext xmlns:x15="http://schemas.microsoft.com/office/spreadsheetml/2010/11/main" uri="{B97F6D7D-B522-45F9-BDA1-12C45D357490}">
          <x15:cacheHierarchy aggregatedColumn="25"/>
        </ext>
      </extLst>
    </cacheHierarchy>
    <cacheHierarchy uniqueName="[Measures].[Sum of StockCost]" caption="Sum of StockCost" measure="1" displayFolder="" measureGroup="Product" count="0" hidden="1">
      <extLst>
        <ext xmlns:x15="http://schemas.microsoft.com/office/spreadsheetml/2010/11/main" uri="{B97F6D7D-B522-45F9-BDA1-12C45D357490}">
          <x15:cacheHierarchy aggregatedColumn="45"/>
        </ext>
      </extLst>
    </cacheHierarchy>
    <cacheHierarchy uniqueName="[Measures].[Count of StockPositions]" caption="Count of StockPositions" measure="1" displayFolder="" measureGroup="Product" count="0" hidden="1">
      <extLst>
        <ext xmlns:x15="http://schemas.microsoft.com/office/spreadsheetml/2010/11/main" uri="{B97F6D7D-B522-45F9-BDA1-12C45D357490}">
          <x15:cacheHierarchy aggregatedColumn="46"/>
        </ext>
      </extLst>
    </cacheHierarchy>
    <cacheHierarchy uniqueName="[Measures].[Sum of ProductNumber]" caption="Sum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Count of ProductNumber]" caption="Count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Sum of Missing Stock Cost]" caption="Sum of Missing Stock Cost" measure="1" displayFolder="" measureGroup="Product" count="0" hidden="1">
      <extLst>
        <ext xmlns:x15="http://schemas.microsoft.com/office/spreadsheetml/2010/11/main" uri="{B97F6D7D-B522-45F9-BDA1-12C45D357490}">
          <x15:cacheHierarchy aggregatedColumn="47"/>
        </ext>
      </extLst>
    </cacheHierarchy>
  </cacheHierarchies>
  <kpis count="0"/>
  <dimensions count="9">
    <dimension name="Calender" uniqueName="[Calender]" caption="Calender"/>
    <dimension name="Customer" uniqueName="[Customer]" caption="Customer"/>
    <dimension name="Employee" uniqueName="[Employee]" caption="Employee"/>
    <dimension measure="1" name="Measures" uniqueName="[Measures]" caption="Measures"/>
    <dimension name="OrderDetails" uniqueName="[OrderDetails]" caption="OrderDetails"/>
    <dimension name="Orders" uniqueName="[Orders]" caption="Orders"/>
    <dimension name="Product" uniqueName="[Product]" caption="Product"/>
    <dimension name="Region" uniqueName="[Region]" caption="Region"/>
    <dimension name="Warehouse" uniqueName="[Warehouse]" caption="Warehouse"/>
  </dimensions>
  <measureGroups count="8">
    <measureGroup name="Calender" caption="Calender"/>
    <measureGroup name="Customer" caption="Customer"/>
    <measureGroup name="Employee" caption="Employee"/>
    <measureGroup name="OrderDetails" caption="OrderDetails"/>
    <measureGroup name="Orders" caption="Orders"/>
    <measureGroup name="Product" caption="Product"/>
    <measureGroup name="Region" caption="Region"/>
    <measureGroup name="Warehouse" caption="Warehouse"/>
  </measureGroups>
  <maps count="19">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8"/>
    <map measureGroup="4" dimension="0"/>
    <map measureGroup="4" dimension="1"/>
    <map measureGroup="4" dimension="5"/>
    <map measureGroup="5" dimension="6"/>
    <map measureGroup="6" dimension="2"/>
    <map measureGroup="6" dimension="7"/>
    <map measureGroup="6" dimension="8"/>
    <map measureGroup="7" dimension="2"/>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54.016637615743" createdVersion="7" refreshedVersion="7" minRefreshableVersion="3" recordCount="0" supportSubquery="1" supportAdvancedDrill="1" xr:uid="{1C57E874-0533-4913-BA6C-53F48A31899F}">
  <cacheSource type="external" connectionId="9"/>
  <cacheFields count="2">
    <cacheField name="[Measures].[Sum of SalesRevenue]" caption="Sum of SalesRevenue" numFmtId="0" hierarchy="76" level="32767"/>
    <cacheField name="[Product].[CategoryName].[CategoryName]" caption="CategoryName" numFmtId="0" hierarchy="38" level="1">
      <sharedItems count="5">
        <s v="CPU"/>
        <s v="Mother Board"/>
        <s v="RAM"/>
        <s v="Storage"/>
        <s v="Video Card"/>
      </sharedItems>
    </cacheField>
  </cacheFields>
  <cacheHierarchies count="87">
    <cacheHierarchy uniqueName="[Calender].[Date]" caption="Date" attribute="1" time="1" keyAttribute="1" defaultMemberUniqueName="[Calender].[Date].[All]" allUniqueName="[Calender].[Date].[All]" dimensionUniqueName="[Calender]" displayFolder="" count="0" memberValueDatatype="7" unbalanced="0"/>
    <cacheHierarchy uniqueName="[Calender].[Date Hierarchy]" caption="Date Hierarchy" time="1" defaultMemberUniqueName="[Calender].[Date Hierarchy].[All]" allUniqueName="[Calender].[Date Hierarchy].[All]" dimensionUniqueName="[Calender]" displayFolder="" count="4" unbalanced="0"/>
    <cacheHierarchy uniqueName="[Calender].[Year]" caption="Year" attribute="1" time="1" defaultMemberUniqueName="[Calender].[Year].[All]" allUniqueName="[Calender].[Year].[All]" dimensionUniqueName="[Calender]" displayFolder="" count="0" memberValueDatatype="20" unbalanced="0"/>
    <cacheHierarchy uniqueName="[Calender].[Month Number]" caption="Month Number" attribute="1" time="1" defaultMemberUniqueName="[Calender].[Month Number].[All]" allUniqueName="[Calender].[Month Number].[All]" dimensionUniqueName="[Calender]" displayFolder="" count="0" memberValueDatatype="20" unbalanced="0"/>
    <cacheHierarchy uniqueName="[Calender].[Month]" caption="Month" attribute="1" time="1" defaultMemberUniqueName="[Calender].[Month].[All]" allUniqueName="[Calender].[Month].[All]" dimensionUniqueName="[Calender]" displayFolder="" count="0" memberValueDatatype="130" unbalanced="0"/>
    <cacheHierarchy uniqueName="[Calender].[MMM-YYYY]" caption="MMM-YYYY" attribute="1" time="1" defaultMemberUniqueName="[Calender].[MMM-YYYY].[All]" allUniqueName="[Calender].[MMM-YYYY].[All]" dimensionUniqueName="[Calender]" displayFolder="" count="0" memberValueDatatype="130" unbalanced="0"/>
    <cacheHierarchy uniqueName="[Customer].[CustomerID]" caption="CustomerID" attribute="1" defaultMemberUniqueName="[Customer].[CustomerID].[All]" allUniqueName="[Customer].[CustomerID].[All]" dimensionUniqueName="[Customer]" displayFolder="" count="0" memberValueDatatype="20" unbalanced="0"/>
    <cacheHierarchy uniqueName="[Customer].[CustomerName]" caption="CustomerName" attribute="1" defaultMemberUniqueName="[Customer].[CustomerName].[All]" allUniqueName="[Customer].[CustomerName].[All]" dimensionUniqueName="[Customer]" displayFolder="" count="0" memberValueDatatype="130" unbalanced="0"/>
    <cacheHierarchy uniqueName="[Customer].[CustomerEmail]" caption="CustomerEmail" attribute="1" defaultMemberUniqueName="[Customer].[CustomerEmail].[All]" allUniqueName="[Customer].[CustomerEmail].[All]" dimensionUniqueName="[Customer]" displayFolder="" count="0" memberValueDatatype="130" unbalanced="0"/>
    <cacheHierarchy uniqueName="[Customer].[CustomerPhone]" caption="CustomerPhone" attribute="1" defaultMemberUniqueName="[Customer].[CustomerPhone].[All]" allUniqueName="[Customer].[CustomerPhone].[All]" dimensionUniqueName="[Customer]" displayFolder="" count="0" memberValueDatatype="20" unbalanced="0"/>
    <cacheHierarchy uniqueName="[Customer].[CustomerAddress]" caption="CustomerAddress" attribute="1" defaultMemberUniqueName="[Customer].[CustomerAddress].[All]" allUniqueName="[Customer].[CustomerAddress].[All]" dimensionUniqueName="[Customer]" displayFolder="" count="0" memberValueDatatype="130" unbalanced="0"/>
    <cacheHierarchy uniqueName="[Customer].[CustomerCreditLimit]" caption="CustomerCreditLimit" attribute="1" defaultMemberUniqueName="[Customer].[CustomerCreditLimit].[All]" allUniqueName="[Customer].[CustomerCreditLimit].[All]" dimensionUniqueName="[Customer]" displayFolder="" count="0" memberValueDatatype="20" unbalanced="0"/>
    <cacheHierarchy uniqueName="[Employee].[EmployeeID]" caption="EmployeeID" attribute="1" defaultMemberUniqueName="[Employee].[EmployeeID].[All]" allUniqueName="[Employee].[EmployeeID].[All]" dimensionUniqueName="[Employee]" displayFolder="" count="0" memberValueDatatype="20" unbalanced="0"/>
    <cacheHierarchy uniqueName="[Employee].[EmployeeName]" caption="EmployeeName" attribute="1" defaultMemberUniqueName="[Employee].[EmployeeName].[All]" allUniqueName="[Employee].[EmployeeName].[All]" dimensionUniqueName="[Employee]" displayFolder="" count="0" memberValueDatatype="130" unbalanced="0"/>
    <cacheHierarchy uniqueName="[Employee].[EmployeeEmail]" caption="EmployeeEmail" attribute="1" defaultMemberUniqueName="[Employee].[EmployeeEmail].[All]" allUniqueName="[Employee].[EmployeeEmail].[All]" dimensionUniqueName="[Employee]" displayFolder="" count="0" memberValueDatatype="130" unbalanced="0"/>
    <cacheHierarchy uniqueName="[Employee].[EmployeePhone]" caption="EmployeePhone" attribute="1" defaultMemberUniqueName="[Employee].[EmployeePhone].[All]" allUniqueName="[Employee].[EmployeePhone].[All]" dimensionUniqueName="[Employee]" displayFolder="" count="0" memberValueDatatype="20" unbalanced="0"/>
    <cacheHierarchy uniqueName="[Employee].[EmployeeHireDate]" caption="EmployeeHireDate" attribute="1" time="1" defaultMemberUniqueName="[Employee].[EmployeeHireDate].[All]" allUniqueName="[Employee].[EmployeeHireDate].[All]" dimensionUniqueName="[Employee]" displayFolder="" count="0" memberValueDatatype="7" unbalanced="0"/>
    <cacheHierarchy uniqueName="[Employee].[EmployeeJobTitle]" caption="EmployeeJobTitle" attribute="1" defaultMemberUniqueName="[Employee].[EmployeeJobTitle].[All]" allUniqueName="[Employee].[EmployeeJobTitle].[All]" dimensionUniqueName="[Employee]" displayFolder="" count="0" memberValueDatatype="130" unbalanced="0"/>
    <cacheHierarchy uniqueName="[Employee].[Warehouse.WHID]" caption="Warehouse.WHID" attribute="1" defaultMemberUniqueName="[Employee].[Warehouse.WHID].[All]" allUniqueName="[Employee].[Warehouse.WHID].[All]" dimensionUniqueName="[Employee]" displayFolder="" count="0" memberValueDatatype="20" unbalanced="0"/>
    <cacheHierarchy uniqueName="[Employee].[WarehouseID]" caption="WarehouseID" attribute="1" defaultMemberUniqueName="[Employee].[WarehouseID].[All]" allUniqueName="[Employee].[WarehouseID].[All]" dimensionUniqueName="[Employee]" displayFolder="" count="0" memberValueDatatype="20" unbalanced="0"/>
    <cacheHierarchy uniqueName="[OrderDetails].[OrderDetailsID]" caption="OrderDetailsID" attribute="1" defaultMemberUniqueName="[OrderDetails].[OrderDetailsID].[All]" allUniqueName="[OrderDetails].[OrderDetailsID].[All]" dimensionUniqueName="[OrderDetails]" displayFolder="" count="0" memberValueDatatype="20" unbalanced="0"/>
    <cacheHierarchy uniqueName="[OrderDetails].[ProductNumber]" caption="ProductNumber" attribute="1" defaultMemberUniqueName="[OrderDetails].[ProductNumber].[All]" allUniqueName="[OrderDetails].[ProductNumber].[All]" dimensionUniqueName="[OrderDetails]" displayFolder="" count="0" memberValueDatatype="20" unbalanced="0"/>
    <cacheHierarchy uniqueName="[OrderDetails].[OrderItemQuantity]" caption="OrderItemQuantity" attribute="1" defaultMemberUniqueName="[OrderDetails].[OrderItemQuantity].[All]" allUniqueName="[OrderDetails].[OrderItemQuantity].[All]" dimensionUniqueName="[OrderDetails]" displayFolder="" count="0" memberValueDatatype="20" unbalanced="0"/>
    <cacheHierarchy uniqueName="[OrderDetails].[PerUnitPrice]" caption="PerUnitPrice" attribute="1" defaultMemberUniqueName="[OrderDetails].[PerUnitPrice].[All]" allUniqueName="[OrderDetails].[PerUnitPrice].[All]" dimensionUniqueName="[OrderDetails]" displayFolder="" count="0" memberValueDatatype="5" unbalanced="0"/>
    <cacheHierarchy uniqueName="[OrderDetails].[OrderStatus]" caption="OrderStatus" attribute="1" defaultMemberUniqueName="[OrderDetails].[OrderStatus].[All]" allUniqueName="[OrderDetails].[OrderStatus].[All]" dimensionUniqueName="[OrderDetails]" displayFolder="" count="0" memberValueDatatype="130" unbalanced="0"/>
    <cacheHierarchy uniqueName="[OrderDetails].[OrderID]" caption="OrderID" attribute="1" defaultMemberUniqueName="[OrderDetails].[OrderID].[All]" allUniqueName="[OrderDetails].[OrderID].[All]" dimensionUniqueName="[OrderDetails]" displayFolder="" count="0" memberValueDatatype="20" unbalanced="0"/>
    <cacheHierarchy uniqueName="[OrderDetails].[WH ID2]" caption="WH ID2" attribute="1" defaultMemberUniqueName="[OrderDetails].[WH ID2].[All]" allUniqueName="[OrderDetails].[WH ID2].[All]" dimensionUniqueName="[OrderDetails]" displayFolder="" count="0" memberValueDatatype="20" unbalanced="0"/>
    <cacheHierarchy uniqueName="[OrderDetails].[SalesRevenue]" caption="SalesRevenue" attribute="1" defaultMemberUniqueName="[OrderDetails].[SalesRevenue].[All]" allUniqueName="[OrderDetails].[SalesRevenue].[All]" dimensionUniqueName="[OrderDetails]" displayFolder="" count="0" memberValueDatatype="5" unbalanced="0"/>
    <cacheHierarchy uniqueName="[OrderDetails].[Profit]" caption="Profit" attribute="1" defaultMemberUniqueName="[OrderDetails].[Profit].[All]" allUniqueName="[OrderDetails].[Profit].[All]" dimensionUniqueName="[OrderDetails]" displayFolder="" count="0" memberValueDatatype="5" unbalanced="0"/>
    <cacheHierarchy uniqueName="[OrderDetails].[WarehouseName]" caption="WarehouseName" attribute="1" defaultMemberUniqueName="[OrderDetails].[WarehouseName].[All]" allUniqueName="[OrderDetails].[WarehouseName].[All]" dimensionUniqueName="[OrderDetails]" displayFolder="" count="0" memberValueDatatype="130" unbalanced="0"/>
    <cacheHierarchy uniqueName="[OrderDetails].[RegionID]" caption="RegionID" attribute="1" defaultMemberUniqueName="[OrderDetails].[RegionID].[All]" allUniqueName="[OrderDetails].[RegionID].[All]" dimensionUniqueName="[OrderDetails]" displayFolder="" count="0" memberValueDatatype="20" unbalanced="0"/>
    <cacheHierarchy uniqueName="[Orders].[OrderID]" caption="OrderID" attribute="1" defaultMemberUniqueName="[Orders].[OrderID].[All]" allUniqueName="[Orders].[Order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CustomerID]" caption="CustomerID" attribute="1" defaultMemberUniqueName="[Orders].[CustomerID].[All]" allUniqueName="[Orders].[CustomerID].[All]" dimensionUniqueName="[Orders]" displayFolder="" count="0" memberValueDatatype="20" unbalanced="0"/>
    <cacheHierarchy uniqueName="[Orders].[CustomerName]" caption="CustomerName" attribute="1" defaultMemberUniqueName="[Orders].[CustomerName].[All]" allUniqueName="[Orders].[CustomerName].[All]" dimensionUniqueName="[Orders]" displayFolder="" count="0" memberValueDatatype="130" unbalanced="0"/>
    <cacheHierarchy uniqueName="[Orders].[cust address]" caption="cust address" attribute="1" defaultMemberUniqueName="[Orders].[cust address].[All]" allUniqueName="[Orders].[cust address].[All]" dimensionUniqueName="[Orders]" displayFolder="" count="0" memberValueDatatype="130" unbalanced="0"/>
    <cacheHierarchy uniqueName="[Product].[ProductNumber]" caption="ProductNumber" attribute="1" defaultMemberUniqueName="[Product].[ProductNumber].[All]" allUniqueName="[Product].[ProductNumber].[All]" dimensionUniqueName="[Product]" displayFolder="" count="0" memberValueDatatype="20" unbalanced="0"/>
    <cacheHierarchy uniqueName="[Product].[Product name.1]" caption="Product name.1" attribute="1" defaultMemberUniqueName="[Product].[Product name.1].[All]" allUniqueName="[Product].[Product name.1].[All]" dimensionUniqueName="[Product]" displayFolder="" count="0" memberValueDatatype="130" unbalanced="0"/>
    <cacheHierarchy uniqueName="[Product].[CategoryName]" caption="CategoryName" attribute="1" defaultMemberUniqueName="[Product].[CategoryName].[All]" allUniqueName="[Product].[CategoryName].[All]" dimensionUniqueName="[Product]" displayFolder="" count="2" memberValueDatatype="130" unbalanced="0">
      <fieldsUsage count="2">
        <fieldUsage x="-1"/>
        <fieldUsage x="1"/>
      </fieldsUsage>
    </cacheHierarchy>
    <cacheHierarchy uniqueName="[Product].[ProductDescription]" caption="ProductDescription" attribute="1" defaultMemberUniqueName="[Product].[ProductDescription].[All]" allUniqueName="[Product].[ProductDescription].[All]" dimensionUniqueName="[Product]" displayFolder="" count="0" memberValueDatatype="130" unbalanced="0"/>
    <cacheHierarchy uniqueName="[Product].[ProductStandardCost]" caption="ProductStandardCost" attribute="1" defaultMemberUniqueName="[Product].[ProductStandardCost].[All]" allUniqueName="[Product].[ProductStandardCost].[All]" dimensionUniqueName="[Product]" displayFolder="" count="0" memberValueDatatype="5" unbalanced="0"/>
    <cacheHierarchy uniqueName="[Product].[ProductListPrice]" caption="ProductListPrice" attribute="1" defaultMemberUniqueName="[Product].[ProductListPrice].[All]" allUniqueName="[Product].[ProductListPrice].[All]" dimensionUniqueName="[Product]" displayFolder="" count="0" memberValueDatatype="5" unbalanced="0"/>
    <cacheHierarchy uniqueName="[Product].[Profit]" caption="Profit" attribute="1" defaultMemberUniqueName="[Product].[Profit].[All]" allUniqueName="[Product].[Profit].[All]" dimensionUniqueName="[Product]" displayFolder="" count="0" memberValueDatatype="5" unbalanced="0"/>
    <cacheHierarchy uniqueName="[Product].[ProductID]" caption="ProductID" attribute="1" defaultMemberUniqueName="[Product].[ProductID].[All]" allUniqueName="[Product].[ProductID].[All]" dimensionUniqueName="[Product]" displayFolder="" count="0" memberValueDatatype="130" unbalanced="0"/>
    <cacheHierarchy uniqueName="[Product].[CurrentStock]" caption="CurrentStock" attribute="1" defaultMemberUniqueName="[Product].[CurrentStock].[All]" allUniqueName="[Product].[CurrentStock].[All]" dimensionUniqueName="[Product]" displayFolder="" count="0" memberValueDatatype="20" unbalanced="0"/>
    <cacheHierarchy uniqueName="[Product].[StockCost]" caption="StockCost" attribute="1" defaultMemberUniqueName="[Product].[StockCost].[All]" allUniqueName="[Product].[StockCost].[All]" dimensionUniqueName="[Product]" displayFolder="" count="0" memberValueDatatype="5" unbalanced="0"/>
    <cacheHierarchy uniqueName="[Product].[StockPositions]" caption="StockPositions" attribute="1" defaultMemberUniqueName="[Product].[StockPositions].[All]" allUniqueName="[Product].[StockPositions].[All]" dimensionUniqueName="[Product]" displayFolder="" count="2" memberValueDatatype="130" unbalanced="0"/>
    <cacheHierarchy uniqueName="[Product].[Missing Stock Cost]" caption="Missing Stock Cost" attribute="1" defaultMemberUniqueName="[Product].[Missing Stock Cost].[All]" allUniqueName="[Product].[Missing Stock Cost].[All]" dimensionUniqueName="[Product]"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Region].[CountryName]" caption="CountryName" attribute="1" defaultMemberUniqueName="[Region].[CountryName].[All]" allUniqueName="[Region].[CountryName].[All]" dimensionUniqueName="[Region]" displayFolder="" count="0" memberValueDatatype="130" unbalanced="0"/>
    <cacheHierarchy uniqueName="[Region].[State]" caption="State" attribute="1" defaultMemberUniqueName="[Region].[State].[All]" allUniqueName="[Region].[State].[All]" dimensionUniqueName="[Region]" displayFolder="" count="0" memberValueDatatype="130" unbalanced="0"/>
    <cacheHierarchy uniqueName="[Region].[City]" caption="City" attribute="1" defaultMemberUniqueName="[Region].[City].[All]" allUniqueName="[Region].[City].[All]" dimensionUniqueName="[Region]" displayFolder="" count="0" memberValueDatatype="130" unbalanced="0"/>
    <cacheHierarchy uniqueName="[Region].[PostalCode]" caption="PostalCode" attribute="1" defaultMemberUniqueName="[Region].[PostalCode].[All]" allUniqueName="[Region].[PostalCode].[All]" dimensionUniqueName="[Region]" displayFolder="" count="0" memberValueDatatype="130" unbalanced="0"/>
    <cacheHierarchy uniqueName="[Warehouse].[WarehouseID]" caption="WarehouseID" attribute="1" defaultMemberUniqueName="[Warehouse].[WarehouseID].[All]" allUniqueName="[Warehouse].[WarehouseID].[All]" dimensionUniqueName="[Warehouse]" displayFolder="" count="0" memberValueDatatype="20" unbalanced="0"/>
    <cacheHierarchy uniqueName="[Warehouse].[WarehouseName]" caption="WarehouseName" attribute="1" defaultMemberUniqueName="[Warehouse].[WarehouseName].[All]" allUniqueName="[Warehouse].[WarehouseName].[All]" dimensionUniqueName="[Warehouse]" displayFolder="" count="2" memberValueDatatype="130" unbalanced="0"/>
    <cacheHierarchy uniqueName="[Warehouse].[WarehouseAddress]" caption="WarehouseAddress" attribute="1" defaultMemberUniqueName="[Warehouse].[WarehouseAddress].[All]" allUniqueName="[Warehouse].[WarehouseAddress].[All]" dimensionUniqueName="[Warehouse]" displayFolder="" count="0" memberValueDatatype="130" unbalanced="0"/>
    <cacheHierarchy uniqueName="[Warehouse].[RegionID]" caption="RegionID" attribute="1" defaultMemberUniqueName="[Warehouse].[RegionID].[All]" allUniqueName="[Warehouse].[RegionID].[All]" dimensionUniqueName="[Warehouse]" displayFolder="" count="0" memberValueDatatype="20" unbalanced="0"/>
    <cacheHierarchy uniqueName="[Warehouse].[WHID]" caption="WHID" attribute="1" defaultMemberUniqueName="[Warehouse].[WHID].[All]" allUniqueName="[Warehouse].[WHID].[All]" dimensionUniqueName="[Warehouse]" displayFolder="" count="0" memberValueDatatype="20" unbalanced="0"/>
    <cacheHierarchy uniqueName="[Measures].[Total Profit]" caption="Total Profit" measure="1" displayFolder="" measureGroup="OrderDetails" count="0"/>
    <cacheHierarchy uniqueName="[Measures].[Total Sales]" caption="Total Sales" measure="1" displayFolder="" measureGroup="OrderDetails" count="0"/>
    <cacheHierarchy uniqueName="[Measures].[Total ProfitMargin]" caption="Total ProfitMargin" measure="1" displayFolder="" measureGroup="OrderDetails" count="0"/>
    <cacheHierarchy uniqueName="[Measures].[Total Quantity]" caption="Total Quantity" measure="1" displayFolder="" measureGroup="OrderDetails" count="0"/>
    <cacheHierarchy uniqueName="[Measures].[__XL_Count Customer]" caption="__XL_Count Customer" measure="1" displayFolder="" measureGroup="Customer" count="0" hidden="1"/>
    <cacheHierarchy uniqueName="[Measures].[__XL_Count Employee]" caption="__XL_Count Employee" measure="1" displayFolder="" measureGroup="Employee" count="0" hidden="1"/>
    <cacheHierarchy uniqueName="[Measures].[__XL_Count OrderDetails]" caption="__XL_Count OrderDetails" measure="1" displayFolder="" measureGroup="OrderDetails"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Warehouse]" caption="__XL_Count Warehouse" measure="1" displayFolder="" measureGroup="Warehouse" count="0" hidden="1"/>
    <cacheHierarchy uniqueName="[Measures].[__XL_Count Calendar]" caption="__XL_Count Calendar" measure="1" displayFolder="" measureGroup="Calender" count="0" hidden="1"/>
    <cacheHierarchy uniqueName="[Measures].[__No measures defined]" caption="__No measures defined" measure="1" displayFolder="" count="0" hidden="1"/>
    <cacheHierarchy uniqueName="[Measures].[Sum of OrderItemQuantity]" caption="Sum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OrderDetailsID]" caption="Sum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DetailsID]" caption="Count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ItemQuantity]" caption="Count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SalesRevenue]" caption="Sum of SalesRevenue" measure="1" displayFolder="" measureGroup="OrderDetails" count="0" oneField="1" hidden="1">
      <fieldsUsage count="1">
        <fieldUsage x="0"/>
      </fieldsUsage>
      <extLst>
        <ext xmlns:x15="http://schemas.microsoft.com/office/spreadsheetml/2010/11/main" uri="{B97F6D7D-B522-45F9-BDA1-12C45D357490}">
          <x15:cacheHierarchy aggregatedColumn="27"/>
        </ext>
      </extLst>
    </cacheHierarchy>
    <cacheHierarchy uniqueName="[Measures].[Sum of RegionID]" caption="Sum of RegionID" measure="1" displayFolder="" measureGroup="Warehouse" count="0" hidden="1">
      <extLst>
        <ext xmlns:x15="http://schemas.microsoft.com/office/spreadsheetml/2010/11/main" uri="{B97F6D7D-B522-45F9-BDA1-12C45D357490}">
          <x15:cacheHierarchy aggregatedColumn="57"/>
        </ext>
      </extLst>
    </cacheHierarchy>
    <cacheHierarchy uniqueName="[Measures].[Sum of CustomerID]" caption="Sum of CustomerID" measure="1" displayFolder="" measureGroup="Customer" count="0" hidden="1">
      <extLst>
        <ext xmlns:x15="http://schemas.microsoft.com/office/spreadsheetml/2010/11/main" uri="{B97F6D7D-B522-45F9-BDA1-12C45D357490}">
          <x15:cacheHierarchy aggregatedColumn="6"/>
        </ext>
      </extLst>
    </cacheHierarchy>
    <cacheHierarchy uniqueName="[Measures].[Sum of ProductListPrice]" caption="Sum of ProductListPrice" measure="1" displayFolder="" measureGroup="Product" count="0" hidden="1">
      <extLst>
        <ext xmlns:x15="http://schemas.microsoft.com/office/spreadsheetml/2010/11/main" uri="{B97F6D7D-B522-45F9-BDA1-12C45D357490}">
          <x15:cacheHierarchy aggregatedColumn="41"/>
        </ext>
      </extLst>
    </cacheHierarchy>
    <cacheHierarchy uniqueName="[Measures].[Sum of OrderID]" caption="Sum of OrderID" measure="1" displayFolder="" measureGroup="OrderDetails" count="0" hidden="1">
      <extLst>
        <ext xmlns:x15="http://schemas.microsoft.com/office/spreadsheetml/2010/11/main" uri="{B97F6D7D-B522-45F9-BDA1-12C45D357490}">
          <x15:cacheHierarchy aggregatedColumn="25"/>
        </ext>
      </extLst>
    </cacheHierarchy>
    <cacheHierarchy uniqueName="[Measures].[Count of OrderID]" caption="Count of OrderID" measure="1" displayFolder="" measureGroup="OrderDetails" count="0" hidden="1">
      <extLst>
        <ext xmlns:x15="http://schemas.microsoft.com/office/spreadsheetml/2010/11/main" uri="{B97F6D7D-B522-45F9-BDA1-12C45D357490}">
          <x15:cacheHierarchy aggregatedColumn="25"/>
        </ext>
      </extLst>
    </cacheHierarchy>
    <cacheHierarchy uniqueName="[Measures].[Sum of StockCost]" caption="Sum of StockCost" measure="1" displayFolder="" measureGroup="Product" count="0" hidden="1">
      <extLst>
        <ext xmlns:x15="http://schemas.microsoft.com/office/spreadsheetml/2010/11/main" uri="{B97F6D7D-B522-45F9-BDA1-12C45D357490}">
          <x15:cacheHierarchy aggregatedColumn="45"/>
        </ext>
      </extLst>
    </cacheHierarchy>
    <cacheHierarchy uniqueName="[Measures].[Count of StockPositions]" caption="Count of StockPositions" measure="1" displayFolder="" measureGroup="Product" count="0" hidden="1">
      <extLst>
        <ext xmlns:x15="http://schemas.microsoft.com/office/spreadsheetml/2010/11/main" uri="{B97F6D7D-B522-45F9-BDA1-12C45D357490}">
          <x15:cacheHierarchy aggregatedColumn="46"/>
        </ext>
      </extLst>
    </cacheHierarchy>
    <cacheHierarchy uniqueName="[Measures].[Sum of ProductNumber]" caption="Sum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Count of ProductNumber]" caption="Count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Sum of Missing Stock Cost]" caption="Sum of Missing Stock Cost" measure="1" displayFolder="" measureGroup="Product" count="0" hidden="1">
      <extLst>
        <ext xmlns:x15="http://schemas.microsoft.com/office/spreadsheetml/2010/11/main" uri="{B97F6D7D-B522-45F9-BDA1-12C45D357490}">
          <x15:cacheHierarchy aggregatedColumn="47"/>
        </ext>
      </extLst>
    </cacheHierarchy>
  </cacheHierarchies>
  <kpis count="0"/>
  <dimensions count="9">
    <dimension name="Calender" uniqueName="[Calender]" caption="Calender"/>
    <dimension name="Customer" uniqueName="[Customer]" caption="Customer"/>
    <dimension name="Employee" uniqueName="[Employee]" caption="Employee"/>
    <dimension measure="1" name="Measures" uniqueName="[Measures]" caption="Measures"/>
    <dimension name="OrderDetails" uniqueName="[OrderDetails]" caption="OrderDetails"/>
    <dimension name="Orders" uniqueName="[Orders]" caption="Orders"/>
    <dimension name="Product" uniqueName="[Product]" caption="Product"/>
    <dimension name="Region" uniqueName="[Region]" caption="Region"/>
    <dimension name="Warehouse" uniqueName="[Warehouse]" caption="Warehouse"/>
  </dimensions>
  <measureGroups count="8">
    <measureGroup name="Calender" caption="Calender"/>
    <measureGroup name="Customer" caption="Customer"/>
    <measureGroup name="Employee" caption="Employee"/>
    <measureGroup name="OrderDetails" caption="OrderDetails"/>
    <measureGroup name="Orders" caption="Orders"/>
    <measureGroup name="Product" caption="Product"/>
    <measureGroup name="Region" caption="Region"/>
    <measureGroup name="Warehouse" caption="Warehouse"/>
  </measureGroups>
  <maps count="19">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8"/>
    <map measureGroup="4" dimension="0"/>
    <map measureGroup="4" dimension="1"/>
    <map measureGroup="4" dimension="5"/>
    <map measureGroup="5" dimension="6"/>
    <map measureGroup="6" dimension="2"/>
    <map measureGroup="6" dimension="7"/>
    <map measureGroup="6" dimension="8"/>
    <map measureGroup="7" dimension="2"/>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54.016638310182" createdVersion="7" refreshedVersion="7" minRefreshableVersion="3" recordCount="0" supportSubquery="1" supportAdvancedDrill="1" xr:uid="{79CAAE6A-511D-4BA2-86F6-E008DF2F7BA3}">
  <cacheSource type="external" connectionId="9"/>
  <cacheFields count="2">
    <cacheField name="[Product].[CategoryName].[CategoryName]" caption="CategoryName" numFmtId="0" hierarchy="38" level="1">
      <sharedItems count="5">
        <s v="CPU"/>
        <s v="Mother Board"/>
        <s v="RAM"/>
        <s v="Storage"/>
        <s v="Video Card"/>
      </sharedItems>
    </cacheField>
    <cacheField name="[Measures].[Total Profit]" caption="Total Profit" numFmtId="0" hierarchy="59" level="32767"/>
  </cacheFields>
  <cacheHierarchies count="87">
    <cacheHierarchy uniqueName="[Calender].[Date]" caption="Date" attribute="1" time="1" keyAttribute="1" defaultMemberUniqueName="[Calender].[Date].[All]" allUniqueName="[Calender].[Date].[All]" dimensionUniqueName="[Calender]" displayFolder="" count="0" memberValueDatatype="7" unbalanced="0"/>
    <cacheHierarchy uniqueName="[Calender].[Date Hierarchy]" caption="Date Hierarchy" time="1" defaultMemberUniqueName="[Calender].[Date Hierarchy].[All]" allUniqueName="[Calender].[Date Hierarchy].[All]" dimensionUniqueName="[Calender]" displayFolder="" count="4" unbalanced="0"/>
    <cacheHierarchy uniqueName="[Calender].[Year]" caption="Year" attribute="1" time="1" defaultMemberUniqueName="[Calender].[Year].[All]" allUniqueName="[Calender].[Year].[All]" dimensionUniqueName="[Calender]" displayFolder="" count="0" memberValueDatatype="20" unbalanced="0"/>
    <cacheHierarchy uniqueName="[Calender].[Month Number]" caption="Month Number" attribute="1" time="1" defaultMemberUniqueName="[Calender].[Month Number].[All]" allUniqueName="[Calender].[Month Number].[All]" dimensionUniqueName="[Calender]" displayFolder="" count="0" memberValueDatatype="20" unbalanced="0"/>
    <cacheHierarchy uniqueName="[Calender].[Month]" caption="Month" attribute="1" time="1" defaultMemberUniqueName="[Calender].[Month].[All]" allUniqueName="[Calender].[Month].[All]" dimensionUniqueName="[Calender]" displayFolder="" count="0" memberValueDatatype="130" unbalanced="0"/>
    <cacheHierarchy uniqueName="[Calender].[MMM-YYYY]" caption="MMM-YYYY" attribute="1" time="1" defaultMemberUniqueName="[Calender].[MMM-YYYY].[All]" allUniqueName="[Calender].[MMM-YYYY].[All]" dimensionUniqueName="[Calender]" displayFolder="" count="0" memberValueDatatype="130" unbalanced="0"/>
    <cacheHierarchy uniqueName="[Customer].[CustomerID]" caption="CustomerID" attribute="1" defaultMemberUniqueName="[Customer].[CustomerID].[All]" allUniqueName="[Customer].[CustomerID].[All]" dimensionUniqueName="[Customer]" displayFolder="" count="0" memberValueDatatype="20" unbalanced="0"/>
    <cacheHierarchy uniqueName="[Customer].[CustomerName]" caption="CustomerName" attribute="1" defaultMemberUniqueName="[Customer].[CustomerName].[All]" allUniqueName="[Customer].[CustomerName].[All]" dimensionUniqueName="[Customer]" displayFolder="" count="0" memberValueDatatype="130" unbalanced="0"/>
    <cacheHierarchy uniqueName="[Customer].[CustomerEmail]" caption="CustomerEmail" attribute="1" defaultMemberUniqueName="[Customer].[CustomerEmail].[All]" allUniqueName="[Customer].[CustomerEmail].[All]" dimensionUniqueName="[Customer]" displayFolder="" count="0" memberValueDatatype="130" unbalanced="0"/>
    <cacheHierarchy uniqueName="[Customer].[CustomerPhone]" caption="CustomerPhone" attribute="1" defaultMemberUniqueName="[Customer].[CustomerPhone].[All]" allUniqueName="[Customer].[CustomerPhone].[All]" dimensionUniqueName="[Customer]" displayFolder="" count="0" memberValueDatatype="20" unbalanced="0"/>
    <cacheHierarchy uniqueName="[Customer].[CustomerAddress]" caption="CustomerAddress" attribute="1" defaultMemberUniqueName="[Customer].[CustomerAddress].[All]" allUniqueName="[Customer].[CustomerAddress].[All]" dimensionUniqueName="[Customer]" displayFolder="" count="0" memberValueDatatype="130" unbalanced="0"/>
    <cacheHierarchy uniqueName="[Customer].[CustomerCreditLimit]" caption="CustomerCreditLimit" attribute="1" defaultMemberUniqueName="[Customer].[CustomerCreditLimit].[All]" allUniqueName="[Customer].[CustomerCreditLimit].[All]" dimensionUniqueName="[Customer]" displayFolder="" count="0" memberValueDatatype="20" unbalanced="0"/>
    <cacheHierarchy uniqueName="[Employee].[EmployeeID]" caption="EmployeeID" attribute="1" defaultMemberUniqueName="[Employee].[EmployeeID].[All]" allUniqueName="[Employee].[EmployeeID].[All]" dimensionUniqueName="[Employee]" displayFolder="" count="0" memberValueDatatype="20" unbalanced="0"/>
    <cacheHierarchy uniqueName="[Employee].[EmployeeName]" caption="EmployeeName" attribute="1" defaultMemberUniqueName="[Employee].[EmployeeName].[All]" allUniqueName="[Employee].[EmployeeName].[All]" dimensionUniqueName="[Employee]" displayFolder="" count="0" memberValueDatatype="130" unbalanced="0"/>
    <cacheHierarchy uniqueName="[Employee].[EmployeeEmail]" caption="EmployeeEmail" attribute="1" defaultMemberUniqueName="[Employee].[EmployeeEmail].[All]" allUniqueName="[Employee].[EmployeeEmail].[All]" dimensionUniqueName="[Employee]" displayFolder="" count="0" memberValueDatatype="130" unbalanced="0"/>
    <cacheHierarchy uniqueName="[Employee].[EmployeePhone]" caption="EmployeePhone" attribute="1" defaultMemberUniqueName="[Employee].[EmployeePhone].[All]" allUniqueName="[Employee].[EmployeePhone].[All]" dimensionUniqueName="[Employee]" displayFolder="" count="0" memberValueDatatype="20" unbalanced="0"/>
    <cacheHierarchy uniqueName="[Employee].[EmployeeHireDate]" caption="EmployeeHireDate" attribute="1" time="1" defaultMemberUniqueName="[Employee].[EmployeeHireDate].[All]" allUniqueName="[Employee].[EmployeeHireDate].[All]" dimensionUniqueName="[Employee]" displayFolder="" count="0" memberValueDatatype="7" unbalanced="0"/>
    <cacheHierarchy uniqueName="[Employee].[EmployeeJobTitle]" caption="EmployeeJobTitle" attribute="1" defaultMemberUniqueName="[Employee].[EmployeeJobTitle].[All]" allUniqueName="[Employee].[EmployeeJobTitle].[All]" dimensionUniqueName="[Employee]" displayFolder="" count="0" memberValueDatatype="130" unbalanced="0"/>
    <cacheHierarchy uniqueName="[Employee].[Warehouse.WHID]" caption="Warehouse.WHID" attribute="1" defaultMemberUniqueName="[Employee].[Warehouse.WHID].[All]" allUniqueName="[Employee].[Warehouse.WHID].[All]" dimensionUniqueName="[Employee]" displayFolder="" count="0" memberValueDatatype="20" unbalanced="0"/>
    <cacheHierarchy uniqueName="[Employee].[WarehouseID]" caption="WarehouseID" attribute="1" defaultMemberUniqueName="[Employee].[WarehouseID].[All]" allUniqueName="[Employee].[WarehouseID].[All]" dimensionUniqueName="[Employee]" displayFolder="" count="0" memberValueDatatype="20" unbalanced="0"/>
    <cacheHierarchy uniqueName="[OrderDetails].[OrderDetailsID]" caption="OrderDetailsID" attribute="1" defaultMemberUniqueName="[OrderDetails].[OrderDetailsID].[All]" allUniqueName="[OrderDetails].[OrderDetailsID].[All]" dimensionUniqueName="[OrderDetails]" displayFolder="" count="0" memberValueDatatype="20" unbalanced="0"/>
    <cacheHierarchy uniqueName="[OrderDetails].[ProductNumber]" caption="ProductNumber" attribute="1" defaultMemberUniqueName="[OrderDetails].[ProductNumber].[All]" allUniqueName="[OrderDetails].[ProductNumber].[All]" dimensionUniqueName="[OrderDetails]" displayFolder="" count="0" memberValueDatatype="20" unbalanced="0"/>
    <cacheHierarchy uniqueName="[OrderDetails].[OrderItemQuantity]" caption="OrderItemQuantity" attribute="1" defaultMemberUniqueName="[OrderDetails].[OrderItemQuantity].[All]" allUniqueName="[OrderDetails].[OrderItemQuantity].[All]" dimensionUniqueName="[OrderDetails]" displayFolder="" count="0" memberValueDatatype="20" unbalanced="0"/>
    <cacheHierarchy uniqueName="[OrderDetails].[PerUnitPrice]" caption="PerUnitPrice" attribute="1" defaultMemberUniqueName="[OrderDetails].[PerUnitPrice].[All]" allUniqueName="[OrderDetails].[PerUnitPrice].[All]" dimensionUniqueName="[OrderDetails]" displayFolder="" count="0" memberValueDatatype="5" unbalanced="0"/>
    <cacheHierarchy uniqueName="[OrderDetails].[OrderStatus]" caption="OrderStatus" attribute="1" defaultMemberUniqueName="[OrderDetails].[OrderStatus].[All]" allUniqueName="[OrderDetails].[OrderStatus].[All]" dimensionUniqueName="[OrderDetails]" displayFolder="" count="0" memberValueDatatype="130" unbalanced="0"/>
    <cacheHierarchy uniqueName="[OrderDetails].[OrderID]" caption="OrderID" attribute="1" defaultMemberUniqueName="[OrderDetails].[OrderID].[All]" allUniqueName="[OrderDetails].[OrderID].[All]" dimensionUniqueName="[OrderDetails]" displayFolder="" count="0" memberValueDatatype="20" unbalanced="0"/>
    <cacheHierarchy uniqueName="[OrderDetails].[WH ID2]" caption="WH ID2" attribute="1" defaultMemberUniqueName="[OrderDetails].[WH ID2].[All]" allUniqueName="[OrderDetails].[WH ID2].[All]" dimensionUniqueName="[OrderDetails]" displayFolder="" count="0" memberValueDatatype="20" unbalanced="0"/>
    <cacheHierarchy uniqueName="[OrderDetails].[SalesRevenue]" caption="SalesRevenue" attribute="1" defaultMemberUniqueName="[OrderDetails].[SalesRevenue].[All]" allUniqueName="[OrderDetails].[SalesRevenue].[All]" dimensionUniqueName="[OrderDetails]" displayFolder="" count="0" memberValueDatatype="5" unbalanced="0"/>
    <cacheHierarchy uniqueName="[OrderDetails].[Profit]" caption="Profit" attribute="1" defaultMemberUniqueName="[OrderDetails].[Profit].[All]" allUniqueName="[OrderDetails].[Profit].[All]" dimensionUniqueName="[OrderDetails]" displayFolder="" count="0" memberValueDatatype="5" unbalanced="0"/>
    <cacheHierarchy uniqueName="[OrderDetails].[WarehouseName]" caption="WarehouseName" attribute="1" defaultMemberUniqueName="[OrderDetails].[WarehouseName].[All]" allUniqueName="[OrderDetails].[WarehouseName].[All]" dimensionUniqueName="[OrderDetails]" displayFolder="" count="0" memberValueDatatype="130" unbalanced="0"/>
    <cacheHierarchy uniqueName="[OrderDetails].[RegionID]" caption="RegionID" attribute="1" defaultMemberUniqueName="[OrderDetails].[RegionID].[All]" allUniqueName="[OrderDetails].[RegionID].[All]" dimensionUniqueName="[OrderDetails]" displayFolder="" count="0" memberValueDatatype="20" unbalanced="0"/>
    <cacheHierarchy uniqueName="[Orders].[OrderID]" caption="OrderID" attribute="1" defaultMemberUniqueName="[Orders].[OrderID].[All]" allUniqueName="[Orders].[Order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CustomerID]" caption="CustomerID" attribute="1" defaultMemberUniqueName="[Orders].[CustomerID].[All]" allUniqueName="[Orders].[CustomerID].[All]" dimensionUniqueName="[Orders]" displayFolder="" count="0" memberValueDatatype="20" unbalanced="0"/>
    <cacheHierarchy uniqueName="[Orders].[CustomerName]" caption="CustomerName" attribute="1" defaultMemberUniqueName="[Orders].[CustomerName].[All]" allUniqueName="[Orders].[CustomerName].[All]" dimensionUniqueName="[Orders]" displayFolder="" count="0" memberValueDatatype="130" unbalanced="0"/>
    <cacheHierarchy uniqueName="[Orders].[cust address]" caption="cust address" attribute="1" defaultMemberUniqueName="[Orders].[cust address].[All]" allUniqueName="[Orders].[cust address].[All]" dimensionUniqueName="[Orders]" displayFolder="" count="0" memberValueDatatype="130" unbalanced="0"/>
    <cacheHierarchy uniqueName="[Product].[ProductNumber]" caption="ProductNumber" attribute="1" defaultMemberUniqueName="[Product].[ProductNumber].[All]" allUniqueName="[Product].[ProductNumber].[All]" dimensionUniqueName="[Product]" displayFolder="" count="0" memberValueDatatype="20" unbalanced="0"/>
    <cacheHierarchy uniqueName="[Product].[Product name.1]" caption="Product name.1" attribute="1" defaultMemberUniqueName="[Product].[Product name.1].[All]" allUniqueName="[Product].[Product name.1].[All]" dimensionUniqueName="[Product]" displayFolder="" count="0" memberValueDatatype="130" unbalanced="0"/>
    <cacheHierarchy uniqueName="[Product].[CategoryName]" caption="CategoryName" attribute="1" defaultMemberUniqueName="[Product].[CategoryName].[All]" allUniqueName="[Product].[CategoryName].[All]" dimensionUniqueName="[Product]" displayFolder="" count="2" memberValueDatatype="130" unbalanced="0">
      <fieldsUsage count="2">
        <fieldUsage x="-1"/>
        <fieldUsage x="0"/>
      </fieldsUsage>
    </cacheHierarchy>
    <cacheHierarchy uniqueName="[Product].[ProductDescription]" caption="ProductDescription" attribute="1" defaultMemberUniqueName="[Product].[ProductDescription].[All]" allUniqueName="[Product].[ProductDescription].[All]" dimensionUniqueName="[Product]" displayFolder="" count="0" memberValueDatatype="130" unbalanced="0"/>
    <cacheHierarchy uniqueName="[Product].[ProductStandardCost]" caption="ProductStandardCost" attribute="1" defaultMemberUniqueName="[Product].[ProductStandardCost].[All]" allUniqueName="[Product].[ProductStandardCost].[All]" dimensionUniqueName="[Product]" displayFolder="" count="0" memberValueDatatype="5" unbalanced="0"/>
    <cacheHierarchy uniqueName="[Product].[ProductListPrice]" caption="ProductListPrice" attribute="1" defaultMemberUniqueName="[Product].[ProductListPrice].[All]" allUniqueName="[Product].[ProductListPrice].[All]" dimensionUniqueName="[Product]" displayFolder="" count="0" memberValueDatatype="5" unbalanced="0"/>
    <cacheHierarchy uniqueName="[Product].[Profit]" caption="Profit" attribute="1" defaultMemberUniqueName="[Product].[Profit].[All]" allUniqueName="[Product].[Profit].[All]" dimensionUniqueName="[Product]" displayFolder="" count="0" memberValueDatatype="5" unbalanced="0"/>
    <cacheHierarchy uniqueName="[Product].[ProductID]" caption="ProductID" attribute="1" defaultMemberUniqueName="[Product].[ProductID].[All]" allUniqueName="[Product].[ProductID].[All]" dimensionUniqueName="[Product]" displayFolder="" count="0" memberValueDatatype="130" unbalanced="0"/>
    <cacheHierarchy uniqueName="[Product].[CurrentStock]" caption="CurrentStock" attribute="1" defaultMemberUniqueName="[Product].[CurrentStock].[All]" allUniqueName="[Product].[CurrentStock].[All]" dimensionUniqueName="[Product]" displayFolder="" count="0" memberValueDatatype="20" unbalanced="0"/>
    <cacheHierarchy uniqueName="[Product].[StockCost]" caption="StockCost" attribute="1" defaultMemberUniqueName="[Product].[StockCost].[All]" allUniqueName="[Product].[StockCost].[All]" dimensionUniqueName="[Product]" displayFolder="" count="0" memberValueDatatype="5" unbalanced="0"/>
    <cacheHierarchy uniqueName="[Product].[StockPositions]" caption="StockPositions" attribute="1" defaultMemberUniqueName="[Product].[StockPositions].[All]" allUniqueName="[Product].[StockPositions].[All]" dimensionUniqueName="[Product]" displayFolder="" count="2" memberValueDatatype="130" unbalanced="0"/>
    <cacheHierarchy uniqueName="[Product].[Missing Stock Cost]" caption="Missing Stock Cost" attribute="1" defaultMemberUniqueName="[Product].[Missing Stock Cost].[All]" allUniqueName="[Product].[Missing Stock Cost].[All]" dimensionUniqueName="[Product]"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Region].[CountryName]" caption="CountryName" attribute="1" defaultMemberUniqueName="[Region].[CountryName].[All]" allUniqueName="[Region].[CountryName].[All]" dimensionUniqueName="[Region]" displayFolder="" count="0" memberValueDatatype="130" unbalanced="0"/>
    <cacheHierarchy uniqueName="[Region].[State]" caption="State" attribute="1" defaultMemberUniqueName="[Region].[State].[All]" allUniqueName="[Region].[State].[All]" dimensionUniqueName="[Region]" displayFolder="" count="0" memberValueDatatype="130" unbalanced="0"/>
    <cacheHierarchy uniqueName="[Region].[City]" caption="City" attribute="1" defaultMemberUniqueName="[Region].[City].[All]" allUniqueName="[Region].[City].[All]" dimensionUniqueName="[Region]" displayFolder="" count="0" memberValueDatatype="130" unbalanced="0"/>
    <cacheHierarchy uniqueName="[Region].[PostalCode]" caption="PostalCode" attribute="1" defaultMemberUniqueName="[Region].[PostalCode].[All]" allUniqueName="[Region].[PostalCode].[All]" dimensionUniqueName="[Region]" displayFolder="" count="0" memberValueDatatype="130" unbalanced="0"/>
    <cacheHierarchy uniqueName="[Warehouse].[WarehouseID]" caption="WarehouseID" attribute="1" defaultMemberUniqueName="[Warehouse].[WarehouseID].[All]" allUniqueName="[Warehouse].[WarehouseID].[All]" dimensionUniqueName="[Warehouse]" displayFolder="" count="0" memberValueDatatype="20" unbalanced="0"/>
    <cacheHierarchy uniqueName="[Warehouse].[WarehouseName]" caption="WarehouseName" attribute="1" defaultMemberUniqueName="[Warehouse].[WarehouseName].[All]" allUniqueName="[Warehouse].[WarehouseName].[All]" dimensionUniqueName="[Warehouse]" displayFolder="" count="2" memberValueDatatype="130" unbalanced="0"/>
    <cacheHierarchy uniqueName="[Warehouse].[WarehouseAddress]" caption="WarehouseAddress" attribute="1" defaultMemberUniqueName="[Warehouse].[WarehouseAddress].[All]" allUniqueName="[Warehouse].[WarehouseAddress].[All]" dimensionUniqueName="[Warehouse]" displayFolder="" count="0" memberValueDatatype="130" unbalanced="0"/>
    <cacheHierarchy uniqueName="[Warehouse].[RegionID]" caption="RegionID" attribute="1" defaultMemberUniqueName="[Warehouse].[RegionID].[All]" allUniqueName="[Warehouse].[RegionID].[All]" dimensionUniqueName="[Warehouse]" displayFolder="" count="0" memberValueDatatype="20" unbalanced="0"/>
    <cacheHierarchy uniqueName="[Warehouse].[WHID]" caption="WHID" attribute="1" defaultMemberUniqueName="[Warehouse].[WHID].[All]" allUniqueName="[Warehouse].[WHID].[All]" dimensionUniqueName="[Warehouse]" displayFolder="" count="0" memberValueDatatype="20" unbalanced="0"/>
    <cacheHierarchy uniqueName="[Measures].[Total Profit]" caption="Total Profit" measure="1" displayFolder="" measureGroup="OrderDetails" count="0" oneField="1">
      <fieldsUsage count="1">
        <fieldUsage x="1"/>
      </fieldsUsage>
    </cacheHierarchy>
    <cacheHierarchy uniqueName="[Measures].[Total Sales]" caption="Total Sales" measure="1" displayFolder="" measureGroup="OrderDetails" count="0"/>
    <cacheHierarchy uniqueName="[Measures].[Total ProfitMargin]" caption="Total ProfitMargin" measure="1" displayFolder="" measureGroup="OrderDetails" count="0"/>
    <cacheHierarchy uniqueName="[Measures].[Total Quantity]" caption="Total Quantity" measure="1" displayFolder="" measureGroup="OrderDetails" count="0"/>
    <cacheHierarchy uniqueName="[Measures].[__XL_Count Customer]" caption="__XL_Count Customer" measure="1" displayFolder="" measureGroup="Customer" count="0" hidden="1"/>
    <cacheHierarchy uniqueName="[Measures].[__XL_Count Employee]" caption="__XL_Count Employee" measure="1" displayFolder="" measureGroup="Employee" count="0" hidden="1"/>
    <cacheHierarchy uniqueName="[Measures].[__XL_Count OrderDetails]" caption="__XL_Count OrderDetails" measure="1" displayFolder="" measureGroup="OrderDetails"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Warehouse]" caption="__XL_Count Warehouse" measure="1" displayFolder="" measureGroup="Warehouse" count="0" hidden="1"/>
    <cacheHierarchy uniqueName="[Measures].[__XL_Count Calendar]" caption="__XL_Count Calendar" measure="1" displayFolder="" measureGroup="Calender" count="0" hidden="1"/>
    <cacheHierarchy uniqueName="[Measures].[__No measures defined]" caption="__No measures defined" measure="1" displayFolder="" count="0" hidden="1"/>
    <cacheHierarchy uniqueName="[Measures].[Sum of OrderItemQuantity]" caption="Sum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OrderDetailsID]" caption="Sum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DetailsID]" caption="Count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ItemQuantity]" caption="Count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SalesRevenue]" caption="Sum of SalesRevenue" measure="1" displayFolder="" measureGroup="OrderDetails" count="0" hidden="1">
      <extLst>
        <ext xmlns:x15="http://schemas.microsoft.com/office/spreadsheetml/2010/11/main" uri="{B97F6D7D-B522-45F9-BDA1-12C45D357490}">
          <x15:cacheHierarchy aggregatedColumn="27"/>
        </ext>
      </extLst>
    </cacheHierarchy>
    <cacheHierarchy uniqueName="[Measures].[Sum of RegionID]" caption="Sum of RegionID" measure="1" displayFolder="" measureGroup="Warehouse" count="0" hidden="1">
      <extLst>
        <ext xmlns:x15="http://schemas.microsoft.com/office/spreadsheetml/2010/11/main" uri="{B97F6D7D-B522-45F9-BDA1-12C45D357490}">
          <x15:cacheHierarchy aggregatedColumn="57"/>
        </ext>
      </extLst>
    </cacheHierarchy>
    <cacheHierarchy uniqueName="[Measures].[Sum of CustomerID]" caption="Sum of CustomerID" measure="1" displayFolder="" measureGroup="Customer" count="0" hidden="1">
      <extLst>
        <ext xmlns:x15="http://schemas.microsoft.com/office/spreadsheetml/2010/11/main" uri="{B97F6D7D-B522-45F9-BDA1-12C45D357490}">
          <x15:cacheHierarchy aggregatedColumn="6"/>
        </ext>
      </extLst>
    </cacheHierarchy>
    <cacheHierarchy uniqueName="[Measures].[Sum of ProductListPrice]" caption="Sum of ProductListPrice" measure="1" displayFolder="" measureGroup="Product" count="0" hidden="1">
      <extLst>
        <ext xmlns:x15="http://schemas.microsoft.com/office/spreadsheetml/2010/11/main" uri="{B97F6D7D-B522-45F9-BDA1-12C45D357490}">
          <x15:cacheHierarchy aggregatedColumn="41"/>
        </ext>
      </extLst>
    </cacheHierarchy>
    <cacheHierarchy uniqueName="[Measures].[Sum of OrderID]" caption="Sum of OrderID" measure="1" displayFolder="" measureGroup="OrderDetails" count="0" hidden="1">
      <extLst>
        <ext xmlns:x15="http://schemas.microsoft.com/office/spreadsheetml/2010/11/main" uri="{B97F6D7D-B522-45F9-BDA1-12C45D357490}">
          <x15:cacheHierarchy aggregatedColumn="25"/>
        </ext>
      </extLst>
    </cacheHierarchy>
    <cacheHierarchy uniqueName="[Measures].[Count of OrderID]" caption="Count of OrderID" measure="1" displayFolder="" measureGroup="OrderDetails" count="0" hidden="1">
      <extLst>
        <ext xmlns:x15="http://schemas.microsoft.com/office/spreadsheetml/2010/11/main" uri="{B97F6D7D-B522-45F9-BDA1-12C45D357490}">
          <x15:cacheHierarchy aggregatedColumn="25"/>
        </ext>
      </extLst>
    </cacheHierarchy>
    <cacheHierarchy uniqueName="[Measures].[Sum of StockCost]" caption="Sum of StockCost" measure="1" displayFolder="" measureGroup="Product" count="0" hidden="1">
      <extLst>
        <ext xmlns:x15="http://schemas.microsoft.com/office/spreadsheetml/2010/11/main" uri="{B97F6D7D-B522-45F9-BDA1-12C45D357490}">
          <x15:cacheHierarchy aggregatedColumn="45"/>
        </ext>
      </extLst>
    </cacheHierarchy>
    <cacheHierarchy uniqueName="[Measures].[Count of StockPositions]" caption="Count of StockPositions" measure="1" displayFolder="" measureGroup="Product" count="0" hidden="1">
      <extLst>
        <ext xmlns:x15="http://schemas.microsoft.com/office/spreadsheetml/2010/11/main" uri="{B97F6D7D-B522-45F9-BDA1-12C45D357490}">
          <x15:cacheHierarchy aggregatedColumn="46"/>
        </ext>
      </extLst>
    </cacheHierarchy>
    <cacheHierarchy uniqueName="[Measures].[Sum of ProductNumber]" caption="Sum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Count of ProductNumber]" caption="Count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Sum of Missing Stock Cost]" caption="Sum of Missing Stock Cost" measure="1" displayFolder="" measureGroup="Product" count="0" hidden="1">
      <extLst>
        <ext xmlns:x15="http://schemas.microsoft.com/office/spreadsheetml/2010/11/main" uri="{B97F6D7D-B522-45F9-BDA1-12C45D357490}">
          <x15:cacheHierarchy aggregatedColumn="47"/>
        </ext>
      </extLst>
    </cacheHierarchy>
  </cacheHierarchies>
  <kpis count="0"/>
  <dimensions count="9">
    <dimension name="Calender" uniqueName="[Calender]" caption="Calender"/>
    <dimension name="Customer" uniqueName="[Customer]" caption="Customer"/>
    <dimension name="Employee" uniqueName="[Employee]" caption="Employee"/>
    <dimension measure="1" name="Measures" uniqueName="[Measures]" caption="Measures"/>
    <dimension name="OrderDetails" uniqueName="[OrderDetails]" caption="OrderDetails"/>
    <dimension name="Orders" uniqueName="[Orders]" caption="Orders"/>
    <dimension name="Product" uniqueName="[Product]" caption="Product"/>
    <dimension name="Region" uniqueName="[Region]" caption="Region"/>
    <dimension name="Warehouse" uniqueName="[Warehouse]" caption="Warehouse"/>
  </dimensions>
  <measureGroups count="8">
    <measureGroup name="Calender" caption="Calender"/>
    <measureGroup name="Customer" caption="Customer"/>
    <measureGroup name="Employee" caption="Employee"/>
    <measureGroup name="OrderDetails" caption="OrderDetails"/>
    <measureGroup name="Orders" caption="Orders"/>
    <measureGroup name="Product" caption="Product"/>
    <measureGroup name="Region" caption="Region"/>
    <measureGroup name="Warehouse" caption="Warehouse"/>
  </measureGroups>
  <maps count="19">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8"/>
    <map measureGroup="4" dimension="0"/>
    <map measureGroup="4" dimension="1"/>
    <map measureGroup="4" dimension="5"/>
    <map measureGroup="5" dimension="6"/>
    <map measureGroup="6" dimension="2"/>
    <map measureGroup="6" dimension="7"/>
    <map measureGroup="6" dimension="8"/>
    <map measureGroup="7" dimension="2"/>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54.01663888889" createdVersion="7" refreshedVersion="7" minRefreshableVersion="3" recordCount="0" supportSubquery="1" supportAdvancedDrill="1" xr:uid="{8C6EBCFB-5D2E-4FAB-A10F-A8B7C3B78FF1}">
  <cacheSource type="external" connectionId="9"/>
  <cacheFields count="2">
    <cacheField name="[Product].[CategoryName].[CategoryName]" caption="CategoryName" numFmtId="0" hierarchy="38" level="1">
      <sharedItems count="5">
        <s v="CPU"/>
        <s v="Mother Board"/>
        <s v="RAM"/>
        <s v="Storage"/>
        <s v="Video Card"/>
      </sharedItems>
    </cacheField>
    <cacheField name="[Measures].[Total ProfitMargin]" caption="Total ProfitMargin" numFmtId="0" hierarchy="61" level="32767"/>
  </cacheFields>
  <cacheHierarchies count="87">
    <cacheHierarchy uniqueName="[Calender].[Date]" caption="Date" attribute="1" time="1" keyAttribute="1" defaultMemberUniqueName="[Calender].[Date].[All]" allUniqueName="[Calender].[Date].[All]" dimensionUniqueName="[Calender]" displayFolder="" count="0" memberValueDatatype="7" unbalanced="0"/>
    <cacheHierarchy uniqueName="[Calender].[Date Hierarchy]" caption="Date Hierarchy" time="1" defaultMemberUniqueName="[Calender].[Date Hierarchy].[All]" allUniqueName="[Calender].[Date Hierarchy].[All]" dimensionUniqueName="[Calender]" displayFolder="" count="4" unbalanced="0"/>
    <cacheHierarchy uniqueName="[Calender].[Year]" caption="Year" attribute="1" time="1" defaultMemberUniqueName="[Calender].[Year].[All]" allUniqueName="[Calender].[Year].[All]" dimensionUniqueName="[Calender]" displayFolder="" count="0" memberValueDatatype="20" unbalanced="0"/>
    <cacheHierarchy uniqueName="[Calender].[Month Number]" caption="Month Number" attribute="1" time="1" defaultMemberUniqueName="[Calender].[Month Number].[All]" allUniqueName="[Calender].[Month Number].[All]" dimensionUniqueName="[Calender]" displayFolder="" count="0" memberValueDatatype="20" unbalanced="0"/>
    <cacheHierarchy uniqueName="[Calender].[Month]" caption="Month" attribute="1" time="1" defaultMemberUniqueName="[Calender].[Month].[All]" allUniqueName="[Calender].[Month].[All]" dimensionUniqueName="[Calender]" displayFolder="" count="0" memberValueDatatype="130" unbalanced="0"/>
    <cacheHierarchy uniqueName="[Calender].[MMM-YYYY]" caption="MMM-YYYY" attribute="1" time="1" defaultMemberUniqueName="[Calender].[MMM-YYYY].[All]" allUniqueName="[Calender].[MMM-YYYY].[All]" dimensionUniqueName="[Calender]" displayFolder="" count="0" memberValueDatatype="130" unbalanced="0"/>
    <cacheHierarchy uniqueName="[Customer].[CustomerID]" caption="CustomerID" attribute="1" defaultMemberUniqueName="[Customer].[CustomerID].[All]" allUniqueName="[Customer].[CustomerID].[All]" dimensionUniqueName="[Customer]" displayFolder="" count="0" memberValueDatatype="20" unbalanced="0"/>
    <cacheHierarchy uniqueName="[Customer].[CustomerName]" caption="CustomerName" attribute="1" defaultMemberUniqueName="[Customer].[CustomerName].[All]" allUniqueName="[Customer].[CustomerName].[All]" dimensionUniqueName="[Customer]" displayFolder="" count="0" memberValueDatatype="130" unbalanced="0"/>
    <cacheHierarchy uniqueName="[Customer].[CustomerEmail]" caption="CustomerEmail" attribute="1" defaultMemberUniqueName="[Customer].[CustomerEmail].[All]" allUniqueName="[Customer].[CustomerEmail].[All]" dimensionUniqueName="[Customer]" displayFolder="" count="0" memberValueDatatype="130" unbalanced="0"/>
    <cacheHierarchy uniqueName="[Customer].[CustomerPhone]" caption="CustomerPhone" attribute="1" defaultMemberUniqueName="[Customer].[CustomerPhone].[All]" allUniqueName="[Customer].[CustomerPhone].[All]" dimensionUniqueName="[Customer]" displayFolder="" count="0" memberValueDatatype="20" unbalanced="0"/>
    <cacheHierarchy uniqueName="[Customer].[CustomerAddress]" caption="CustomerAddress" attribute="1" defaultMemberUniqueName="[Customer].[CustomerAddress].[All]" allUniqueName="[Customer].[CustomerAddress].[All]" dimensionUniqueName="[Customer]" displayFolder="" count="0" memberValueDatatype="130" unbalanced="0"/>
    <cacheHierarchy uniqueName="[Customer].[CustomerCreditLimit]" caption="CustomerCreditLimit" attribute="1" defaultMemberUniqueName="[Customer].[CustomerCreditLimit].[All]" allUniqueName="[Customer].[CustomerCreditLimit].[All]" dimensionUniqueName="[Customer]" displayFolder="" count="0" memberValueDatatype="20" unbalanced="0"/>
    <cacheHierarchy uniqueName="[Employee].[EmployeeID]" caption="EmployeeID" attribute="1" defaultMemberUniqueName="[Employee].[EmployeeID].[All]" allUniqueName="[Employee].[EmployeeID].[All]" dimensionUniqueName="[Employee]" displayFolder="" count="0" memberValueDatatype="20" unbalanced="0"/>
    <cacheHierarchy uniqueName="[Employee].[EmployeeName]" caption="EmployeeName" attribute="1" defaultMemberUniqueName="[Employee].[EmployeeName].[All]" allUniqueName="[Employee].[EmployeeName].[All]" dimensionUniqueName="[Employee]" displayFolder="" count="0" memberValueDatatype="130" unbalanced="0"/>
    <cacheHierarchy uniqueName="[Employee].[EmployeeEmail]" caption="EmployeeEmail" attribute="1" defaultMemberUniqueName="[Employee].[EmployeeEmail].[All]" allUniqueName="[Employee].[EmployeeEmail].[All]" dimensionUniqueName="[Employee]" displayFolder="" count="0" memberValueDatatype="130" unbalanced="0"/>
    <cacheHierarchy uniqueName="[Employee].[EmployeePhone]" caption="EmployeePhone" attribute="1" defaultMemberUniqueName="[Employee].[EmployeePhone].[All]" allUniqueName="[Employee].[EmployeePhone].[All]" dimensionUniqueName="[Employee]" displayFolder="" count="0" memberValueDatatype="20" unbalanced="0"/>
    <cacheHierarchy uniqueName="[Employee].[EmployeeHireDate]" caption="EmployeeHireDate" attribute="1" time="1" defaultMemberUniqueName="[Employee].[EmployeeHireDate].[All]" allUniqueName="[Employee].[EmployeeHireDate].[All]" dimensionUniqueName="[Employee]" displayFolder="" count="0" memberValueDatatype="7" unbalanced="0"/>
    <cacheHierarchy uniqueName="[Employee].[EmployeeJobTitle]" caption="EmployeeJobTitle" attribute="1" defaultMemberUniqueName="[Employee].[EmployeeJobTitle].[All]" allUniqueName="[Employee].[EmployeeJobTitle].[All]" dimensionUniqueName="[Employee]" displayFolder="" count="0" memberValueDatatype="130" unbalanced="0"/>
    <cacheHierarchy uniqueName="[Employee].[Warehouse.WHID]" caption="Warehouse.WHID" attribute="1" defaultMemberUniqueName="[Employee].[Warehouse.WHID].[All]" allUniqueName="[Employee].[Warehouse.WHID].[All]" dimensionUniqueName="[Employee]" displayFolder="" count="0" memberValueDatatype="20" unbalanced="0"/>
    <cacheHierarchy uniqueName="[Employee].[WarehouseID]" caption="WarehouseID" attribute="1" defaultMemberUniqueName="[Employee].[WarehouseID].[All]" allUniqueName="[Employee].[WarehouseID].[All]" dimensionUniqueName="[Employee]" displayFolder="" count="0" memberValueDatatype="20" unbalanced="0"/>
    <cacheHierarchy uniqueName="[OrderDetails].[OrderDetailsID]" caption="OrderDetailsID" attribute="1" defaultMemberUniqueName="[OrderDetails].[OrderDetailsID].[All]" allUniqueName="[OrderDetails].[OrderDetailsID].[All]" dimensionUniqueName="[OrderDetails]" displayFolder="" count="0" memberValueDatatype="20" unbalanced="0"/>
    <cacheHierarchy uniqueName="[OrderDetails].[ProductNumber]" caption="ProductNumber" attribute="1" defaultMemberUniqueName="[OrderDetails].[ProductNumber].[All]" allUniqueName="[OrderDetails].[ProductNumber].[All]" dimensionUniqueName="[OrderDetails]" displayFolder="" count="0" memberValueDatatype="20" unbalanced="0"/>
    <cacheHierarchy uniqueName="[OrderDetails].[OrderItemQuantity]" caption="OrderItemQuantity" attribute="1" defaultMemberUniqueName="[OrderDetails].[OrderItemQuantity].[All]" allUniqueName="[OrderDetails].[OrderItemQuantity].[All]" dimensionUniqueName="[OrderDetails]" displayFolder="" count="0" memberValueDatatype="20" unbalanced="0"/>
    <cacheHierarchy uniqueName="[OrderDetails].[PerUnitPrice]" caption="PerUnitPrice" attribute="1" defaultMemberUniqueName="[OrderDetails].[PerUnitPrice].[All]" allUniqueName="[OrderDetails].[PerUnitPrice].[All]" dimensionUniqueName="[OrderDetails]" displayFolder="" count="0" memberValueDatatype="5" unbalanced="0"/>
    <cacheHierarchy uniqueName="[OrderDetails].[OrderStatus]" caption="OrderStatus" attribute="1" defaultMemberUniqueName="[OrderDetails].[OrderStatus].[All]" allUniqueName="[OrderDetails].[OrderStatus].[All]" dimensionUniqueName="[OrderDetails]" displayFolder="" count="0" memberValueDatatype="130" unbalanced="0"/>
    <cacheHierarchy uniqueName="[OrderDetails].[OrderID]" caption="OrderID" attribute="1" defaultMemberUniqueName="[OrderDetails].[OrderID].[All]" allUniqueName="[OrderDetails].[OrderID].[All]" dimensionUniqueName="[OrderDetails]" displayFolder="" count="0" memberValueDatatype="20" unbalanced="0"/>
    <cacheHierarchy uniqueName="[OrderDetails].[WH ID2]" caption="WH ID2" attribute="1" defaultMemberUniqueName="[OrderDetails].[WH ID2].[All]" allUniqueName="[OrderDetails].[WH ID2].[All]" dimensionUniqueName="[OrderDetails]" displayFolder="" count="0" memberValueDatatype="20" unbalanced="0"/>
    <cacheHierarchy uniqueName="[OrderDetails].[SalesRevenue]" caption="SalesRevenue" attribute="1" defaultMemberUniqueName="[OrderDetails].[SalesRevenue].[All]" allUniqueName="[OrderDetails].[SalesRevenue].[All]" dimensionUniqueName="[OrderDetails]" displayFolder="" count="0" memberValueDatatype="5" unbalanced="0"/>
    <cacheHierarchy uniqueName="[OrderDetails].[Profit]" caption="Profit" attribute="1" defaultMemberUniqueName="[OrderDetails].[Profit].[All]" allUniqueName="[OrderDetails].[Profit].[All]" dimensionUniqueName="[OrderDetails]" displayFolder="" count="0" memberValueDatatype="5" unbalanced="0"/>
    <cacheHierarchy uniqueName="[OrderDetails].[WarehouseName]" caption="WarehouseName" attribute="1" defaultMemberUniqueName="[OrderDetails].[WarehouseName].[All]" allUniqueName="[OrderDetails].[WarehouseName].[All]" dimensionUniqueName="[OrderDetails]" displayFolder="" count="0" memberValueDatatype="130" unbalanced="0"/>
    <cacheHierarchy uniqueName="[OrderDetails].[RegionID]" caption="RegionID" attribute="1" defaultMemberUniqueName="[OrderDetails].[RegionID].[All]" allUniqueName="[OrderDetails].[RegionID].[All]" dimensionUniqueName="[OrderDetails]" displayFolder="" count="0" memberValueDatatype="20" unbalanced="0"/>
    <cacheHierarchy uniqueName="[Orders].[OrderID]" caption="OrderID" attribute="1" defaultMemberUniqueName="[Orders].[OrderID].[All]" allUniqueName="[Orders].[Order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CustomerID]" caption="CustomerID" attribute="1" defaultMemberUniqueName="[Orders].[CustomerID].[All]" allUniqueName="[Orders].[CustomerID].[All]" dimensionUniqueName="[Orders]" displayFolder="" count="0" memberValueDatatype="20" unbalanced="0"/>
    <cacheHierarchy uniqueName="[Orders].[CustomerName]" caption="CustomerName" attribute="1" defaultMemberUniqueName="[Orders].[CustomerName].[All]" allUniqueName="[Orders].[CustomerName].[All]" dimensionUniqueName="[Orders]" displayFolder="" count="0" memberValueDatatype="130" unbalanced="0"/>
    <cacheHierarchy uniqueName="[Orders].[cust address]" caption="cust address" attribute="1" defaultMemberUniqueName="[Orders].[cust address].[All]" allUniqueName="[Orders].[cust address].[All]" dimensionUniqueName="[Orders]" displayFolder="" count="0" memberValueDatatype="130" unbalanced="0"/>
    <cacheHierarchy uniqueName="[Product].[ProductNumber]" caption="ProductNumber" attribute="1" defaultMemberUniqueName="[Product].[ProductNumber].[All]" allUniqueName="[Product].[ProductNumber].[All]" dimensionUniqueName="[Product]" displayFolder="" count="0" memberValueDatatype="20" unbalanced="0"/>
    <cacheHierarchy uniqueName="[Product].[Product name.1]" caption="Product name.1" attribute="1" defaultMemberUniqueName="[Product].[Product name.1].[All]" allUniqueName="[Product].[Product name.1].[All]" dimensionUniqueName="[Product]" displayFolder="" count="0" memberValueDatatype="130" unbalanced="0"/>
    <cacheHierarchy uniqueName="[Product].[CategoryName]" caption="CategoryName" attribute="1" defaultMemberUniqueName="[Product].[CategoryName].[All]" allUniqueName="[Product].[CategoryName].[All]" dimensionUniqueName="[Product]" displayFolder="" count="2" memberValueDatatype="130" unbalanced="0">
      <fieldsUsage count="2">
        <fieldUsage x="-1"/>
        <fieldUsage x="0"/>
      </fieldsUsage>
    </cacheHierarchy>
    <cacheHierarchy uniqueName="[Product].[ProductDescription]" caption="ProductDescription" attribute="1" defaultMemberUniqueName="[Product].[ProductDescription].[All]" allUniqueName="[Product].[ProductDescription].[All]" dimensionUniqueName="[Product]" displayFolder="" count="0" memberValueDatatype="130" unbalanced="0"/>
    <cacheHierarchy uniqueName="[Product].[ProductStandardCost]" caption="ProductStandardCost" attribute="1" defaultMemberUniqueName="[Product].[ProductStandardCost].[All]" allUniqueName="[Product].[ProductStandardCost].[All]" dimensionUniqueName="[Product]" displayFolder="" count="0" memberValueDatatype="5" unbalanced="0"/>
    <cacheHierarchy uniqueName="[Product].[ProductListPrice]" caption="ProductListPrice" attribute="1" defaultMemberUniqueName="[Product].[ProductListPrice].[All]" allUniqueName="[Product].[ProductListPrice].[All]" dimensionUniqueName="[Product]" displayFolder="" count="0" memberValueDatatype="5" unbalanced="0"/>
    <cacheHierarchy uniqueName="[Product].[Profit]" caption="Profit" attribute="1" defaultMemberUniqueName="[Product].[Profit].[All]" allUniqueName="[Product].[Profit].[All]" dimensionUniqueName="[Product]" displayFolder="" count="0" memberValueDatatype="5" unbalanced="0"/>
    <cacheHierarchy uniqueName="[Product].[ProductID]" caption="ProductID" attribute="1" defaultMemberUniqueName="[Product].[ProductID].[All]" allUniqueName="[Product].[ProductID].[All]" dimensionUniqueName="[Product]" displayFolder="" count="0" memberValueDatatype="130" unbalanced="0"/>
    <cacheHierarchy uniqueName="[Product].[CurrentStock]" caption="CurrentStock" attribute="1" defaultMemberUniqueName="[Product].[CurrentStock].[All]" allUniqueName="[Product].[CurrentStock].[All]" dimensionUniqueName="[Product]" displayFolder="" count="0" memberValueDatatype="20" unbalanced="0"/>
    <cacheHierarchy uniqueName="[Product].[StockCost]" caption="StockCost" attribute="1" defaultMemberUniqueName="[Product].[StockCost].[All]" allUniqueName="[Product].[StockCost].[All]" dimensionUniqueName="[Product]" displayFolder="" count="0" memberValueDatatype="5" unbalanced="0"/>
    <cacheHierarchy uniqueName="[Product].[StockPositions]" caption="StockPositions" attribute="1" defaultMemberUniqueName="[Product].[StockPositions].[All]" allUniqueName="[Product].[StockPositions].[All]" dimensionUniqueName="[Product]" displayFolder="" count="2" memberValueDatatype="130" unbalanced="0"/>
    <cacheHierarchy uniqueName="[Product].[Missing Stock Cost]" caption="Missing Stock Cost" attribute="1" defaultMemberUniqueName="[Product].[Missing Stock Cost].[All]" allUniqueName="[Product].[Missing Stock Cost].[All]" dimensionUniqueName="[Product]"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Region].[CountryName]" caption="CountryName" attribute="1" defaultMemberUniqueName="[Region].[CountryName].[All]" allUniqueName="[Region].[CountryName].[All]" dimensionUniqueName="[Region]" displayFolder="" count="0" memberValueDatatype="130" unbalanced="0"/>
    <cacheHierarchy uniqueName="[Region].[State]" caption="State" attribute="1" defaultMemberUniqueName="[Region].[State].[All]" allUniqueName="[Region].[State].[All]" dimensionUniqueName="[Region]" displayFolder="" count="0" memberValueDatatype="130" unbalanced="0"/>
    <cacheHierarchy uniqueName="[Region].[City]" caption="City" attribute="1" defaultMemberUniqueName="[Region].[City].[All]" allUniqueName="[Region].[City].[All]" dimensionUniqueName="[Region]" displayFolder="" count="0" memberValueDatatype="130" unbalanced="0"/>
    <cacheHierarchy uniqueName="[Region].[PostalCode]" caption="PostalCode" attribute="1" defaultMemberUniqueName="[Region].[PostalCode].[All]" allUniqueName="[Region].[PostalCode].[All]" dimensionUniqueName="[Region]" displayFolder="" count="0" memberValueDatatype="130" unbalanced="0"/>
    <cacheHierarchy uniqueName="[Warehouse].[WarehouseID]" caption="WarehouseID" attribute="1" defaultMemberUniqueName="[Warehouse].[WarehouseID].[All]" allUniqueName="[Warehouse].[WarehouseID].[All]" dimensionUniqueName="[Warehouse]" displayFolder="" count="0" memberValueDatatype="20" unbalanced="0"/>
    <cacheHierarchy uniqueName="[Warehouse].[WarehouseName]" caption="WarehouseName" attribute="1" defaultMemberUniqueName="[Warehouse].[WarehouseName].[All]" allUniqueName="[Warehouse].[WarehouseName].[All]" dimensionUniqueName="[Warehouse]" displayFolder="" count="2" memberValueDatatype="130" unbalanced="0"/>
    <cacheHierarchy uniqueName="[Warehouse].[WarehouseAddress]" caption="WarehouseAddress" attribute="1" defaultMemberUniqueName="[Warehouse].[WarehouseAddress].[All]" allUniqueName="[Warehouse].[WarehouseAddress].[All]" dimensionUniqueName="[Warehouse]" displayFolder="" count="0" memberValueDatatype="130" unbalanced="0"/>
    <cacheHierarchy uniqueName="[Warehouse].[RegionID]" caption="RegionID" attribute="1" defaultMemberUniqueName="[Warehouse].[RegionID].[All]" allUniqueName="[Warehouse].[RegionID].[All]" dimensionUniqueName="[Warehouse]" displayFolder="" count="0" memberValueDatatype="20" unbalanced="0"/>
    <cacheHierarchy uniqueName="[Warehouse].[WHID]" caption="WHID" attribute="1" defaultMemberUniqueName="[Warehouse].[WHID].[All]" allUniqueName="[Warehouse].[WHID].[All]" dimensionUniqueName="[Warehouse]" displayFolder="" count="0" memberValueDatatype="20" unbalanced="0"/>
    <cacheHierarchy uniqueName="[Measures].[Total Profit]" caption="Total Profit" measure="1" displayFolder="" measureGroup="OrderDetails" count="0"/>
    <cacheHierarchy uniqueName="[Measures].[Total Sales]" caption="Total Sales" measure="1" displayFolder="" measureGroup="OrderDetails" count="0"/>
    <cacheHierarchy uniqueName="[Measures].[Total ProfitMargin]" caption="Total ProfitMargin" measure="1" displayFolder="" measureGroup="OrderDetails" count="0" oneField="1">
      <fieldsUsage count="1">
        <fieldUsage x="1"/>
      </fieldsUsage>
    </cacheHierarchy>
    <cacheHierarchy uniqueName="[Measures].[Total Quantity]" caption="Total Quantity" measure="1" displayFolder="" measureGroup="OrderDetails" count="0"/>
    <cacheHierarchy uniqueName="[Measures].[__XL_Count Customer]" caption="__XL_Count Customer" measure="1" displayFolder="" measureGroup="Customer" count="0" hidden="1"/>
    <cacheHierarchy uniqueName="[Measures].[__XL_Count Employee]" caption="__XL_Count Employee" measure="1" displayFolder="" measureGroup="Employee" count="0" hidden="1"/>
    <cacheHierarchy uniqueName="[Measures].[__XL_Count OrderDetails]" caption="__XL_Count OrderDetails" measure="1" displayFolder="" measureGroup="OrderDetails"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Warehouse]" caption="__XL_Count Warehouse" measure="1" displayFolder="" measureGroup="Warehouse" count="0" hidden="1"/>
    <cacheHierarchy uniqueName="[Measures].[__XL_Count Calendar]" caption="__XL_Count Calendar" measure="1" displayFolder="" measureGroup="Calender" count="0" hidden="1"/>
    <cacheHierarchy uniqueName="[Measures].[__No measures defined]" caption="__No measures defined" measure="1" displayFolder="" count="0" hidden="1"/>
    <cacheHierarchy uniqueName="[Measures].[Sum of OrderItemQuantity]" caption="Sum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OrderDetailsID]" caption="Sum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DetailsID]" caption="Count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ItemQuantity]" caption="Count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SalesRevenue]" caption="Sum of SalesRevenue" measure="1" displayFolder="" measureGroup="OrderDetails" count="0" hidden="1">
      <extLst>
        <ext xmlns:x15="http://schemas.microsoft.com/office/spreadsheetml/2010/11/main" uri="{B97F6D7D-B522-45F9-BDA1-12C45D357490}">
          <x15:cacheHierarchy aggregatedColumn="27"/>
        </ext>
      </extLst>
    </cacheHierarchy>
    <cacheHierarchy uniqueName="[Measures].[Sum of RegionID]" caption="Sum of RegionID" measure="1" displayFolder="" measureGroup="Warehouse" count="0" hidden="1">
      <extLst>
        <ext xmlns:x15="http://schemas.microsoft.com/office/spreadsheetml/2010/11/main" uri="{B97F6D7D-B522-45F9-BDA1-12C45D357490}">
          <x15:cacheHierarchy aggregatedColumn="57"/>
        </ext>
      </extLst>
    </cacheHierarchy>
    <cacheHierarchy uniqueName="[Measures].[Sum of CustomerID]" caption="Sum of CustomerID" measure="1" displayFolder="" measureGroup="Customer" count="0" hidden="1">
      <extLst>
        <ext xmlns:x15="http://schemas.microsoft.com/office/spreadsheetml/2010/11/main" uri="{B97F6D7D-B522-45F9-BDA1-12C45D357490}">
          <x15:cacheHierarchy aggregatedColumn="6"/>
        </ext>
      </extLst>
    </cacheHierarchy>
    <cacheHierarchy uniqueName="[Measures].[Sum of ProductListPrice]" caption="Sum of ProductListPrice" measure="1" displayFolder="" measureGroup="Product" count="0" hidden="1">
      <extLst>
        <ext xmlns:x15="http://schemas.microsoft.com/office/spreadsheetml/2010/11/main" uri="{B97F6D7D-B522-45F9-BDA1-12C45D357490}">
          <x15:cacheHierarchy aggregatedColumn="41"/>
        </ext>
      </extLst>
    </cacheHierarchy>
    <cacheHierarchy uniqueName="[Measures].[Sum of OrderID]" caption="Sum of OrderID" measure="1" displayFolder="" measureGroup="OrderDetails" count="0" hidden="1">
      <extLst>
        <ext xmlns:x15="http://schemas.microsoft.com/office/spreadsheetml/2010/11/main" uri="{B97F6D7D-B522-45F9-BDA1-12C45D357490}">
          <x15:cacheHierarchy aggregatedColumn="25"/>
        </ext>
      </extLst>
    </cacheHierarchy>
    <cacheHierarchy uniqueName="[Measures].[Count of OrderID]" caption="Count of OrderID" measure="1" displayFolder="" measureGroup="OrderDetails" count="0" hidden="1">
      <extLst>
        <ext xmlns:x15="http://schemas.microsoft.com/office/spreadsheetml/2010/11/main" uri="{B97F6D7D-B522-45F9-BDA1-12C45D357490}">
          <x15:cacheHierarchy aggregatedColumn="25"/>
        </ext>
      </extLst>
    </cacheHierarchy>
    <cacheHierarchy uniqueName="[Measures].[Sum of StockCost]" caption="Sum of StockCost" measure="1" displayFolder="" measureGroup="Product" count="0" hidden="1">
      <extLst>
        <ext xmlns:x15="http://schemas.microsoft.com/office/spreadsheetml/2010/11/main" uri="{B97F6D7D-B522-45F9-BDA1-12C45D357490}">
          <x15:cacheHierarchy aggregatedColumn="45"/>
        </ext>
      </extLst>
    </cacheHierarchy>
    <cacheHierarchy uniqueName="[Measures].[Count of StockPositions]" caption="Count of StockPositions" measure="1" displayFolder="" measureGroup="Product" count="0" hidden="1">
      <extLst>
        <ext xmlns:x15="http://schemas.microsoft.com/office/spreadsheetml/2010/11/main" uri="{B97F6D7D-B522-45F9-BDA1-12C45D357490}">
          <x15:cacheHierarchy aggregatedColumn="46"/>
        </ext>
      </extLst>
    </cacheHierarchy>
    <cacheHierarchy uniqueName="[Measures].[Sum of ProductNumber]" caption="Sum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Count of ProductNumber]" caption="Count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Sum of Missing Stock Cost]" caption="Sum of Missing Stock Cost" measure="1" displayFolder="" measureGroup="Product" count="0" hidden="1">
      <extLst>
        <ext xmlns:x15="http://schemas.microsoft.com/office/spreadsheetml/2010/11/main" uri="{B97F6D7D-B522-45F9-BDA1-12C45D357490}">
          <x15:cacheHierarchy aggregatedColumn="47"/>
        </ext>
      </extLst>
    </cacheHierarchy>
  </cacheHierarchies>
  <kpis count="0"/>
  <dimensions count="9">
    <dimension name="Calender" uniqueName="[Calender]" caption="Calender"/>
    <dimension name="Customer" uniqueName="[Customer]" caption="Customer"/>
    <dimension name="Employee" uniqueName="[Employee]" caption="Employee"/>
    <dimension measure="1" name="Measures" uniqueName="[Measures]" caption="Measures"/>
    <dimension name="OrderDetails" uniqueName="[OrderDetails]" caption="OrderDetails"/>
    <dimension name="Orders" uniqueName="[Orders]" caption="Orders"/>
    <dimension name="Product" uniqueName="[Product]" caption="Product"/>
    <dimension name="Region" uniqueName="[Region]" caption="Region"/>
    <dimension name="Warehouse" uniqueName="[Warehouse]" caption="Warehouse"/>
  </dimensions>
  <measureGroups count="8">
    <measureGroup name="Calender" caption="Calender"/>
    <measureGroup name="Customer" caption="Customer"/>
    <measureGroup name="Employee" caption="Employee"/>
    <measureGroup name="OrderDetails" caption="OrderDetails"/>
    <measureGroup name="Orders" caption="Orders"/>
    <measureGroup name="Product" caption="Product"/>
    <measureGroup name="Region" caption="Region"/>
    <measureGroup name="Warehouse" caption="Warehouse"/>
  </measureGroups>
  <maps count="19">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8"/>
    <map measureGroup="4" dimension="0"/>
    <map measureGroup="4" dimension="1"/>
    <map measureGroup="4" dimension="5"/>
    <map measureGroup="5" dimension="6"/>
    <map measureGroup="6" dimension="2"/>
    <map measureGroup="6" dimension="7"/>
    <map measureGroup="6" dimension="8"/>
    <map measureGroup="7" dimension="2"/>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54.016639236113" createdVersion="7" refreshedVersion="7" minRefreshableVersion="3" recordCount="0" supportSubquery="1" supportAdvancedDrill="1" xr:uid="{3D00A0E8-F995-4A7F-AD3C-8BFD332C83FA}">
  <cacheSource type="external" connectionId="9"/>
  <cacheFields count="2">
    <cacheField name="[Product].[CategoryName].[CategoryName]" caption="CategoryName" numFmtId="0" hierarchy="38" level="1">
      <sharedItems count="5">
        <s v="CPU"/>
        <s v="Mother Board"/>
        <s v="RAM"/>
        <s v="Storage"/>
        <s v="Video Card"/>
      </sharedItems>
    </cacheField>
    <cacheField name="[Measures].[Total Quantity]" caption="Total Quantity" numFmtId="0" hierarchy="62" level="32767"/>
  </cacheFields>
  <cacheHierarchies count="87">
    <cacheHierarchy uniqueName="[Calender].[Date]" caption="Date" attribute="1" time="1" keyAttribute="1" defaultMemberUniqueName="[Calender].[Date].[All]" allUniqueName="[Calender].[Date].[All]" dimensionUniqueName="[Calender]" displayFolder="" count="0" memberValueDatatype="7" unbalanced="0"/>
    <cacheHierarchy uniqueName="[Calender].[Date Hierarchy]" caption="Date Hierarchy" time="1" defaultMemberUniqueName="[Calender].[Date Hierarchy].[All]" allUniqueName="[Calender].[Date Hierarchy].[All]" dimensionUniqueName="[Calender]" displayFolder="" count="4" unbalanced="0"/>
    <cacheHierarchy uniqueName="[Calender].[Year]" caption="Year" attribute="1" time="1" defaultMemberUniqueName="[Calender].[Year].[All]" allUniqueName="[Calender].[Year].[All]" dimensionUniqueName="[Calender]" displayFolder="" count="0" memberValueDatatype="20" unbalanced="0"/>
    <cacheHierarchy uniqueName="[Calender].[Month Number]" caption="Month Number" attribute="1" time="1" defaultMemberUniqueName="[Calender].[Month Number].[All]" allUniqueName="[Calender].[Month Number].[All]" dimensionUniqueName="[Calender]" displayFolder="" count="0" memberValueDatatype="20" unbalanced="0"/>
    <cacheHierarchy uniqueName="[Calender].[Month]" caption="Month" attribute="1" time="1" defaultMemberUniqueName="[Calender].[Month].[All]" allUniqueName="[Calender].[Month].[All]" dimensionUniqueName="[Calender]" displayFolder="" count="0" memberValueDatatype="130" unbalanced="0"/>
    <cacheHierarchy uniqueName="[Calender].[MMM-YYYY]" caption="MMM-YYYY" attribute="1" time="1" defaultMemberUniqueName="[Calender].[MMM-YYYY].[All]" allUniqueName="[Calender].[MMM-YYYY].[All]" dimensionUniqueName="[Calender]" displayFolder="" count="0" memberValueDatatype="130" unbalanced="0"/>
    <cacheHierarchy uniqueName="[Customer].[CustomerID]" caption="CustomerID" attribute="1" defaultMemberUniqueName="[Customer].[CustomerID].[All]" allUniqueName="[Customer].[CustomerID].[All]" dimensionUniqueName="[Customer]" displayFolder="" count="0" memberValueDatatype="20" unbalanced="0"/>
    <cacheHierarchy uniqueName="[Customer].[CustomerName]" caption="CustomerName" attribute="1" defaultMemberUniqueName="[Customer].[CustomerName].[All]" allUniqueName="[Customer].[CustomerName].[All]" dimensionUniqueName="[Customer]" displayFolder="" count="0" memberValueDatatype="130" unbalanced="0"/>
    <cacheHierarchy uniqueName="[Customer].[CustomerEmail]" caption="CustomerEmail" attribute="1" defaultMemberUniqueName="[Customer].[CustomerEmail].[All]" allUniqueName="[Customer].[CustomerEmail].[All]" dimensionUniqueName="[Customer]" displayFolder="" count="0" memberValueDatatype="130" unbalanced="0"/>
    <cacheHierarchy uniqueName="[Customer].[CustomerPhone]" caption="CustomerPhone" attribute="1" defaultMemberUniqueName="[Customer].[CustomerPhone].[All]" allUniqueName="[Customer].[CustomerPhone].[All]" dimensionUniqueName="[Customer]" displayFolder="" count="0" memberValueDatatype="20" unbalanced="0"/>
    <cacheHierarchy uniqueName="[Customer].[CustomerAddress]" caption="CustomerAddress" attribute="1" defaultMemberUniqueName="[Customer].[CustomerAddress].[All]" allUniqueName="[Customer].[CustomerAddress].[All]" dimensionUniqueName="[Customer]" displayFolder="" count="0" memberValueDatatype="130" unbalanced="0"/>
    <cacheHierarchy uniqueName="[Customer].[CustomerCreditLimit]" caption="CustomerCreditLimit" attribute="1" defaultMemberUniqueName="[Customer].[CustomerCreditLimit].[All]" allUniqueName="[Customer].[CustomerCreditLimit].[All]" dimensionUniqueName="[Customer]" displayFolder="" count="0" memberValueDatatype="20" unbalanced="0"/>
    <cacheHierarchy uniqueName="[Employee].[EmployeeID]" caption="EmployeeID" attribute="1" defaultMemberUniqueName="[Employee].[EmployeeID].[All]" allUniqueName="[Employee].[EmployeeID].[All]" dimensionUniqueName="[Employee]" displayFolder="" count="0" memberValueDatatype="20" unbalanced="0"/>
    <cacheHierarchy uniqueName="[Employee].[EmployeeName]" caption="EmployeeName" attribute="1" defaultMemberUniqueName="[Employee].[EmployeeName].[All]" allUniqueName="[Employee].[EmployeeName].[All]" dimensionUniqueName="[Employee]" displayFolder="" count="0" memberValueDatatype="130" unbalanced="0"/>
    <cacheHierarchy uniqueName="[Employee].[EmployeeEmail]" caption="EmployeeEmail" attribute="1" defaultMemberUniqueName="[Employee].[EmployeeEmail].[All]" allUniqueName="[Employee].[EmployeeEmail].[All]" dimensionUniqueName="[Employee]" displayFolder="" count="0" memberValueDatatype="130" unbalanced="0"/>
    <cacheHierarchy uniqueName="[Employee].[EmployeePhone]" caption="EmployeePhone" attribute="1" defaultMemberUniqueName="[Employee].[EmployeePhone].[All]" allUniqueName="[Employee].[EmployeePhone].[All]" dimensionUniqueName="[Employee]" displayFolder="" count="0" memberValueDatatype="20" unbalanced="0"/>
    <cacheHierarchy uniqueName="[Employee].[EmployeeHireDate]" caption="EmployeeHireDate" attribute="1" time="1" defaultMemberUniqueName="[Employee].[EmployeeHireDate].[All]" allUniqueName="[Employee].[EmployeeHireDate].[All]" dimensionUniqueName="[Employee]" displayFolder="" count="0" memberValueDatatype="7" unbalanced="0"/>
    <cacheHierarchy uniqueName="[Employee].[EmployeeJobTitle]" caption="EmployeeJobTitle" attribute="1" defaultMemberUniqueName="[Employee].[EmployeeJobTitle].[All]" allUniqueName="[Employee].[EmployeeJobTitle].[All]" dimensionUniqueName="[Employee]" displayFolder="" count="0" memberValueDatatype="130" unbalanced="0"/>
    <cacheHierarchy uniqueName="[Employee].[Warehouse.WHID]" caption="Warehouse.WHID" attribute="1" defaultMemberUniqueName="[Employee].[Warehouse.WHID].[All]" allUniqueName="[Employee].[Warehouse.WHID].[All]" dimensionUniqueName="[Employee]" displayFolder="" count="0" memberValueDatatype="20" unbalanced="0"/>
    <cacheHierarchy uniqueName="[Employee].[WarehouseID]" caption="WarehouseID" attribute="1" defaultMemberUniqueName="[Employee].[WarehouseID].[All]" allUniqueName="[Employee].[WarehouseID].[All]" dimensionUniqueName="[Employee]" displayFolder="" count="0" memberValueDatatype="20" unbalanced="0"/>
    <cacheHierarchy uniqueName="[OrderDetails].[OrderDetailsID]" caption="OrderDetailsID" attribute="1" defaultMemberUniqueName="[OrderDetails].[OrderDetailsID].[All]" allUniqueName="[OrderDetails].[OrderDetailsID].[All]" dimensionUniqueName="[OrderDetails]" displayFolder="" count="0" memberValueDatatype="20" unbalanced="0"/>
    <cacheHierarchy uniqueName="[OrderDetails].[ProductNumber]" caption="ProductNumber" attribute="1" defaultMemberUniqueName="[OrderDetails].[ProductNumber].[All]" allUniqueName="[OrderDetails].[ProductNumber].[All]" dimensionUniqueName="[OrderDetails]" displayFolder="" count="0" memberValueDatatype="20" unbalanced="0"/>
    <cacheHierarchy uniqueName="[OrderDetails].[OrderItemQuantity]" caption="OrderItemQuantity" attribute="1" defaultMemberUniqueName="[OrderDetails].[OrderItemQuantity].[All]" allUniqueName="[OrderDetails].[OrderItemQuantity].[All]" dimensionUniqueName="[OrderDetails]" displayFolder="" count="0" memberValueDatatype="20" unbalanced="0"/>
    <cacheHierarchy uniqueName="[OrderDetails].[PerUnitPrice]" caption="PerUnitPrice" attribute="1" defaultMemberUniqueName="[OrderDetails].[PerUnitPrice].[All]" allUniqueName="[OrderDetails].[PerUnitPrice].[All]" dimensionUniqueName="[OrderDetails]" displayFolder="" count="0" memberValueDatatype="5" unbalanced="0"/>
    <cacheHierarchy uniqueName="[OrderDetails].[OrderStatus]" caption="OrderStatus" attribute="1" defaultMemberUniqueName="[OrderDetails].[OrderStatus].[All]" allUniqueName="[OrderDetails].[OrderStatus].[All]" dimensionUniqueName="[OrderDetails]" displayFolder="" count="0" memberValueDatatype="130" unbalanced="0"/>
    <cacheHierarchy uniqueName="[OrderDetails].[OrderID]" caption="OrderID" attribute="1" defaultMemberUniqueName="[OrderDetails].[OrderID].[All]" allUniqueName="[OrderDetails].[OrderID].[All]" dimensionUniqueName="[OrderDetails]" displayFolder="" count="0" memberValueDatatype="20" unbalanced="0"/>
    <cacheHierarchy uniqueName="[OrderDetails].[WH ID2]" caption="WH ID2" attribute="1" defaultMemberUniqueName="[OrderDetails].[WH ID2].[All]" allUniqueName="[OrderDetails].[WH ID2].[All]" dimensionUniqueName="[OrderDetails]" displayFolder="" count="0" memberValueDatatype="20" unbalanced="0"/>
    <cacheHierarchy uniqueName="[OrderDetails].[SalesRevenue]" caption="SalesRevenue" attribute="1" defaultMemberUniqueName="[OrderDetails].[SalesRevenue].[All]" allUniqueName="[OrderDetails].[SalesRevenue].[All]" dimensionUniqueName="[OrderDetails]" displayFolder="" count="0" memberValueDatatype="5" unbalanced="0"/>
    <cacheHierarchy uniqueName="[OrderDetails].[Profit]" caption="Profit" attribute="1" defaultMemberUniqueName="[OrderDetails].[Profit].[All]" allUniqueName="[OrderDetails].[Profit].[All]" dimensionUniqueName="[OrderDetails]" displayFolder="" count="0" memberValueDatatype="5" unbalanced="0"/>
    <cacheHierarchy uniqueName="[OrderDetails].[WarehouseName]" caption="WarehouseName" attribute="1" defaultMemberUniqueName="[OrderDetails].[WarehouseName].[All]" allUniqueName="[OrderDetails].[WarehouseName].[All]" dimensionUniqueName="[OrderDetails]" displayFolder="" count="0" memberValueDatatype="130" unbalanced="0"/>
    <cacheHierarchy uniqueName="[OrderDetails].[RegionID]" caption="RegionID" attribute="1" defaultMemberUniqueName="[OrderDetails].[RegionID].[All]" allUniqueName="[OrderDetails].[RegionID].[All]" dimensionUniqueName="[OrderDetails]" displayFolder="" count="0" memberValueDatatype="20" unbalanced="0"/>
    <cacheHierarchy uniqueName="[Orders].[OrderID]" caption="OrderID" attribute="1" defaultMemberUniqueName="[Orders].[OrderID].[All]" allUniqueName="[Orders].[Order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CustomerID]" caption="CustomerID" attribute="1" defaultMemberUniqueName="[Orders].[CustomerID].[All]" allUniqueName="[Orders].[CustomerID].[All]" dimensionUniqueName="[Orders]" displayFolder="" count="0" memberValueDatatype="20" unbalanced="0"/>
    <cacheHierarchy uniqueName="[Orders].[CustomerName]" caption="CustomerName" attribute="1" defaultMemberUniqueName="[Orders].[CustomerName].[All]" allUniqueName="[Orders].[CustomerName].[All]" dimensionUniqueName="[Orders]" displayFolder="" count="0" memberValueDatatype="130" unbalanced="0"/>
    <cacheHierarchy uniqueName="[Orders].[cust address]" caption="cust address" attribute="1" defaultMemberUniqueName="[Orders].[cust address].[All]" allUniqueName="[Orders].[cust address].[All]" dimensionUniqueName="[Orders]" displayFolder="" count="0" memberValueDatatype="130" unbalanced="0"/>
    <cacheHierarchy uniqueName="[Product].[ProductNumber]" caption="ProductNumber" attribute="1" defaultMemberUniqueName="[Product].[ProductNumber].[All]" allUniqueName="[Product].[ProductNumber].[All]" dimensionUniqueName="[Product]" displayFolder="" count="0" memberValueDatatype="20" unbalanced="0"/>
    <cacheHierarchy uniqueName="[Product].[Product name.1]" caption="Product name.1" attribute="1" defaultMemberUniqueName="[Product].[Product name.1].[All]" allUniqueName="[Product].[Product name.1].[All]" dimensionUniqueName="[Product]" displayFolder="" count="0" memberValueDatatype="130" unbalanced="0"/>
    <cacheHierarchy uniqueName="[Product].[CategoryName]" caption="CategoryName" attribute="1" defaultMemberUniqueName="[Product].[CategoryName].[All]" allUniqueName="[Product].[CategoryName].[All]" dimensionUniqueName="[Product]" displayFolder="" count="2" memberValueDatatype="130" unbalanced="0">
      <fieldsUsage count="2">
        <fieldUsage x="-1"/>
        <fieldUsage x="0"/>
      </fieldsUsage>
    </cacheHierarchy>
    <cacheHierarchy uniqueName="[Product].[ProductDescription]" caption="ProductDescription" attribute="1" defaultMemberUniqueName="[Product].[ProductDescription].[All]" allUniqueName="[Product].[ProductDescription].[All]" dimensionUniqueName="[Product]" displayFolder="" count="0" memberValueDatatype="130" unbalanced="0"/>
    <cacheHierarchy uniqueName="[Product].[ProductStandardCost]" caption="ProductStandardCost" attribute="1" defaultMemberUniqueName="[Product].[ProductStandardCost].[All]" allUniqueName="[Product].[ProductStandardCost].[All]" dimensionUniqueName="[Product]" displayFolder="" count="0" memberValueDatatype="5" unbalanced="0"/>
    <cacheHierarchy uniqueName="[Product].[ProductListPrice]" caption="ProductListPrice" attribute="1" defaultMemberUniqueName="[Product].[ProductListPrice].[All]" allUniqueName="[Product].[ProductListPrice].[All]" dimensionUniqueName="[Product]" displayFolder="" count="0" memberValueDatatype="5" unbalanced="0"/>
    <cacheHierarchy uniqueName="[Product].[Profit]" caption="Profit" attribute="1" defaultMemberUniqueName="[Product].[Profit].[All]" allUniqueName="[Product].[Profit].[All]" dimensionUniqueName="[Product]" displayFolder="" count="0" memberValueDatatype="5" unbalanced="0"/>
    <cacheHierarchy uniqueName="[Product].[ProductID]" caption="ProductID" attribute="1" defaultMemberUniqueName="[Product].[ProductID].[All]" allUniqueName="[Product].[ProductID].[All]" dimensionUniqueName="[Product]" displayFolder="" count="0" memberValueDatatype="130" unbalanced="0"/>
    <cacheHierarchy uniqueName="[Product].[CurrentStock]" caption="CurrentStock" attribute="1" defaultMemberUniqueName="[Product].[CurrentStock].[All]" allUniqueName="[Product].[CurrentStock].[All]" dimensionUniqueName="[Product]" displayFolder="" count="0" memberValueDatatype="20" unbalanced="0"/>
    <cacheHierarchy uniqueName="[Product].[StockCost]" caption="StockCost" attribute="1" defaultMemberUniqueName="[Product].[StockCost].[All]" allUniqueName="[Product].[StockCost].[All]" dimensionUniqueName="[Product]" displayFolder="" count="0" memberValueDatatype="5" unbalanced="0"/>
    <cacheHierarchy uniqueName="[Product].[StockPositions]" caption="StockPositions" attribute="1" defaultMemberUniqueName="[Product].[StockPositions].[All]" allUniqueName="[Product].[StockPositions].[All]" dimensionUniqueName="[Product]" displayFolder="" count="2" memberValueDatatype="130" unbalanced="0"/>
    <cacheHierarchy uniqueName="[Product].[Missing Stock Cost]" caption="Missing Stock Cost" attribute="1" defaultMemberUniqueName="[Product].[Missing Stock Cost].[All]" allUniqueName="[Product].[Missing Stock Cost].[All]" dimensionUniqueName="[Product]"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Region].[CountryName]" caption="CountryName" attribute="1" defaultMemberUniqueName="[Region].[CountryName].[All]" allUniqueName="[Region].[CountryName].[All]" dimensionUniqueName="[Region]" displayFolder="" count="0" memberValueDatatype="130" unbalanced="0"/>
    <cacheHierarchy uniqueName="[Region].[State]" caption="State" attribute="1" defaultMemberUniqueName="[Region].[State].[All]" allUniqueName="[Region].[State].[All]" dimensionUniqueName="[Region]" displayFolder="" count="0" memberValueDatatype="130" unbalanced="0"/>
    <cacheHierarchy uniqueName="[Region].[City]" caption="City" attribute="1" defaultMemberUniqueName="[Region].[City].[All]" allUniqueName="[Region].[City].[All]" dimensionUniqueName="[Region]" displayFolder="" count="0" memberValueDatatype="130" unbalanced="0"/>
    <cacheHierarchy uniqueName="[Region].[PostalCode]" caption="PostalCode" attribute="1" defaultMemberUniqueName="[Region].[PostalCode].[All]" allUniqueName="[Region].[PostalCode].[All]" dimensionUniqueName="[Region]" displayFolder="" count="0" memberValueDatatype="130" unbalanced="0"/>
    <cacheHierarchy uniqueName="[Warehouse].[WarehouseID]" caption="WarehouseID" attribute="1" defaultMemberUniqueName="[Warehouse].[WarehouseID].[All]" allUniqueName="[Warehouse].[WarehouseID].[All]" dimensionUniqueName="[Warehouse]" displayFolder="" count="0" memberValueDatatype="20" unbalanced="0"/>
    <cacheHierarchy uniqueName="[Warehouse].[WarehouseName]" caption="WarehouseName" attribute="1" defaultMemberUniqueName="[Warehouse].[WarehouseName].[All]" allUniqueName="[Warehouse].[WarehouseName].[All]" dimensionUniqueName="[Warehouse]" displayFolder="" count="2" memberValueDatatype="130" unbalanced="0"/>
    <cacheHierarchy uniqueName="[Warehouse].[WarehouseAddress]" caption="WarehouseAddress" attribute="1" defaultMemberUniqueName="[Warehouse].[WarehouseAddress].[All]" allUniqueName="[Warehouse].[WarehouseAddress].[All]" dimensionUniqueName="[Warehouse]" displayFolder="" count="0" memberValueDatatype="130" unbalanced="0"/>
    <cacheHierarchy uniqueName="[Warehouse].[RegionID]" caption="RegionID" attribute="1" defaultMemberUniqueName="[Warehouse].[RegionID].[All]" allUniqueName="[Warehouse].[RegionID].[All]" dimensionUniqueName="[Warehouse]" displayFolder="" count="0" memberValueDatatype="20" unbalanced="0"/>
    <cacheHierarchy uniqueName="[Warehouse].[WHID]" caption="WHID" attribute="1" defaultMemberUniqueName="[Warehouse].[WHID].[All]" allUniqueName="[Warehouse].[WHID].[All]" dimensionUniqueName="[Warehouse]" displayFolder="" count="0" memberValueDatatype="20" unbalanced="0"/>
    <cacheHierarchy uniqueName="[Measures].[Total Profit]" caption="Total Profit" measure="1" displayFolder="" measureGroup="OrderDetails" count="0"/>
    <cacheHierarchy uniqueName="[Measures].[Total Sales]" caption="Total Sales" measure="1" displayFolder="" measureGroup="OrderDetails" count="0"/>
    <cacheHierarchy uniqueName="[Measures].[Total ProfitMargin]" caption="Total ProfitMargin" measure="1" displayFolder="" measureGroup="OrderDetails" count="0"/>
    <cacheHierarchy uniqueName="[Measures].[Total Quantity]" caption="Total Quantity" measure="1" displayFolder="" measureGroup="OrderDetails" count="0" oneField="1">
      <fieldsUsage count="1">
        <fieldUsage x="1"/>
      </fieldsUsage>
    </cacheHierarchy>
    <cacheHierarchy uniqueName="[Measures].[__XL_Count Customer]" caption="__XL_Count Customer" measure="1" displayFolder="" measureGroup="Customer" count="0" hidden="1"/>
    <cacheHierarchy uniqueName="[Measures].[__XL_Count Employee]" caption="__XL_Count Employee" measure="1" displayFolder="" measureGroup="Employee" count="0" hidden="1"/>
    <cacheHierarchy uniqueName="[Measures].[__XL_Count OrderDetails]" caption="__XL_Count OrderDetails" measure="1" displayFolder="" measureGroup="OrderDetails"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Warehouse]" caption="__XL_Count Warehouse" measure="1" displayFolder="" measureGroup="Warehouse" count="0" hidden="1"/>
    <cacheHierarchy uniqueName="[Measures].[__XL_Count Calendar]" caption="__XL_Count Calendar" measure="1" displayFolder="" measureGroup="Calender" count="0" hidden="1"/>
    <cacheHierarchy uniqueName="[Measures].[__No measures defined]" caption="__No measures defined" measure="1" displayFolder="" count="0" hidden="1"/>
    <cacheHierarchy uniqueName="[Measures].[Sum of OrderItemQuantity]" caption="Sum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OrderDetailsID]" caption="Sum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DetailsID]" caption="Count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ItemQuantity]" caption="Count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SalesRevenue]" caption="Sum of SalesRevenue" measure="1" displayFolder="" measureGroup="OrderDetails" count="0" hidden="1">
      <extLst>
        <ext xmlns:x15="http://schemas.microsoft.com/office/spreadsheetml/2010/11/main" uri="{B97F6D7D-B522-45F9-BDA1-12C45D357490}">
          <x15:cacheHierarchy aggregatedColumn="27"/>
        </ext>
      </extLst>
    </cacheHierarchy>
    <cacheHierarchy uniqueName="[Measures].[Sum of RegionID]" caption="Sum of RegionID" measure="1" displayFolder="" measureGroup="Warehouse" count="0" hidden="1">
      <extLst>
        <ext xmlns:x15="http://schemas.microsoft.com/office/spreadsheetml/2010/11/main" uri="{B97F6D7D-B522-45F9-BDA1-12C45D357490}">
          <x15:cacheHierarchy aggregatedColumn="57"/>
        </ext>
      </extLst>
    </cacheHierarchy>
    <cacheHierarchy uniqueName="[Measures].[Sum of CustomerID]" caption="Sum of CustomerID" measure="1" displayFolder="" measureGroup="Customer" count="0" hidden="1">
      <extLst>
        <ext xmlns:x15="http://schemas.microsoft.com/office/spreadsheetml/2010/11/main" uri="{B97F6D7D-B522-45F9-BDA1-12C45D357490}">
          <x15:cacheHierarchy aggregatedColumn="6"/>
        </ext>
      </extLst>
    </cacheHierarchy>
    <cacheHierarchy uniqueName="[Measures].[Sum of ProductListPrice]" caption="Sum of ProductListPrice" measure="1" displayFolder="" measureGroup="Product" count="0" hidden="1">
      <extLst>
        <ext xmlns:x15="http://schemas.microsoft.com/office/spreadsheetml/2010/11/main" uri="{B97F6D7D-B522-45F9-BDA1-12C45D357490}">
          <x15:cacheHierarchy aggregatedColumn="41"/>
        </ext>
      </extLst>
    </cacheHierarchy>
    <cacheHierarchy uniqueName="[Measures].[Sum of OrderID]" caption="Sum of OrderID" measure="1" displayFolder="" measureGroup="OrderDetails" count="0" hidden="1">
      <extLst>
        <ext xmlns:x15="http://schemas.microsoft.com/office/spreadsheetml/2010/11/main" uri="{B97F6D7D-B522-45F9-BDA1-12C45D357490}">
          <x15:cacheHierarchy aggregatedColumn="25"/>
        </ext>
      </extLst>
    </cacheHierarchy>
    <cacheHierarchy uniqueName="[Measures].[Count of OrderID]" caption="Count of OrderID" measure="1" displayFolder="" measureGroup="OrderDetails" count="0" hidden="1">
      <extLst>
        <ext xmlns:x15="http://schemas.microsoft.com/office/spreadsheetml/2010/11/main" uri="{B97F6D7D-B522-45F9-BDA1-12C45D357490}">
          <x15:cacheHierarchy aggregatedColumn="25"/>
        </ext>
      </extLst>
    </cacheHierarchy>
    <cacheHierarchy uniqueName="[Measures].[Sum of StockCost]" caption="Sum of StockCost" measure="1" displayFolder="" measureGroup="Product" count="0" hidden="1">
      <extLst>
        <ext xmlns:x15="http://schemas.microsoft.com/office/spreadsheetml/2010/11/main" uri="{B97F6D7D-B522-45F9-BDA1-12C45D357490}">
          <x15:cacheHierarchy aggregatedColumn="45"/>
        </ext>
      </extLst>
    </cacheHierarchy>
    <cacheHierarchy uniqueName="[Measures].[Count of StockPositions]" caption="Count of StockPositions" measure="1" displayFolder="" measureGroup="Product" count="0" hidden="1">
      <extLst>
        <ext xmlns:x15="http://schemas.microsoft.com/office/spreadsheetml/2010/11/main" uri="{B97F6D7D-B522-45F9-BDA1-12C45D357490}">
          <x15:cacheHierarchy aggregatedColumn="46"/>
        </ext>
      </extLst>
    </cacheHierarchy>
    <cacheHierarchy uniqueName="[Measures].[Sum of ProductNumber]" caption="Sum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Count of ProductNumber]" caption="Count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Sum of Missing Stock Cost]" caption="Sum of Missing Stock Cost" measure="1" displayFolder="" measureGroup="Product" count="0" hidden="1">
      <extLst>
        <ext xmlns:x15="http://schemas.microsoft.com/office/spreadsheetml/2010/11/main" uri="{B97F6D7D-B522-45F9-BDA1-12C45D357490}">
          <x15:cacheHierarchy aggregatedColumn="47"/>
        </ext>
      </extLst>
    </cacheHierarchy>
  </cacheHierarchies>
  <kpis count="0"/>
  <dimensions count="9">
    <dimension name="Calender" uniqueName="[Calender]" caption="Calender"/>
    <dimension name="Customer" uniqueName="[Customer]" caption="Customer"/>
    <dimension name="Employee" uniqueName="[Employee]" caption="Employee"/>
    <dimension measure="1" name="Measures" uniqueName="[Measures]" caption="Measures"/>
    <dimension name="OrderDetails" uniqueName="[OrderDetails]" caption="OrderDetails"/>
    <dimension name="Orders" uniqueName="[Orders]" caption="Orders"/>
    <dimension name="Product" uniqueName="[Product]" caption="Product"/>
    <dimension name="Region" uniqueName="[Region]" caption="Region"/>
    <dimension name="Warehouse" uniqueName="[Warehouse]" caption="Warehouse"/>
  </dimensions>
  <measureGroups count="8">
    <measureGroup name="Calender" caption="Calender"/>
    <measureGroup name="Customer" caption="Customer"/>
    <measureGroup name="Employee" caption="Employee"/>
    <measureGroup name="OrderDetails" caption="OrderDetails"/>
    <measureGroup name="Orders" caption="Orders"/>
    <measureGroup name="Product" caption="Product"/>
    <measureGroup name="Region" caption="Region"/>
    <measureGroup name="Warehouse" caption="Warehouse"/>
  </measureGroups>
  <maps count="19">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8"/>
    <map measureGroup="4" dimension="0"/>
    <map measureGroup="4" dimension="1"/>
    <map measureGroup="4" dimension="5"/>
    <map measureGroup="5" dimension="6"/>
    <map measureGroup="6" dimension="2"/>
    <map measureGroup="6" dimension="7"/>
    <map measureGroup="6" dimension="8"/>
    <map measureGroup="7" dimension="2"/>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54.016640046299" createdVersion="5" refreshedVersion="7" minRefreshableVersion="3" recordCount="0" supportSubquery="1" supportAdvancedDrill="1" xr:uid="{00000000-000A-0000-FFFF-FFFF91000000}">
  <cacheSource type="external" connectionId="9"/>
  <cacheFields count="5">
    <cacheField name="[Measures].[Sum of OrderItemQuantity]" caption="Sum of OrderItemQuantity" numFmtId="0" hierarchy="72" level="32767"/>
    <cacheField name="[Calender].[Date Hierarchy].[Year]" caption="Year" numFmtId="0" hierarchy="1" level="1">
      <sharedItems containsSemiMixedTypes="0" containsString="0" containsNumber="1" containsInteger="1" minValue="2013" maxValue="2017" count="4">
        <n v="2013"/>
        <n v="2015"/>
        <n v="2016"/>
        <n v="2017"/>
      </sharedItems>
      <extLst>
        <ext xmlns:x15="http://schemas.microsoft.com/office/spreadsheetml/2010/11/main" uri="{4F2E5C28-24EA-4eb8-9CBF-B6C8F9C3D259}">
          <x15:cachedUniqueNames>
            <x15:cachedUniqueName index="0" name="[Calender].[Date Hierarchy].[Year].&amp;[2013]"/>
            <x15:cachedUniqueName index="1" name="[Calender].[Date Hierarchy].[Year].&amp;[2015]"/>
            <x15:cachedUniqueName index="2" name="[Calender].[Date Hierarchy].[Year].&amp;[2016]"/>
            <x15:cachedUniqueName index="3" name="[Calender].[Date Hierarchy].[Year].&amp;[2017]"/>
          </x15:cachedUniqueNames>
        </ext>
      </extLst>
    </cacheField>
    <cacheField name="[Calender].[Date Hierarchy].[Month]" caption="Month" numFmtId="0" hierarchy="1" level="2">
      <sharedItems count="25">
        <s v="June"/>
        <s v="April"/>
        <s v="May"/>
        <s v="June"/>
        <s v="October"/>
        <s v="December"/>
        <s v="February"/>
        <s v="May"/>
        <s v="June"/>
        <s v="July"/>
        <s v="August"/>
        <s v="September"/>
        <s v="October"/>
        <s v="November"/>
        <s v="December"/>
        <s v="January"/>
        <s v="February"/>
        <s v="March"/>
        <s v="April"/>
        <s v="May"/>
        <s v="June"/>
        <s v="August"/>
        <s v="September"/>
        <s v="October"/>
        <s v="November"/>
      </sharedItems>
      <extLst>
        <ext xmlns:x15="http://schemas.microsoft.com/office/spreadsheetml/2010/11/main" uri="{4F2E5C28-24EA-4eb8-9CBF-B6C8F9C3D259}">
          <x15:cachedUniqueNames>
            <x15:cachedUniqueName index="0" name="[Calender].[Date Hierarchy].[Year].&amp;[2013].&amp;[June]"/>
            <x15:cachedUniqueName index="1" name="[Calender].[Date Hierarchy].[Year].&amp;[2015].&amp;[April]"/>
            <x15:cachedUniqueName index="2" name="[Calender].[Date Hierarchy].[Year].&amp;[2015].&amp;[May]"/>
            <x15:cachedUniqueName index="3" name="[Calender].[Date Hierarchy].[Year].&amp;[2015].&amp;[June]"/>
            <x15:cachedUniqueName index="4" name="[Calender].[Date Hierarchy].[Year].&amp;[2015].&amp;[October]"/>
            <x15:cachedUniqueName index="5" name="[Calender].[Date Hierarchy].[Year].&amp;[2015].&amp;[December]"/>
            <x15:cachedUniqueName index="6" name="[Calender].[Date Hierarchy].[Year].&amp;[2016].&amp;[February]"/>
            <x15:cachedUniqueName index="7" name="[Calender].[Date Hierarchy].[Year].&amp;[2016].&amp;[May]"/>
            <x15:cachedUniqueName index="8" name="[Calender].[Date Hierarchy].[Year].&amp;[2016].&amp;[June]"/>
            <x15:cachedUniqueName index="9" name="[Calender].[Date Hierarchy].[Year].&amp;[2016].&amp;[July]"/>
            <x15:cachedUniqueName index="10" name="[Calender].[Date Hierarchy].[Year].&amp;[2016].&amp;[August]"/>
            <x15:cachedUniqueName index="11" name="[Calender].[Date Hierarchy].[Year].&amp;[2016].&amp;[September]"/>
            <x15:cachedUniqueName index="12" name="[Calender].[Date Hierarchy].[Year].&amp;[2016].&amp;[October]"/>
            <x15:cachedUniqueName index="13" name="[Calender].[Date Hierarchy].[Year].&amp;[2016].&amp;[November]"/>
            <x15:cachedUniqueName index="14" name="[Calender].[Date Hierarchy].[Year].&amp;[2016].&amp;[December]"/>
            <x15:cachedUniqueName index="15" name="[Calender].[Date Hierarchy].[Year].&amp;[2017].&amp;[January]"/>
            <x15:cachedUniqueName index="16" name="[Calender].[Date Hierarchy].[Year].&amp;[2017].&amp;[February]"/>
            <x15:cachedUniqueName index="17" name="[Calender].[Date Hierarchy].[Year].&amp;[2017].&amp;[March]"/>
            <x15:cachedUniqueName index="18" name="[Calender].[Date Hierarchy].[Year].&amp;[2017].&amp;[April]"/>
            <x15:cachedUniqueName index="19" name="[Calender].[Date Hierarchy].[Year].&amp;[2017].&amp;[May]"/>
            <x15:cachedUniqueName index="20" name="[Calender].[Date Hierarchy].[Year].&amp;[2017].&amp;[June]"/>
            <x15:cachedUniqueName index="21" name="[Calender].[Date Hierarchy].[Year].&amp;[2017].&amp;[August]"/>
            <x15:cachedUniqueName index="22" name="[Calender].[Date Hierarchy].[Year].&amp;[2017].&amp;[September]"/>
            <x15:cachedUniqueName index="23" name="[Calender].[Date Hierarchy].[Year].&amp;[2017].&amp;[October]"/>
            <x15:cachedUniqueName index="24" name="[Calender].[Date Hierarchy].[Year].&amp;[2017].&amp;[November]"/>
          </x15:cachedUniqueNames>
        </ext>
      </extLst>
    </cacheField>
    <cacheField name="[Calender].[Date Hierarchy].[DateColumn]" caption="DateColumn" numFmtId="0" hierarchy="1" level="3">
      <sharedItems containsSemiMixedTypes="0" containsNonDate="0" containsString="0"/>
    </cacheField>
    <cacheField name="[Product].[CategoryName].[CategoryName]" caption="CategoryName" numFmtId="0" hierarchy="38" level="1">
      <sharedItems containsSemiMixedTypes="0" containsNonDate="0" containsString="0"/>
    </cacheField>
  </cacheFields>
  <cacheHierarchies count="87">
    <cacheHierarchy uniqueName="[Calender].[Date]" caption="Date" attribute="1" time="1" keyAttribute="1" defaultMemberUniqueName="[Calender].[Date].[All]" allUniqueName="[Calender].[Date].[All]" dimensionUniqueName="[Calender]" displayFolder="" count="0" memberValueDatatype="7" unbalanced="0"/>
    <cacheHierarchy uniqueName="[Calender].[Date Hierarchy]" caption="Date Hierarchy" time="1" defaultMemberUniqueName="[Calender].[Date Hierarchy].[All]" allUniqueName="[Calender].[Date Hierarchy].[All]" dimensionUniqueName="[Calender]" displayFolder="" count="4" unbalanced="0">
      <fieldsUsage count="4">
        <fieldUsage x="-1"/>
        <fieldUsage x="1"/>
        <fieldUsage x="2"/>
        <fieldUsage x="3"/>
      </fieldsUsage>
    </cacheHierarchy>
    <cacheHierarchy uniqueName="[Calender].[Year]" caption="Year" attribute="1" time="1" defaultMemberUniqueName="[Calender].[Year].[All]" allUniqueName="[Calender].[Year].[All]" dimensionUniqueName="[Calender]" displayFolder="" count="0" memberValueDatatype="20" unbalanced="0"/>
    <cacheHierarchy uniqueName="[Calender].[Month Number]" caption="Month Number" attribute="1" time="1" defaultMemberUniqueName="[Calender].[Month Number].[All]" allUniqueName="[Calender].[Month Number].[All]" dimensionUniqueName="[Calender]" displayFolder="" count="0" memberValueDatatype="20" unbalanced="0"/>
    <cacheHierarchy uniqueName="[Calender].[Month]" caption="Month" attribute="1" time="1" defaultMemberUniqueName="[Calender].[Month].[All]" allUniqueName="[Calender].[Month].[All]" dimensionUniqueName="[Calender]" displayFolder="" count="0" memberValueDatatype="130" unbalanced="0"/>
    <cacheHierarchy uniqueName="[Calender].[MMM-YYYY]" caption="MMM-YYYY" attribute="1" time="1" defaultMemberUniqueName="[Calender].[MMM-YYYY].[All]" allUniqueName="[Calender].[MMM-YYYY].[All]" dimensionUniqueName="[Calender]" displayFolder="" count="0" memberValueDatatype="130" unbalanced="0"/>
    <cacheHierarchy uniqueName="[Customer].[CustomerID]" caption="CustomerID" attribute="1" defaultMemberUniqueName="[Customer].[CustomerID].[All]" allUniqueName="[Customer].[CustomerID].[All]" dimensionUniqueName="[Customer]" displayFolder="" count="0" memberValueDatatype="20" unbalanced="0"/>
    <cacheHierarchy uniqueName="[Customer].[CustomerName]" caption="CustomerName" attribute="1" defaultMemberUniqueName="[Customer].[CustomerName].[All]" allUniqueName="[Customer].[CustomerName].[All]" dimensionUniqueName="[Customer]" displayFolder="" count="0" memberValueDatatype="130" unbalanced="0"/>
    <cacheHierarchy uniqueName="[Customer].[CustomerEmail]" caption="CustomerEmail" attribute="1" defaultMemberUniqueName="[Customer].[CustomerEmail].[All]" allUniqueName="[Customer].[CustomerEmail].[All]" dimensionUniqueName="[Customer]" displayFolder="" count="0" memberValueDatatype="130" unbalanced="0"/>
    <cacheHierarchy uniqueName="[Customer].[CustomerPhone]" caption="CustomerPhone" attribute="1" defaultMemberUniqueName="[Customer].[CustomerPhone].[All]" allUniqueName="[Customer].[CustomerPhone].[All]" dimensionUniqueName="[Customer]" displayFolder="" count="0" memberValueDatatype="20" unbalanced="0"/>
    <cacheHierarchy uniqueName="[Customer].[CustomerAddress]" caption="CustomerAddress" attribute="1" defaultMemberUniqueName="[Customer].[CustomerAddress].[All]" allUniqueName="[Customer].[CustomerAddress].[All]" dimensionUniqueName="[Customer]" displayFolder="" count="0" memberValueDatatype="130" unbalanced="0"/>
    <cacheHierarchy uniqueName="[Customer].[CustomerCreditLimit]" caption="CustomerCreditLimit" attribute="1" defaultMemberUniqueName="[Customer].[CustomerCreditLimit].[All]" allUniqueName="[Customer].[CustomerCreditLimit].[All]" dimensionUniqueName="[Customer]" displayFolder="" count="0" memberValueDatatype="20" unbalanced="0"/>
    <cacheHierarchy uniqueName="[Employee].[EmployeeID]" caption="EmployeeID" attribute="1" defaultMemberUniqueName="[Employee].[EmployeeID].[All]" allUniqueName="[Employee].[EmployeeID].[All]" dimensionUniqueName="[Employee]" displayFolder="" count="0" memberValueDatatype="20" unbalanced="0"/>
    <cacheHierarchy uniqueName="[Employee].[EmployeeName]" caption="EmployeeName" attribute="1" defaultMemberUniqueName="[Employee].[EmployeeName].[All]" allUniqueName="[Employee].[EmployeeName].[All]" dimensionUniqueName="[Employee]" displayFolder="" count="0" memberValueDatatype="130" unbalanced="0"/>
    <cacheHierarchy uniqueName="[Employee].[EmployeeEmail]" caption="EmployeeEmail" attribute="1" defaultMemberUniqueName="[Employee].[EmployeeEmail].[All]" allUniqueName="[Employee].[EmployeeEmail].[All]" dimensionUniqueName="[Employee]" displayFolder="" count="0" memberValueDatatype="130" unbalanced="0"/>
    <cacheHierarchy uniqueName="[Employee].[EmployeePhone]" caption="EmployeePhone" attribute="1" defaultMemberUniqueName="[Employee].[EmployeePhone].[All]" allUniqueName="[Employee].[EmployeePhone].[All]" dimensionUniqueName="[Employee]" displayFolder="" count="0" memberValueDatatype="20" unbalanced="0"/>
    <cacheHierarchy uniqueName="[Employee].[EmployeeHireDate]" caption="EmployeeHireDate" attribute="1" time="1" defaultMemberUniqueName="[Employee].[EmployeeHireDate].[All]" allUniqueName="[Employee].[EmployeeHireDate].[All]" dimensionUniqueName="[Employee]" displayFolder="" count="0" memberValueDatatype="7" unbalanced="0"/>
    <cacheHierarchy uniqueName="[Employee].[EmployeeJobTitle]" caption="EmployeeJobTitle" attribute="1" defaultMemberUniqueName="[Employee].[EmployeeJobTitle].[All]" allUniqueName="[Employee].[EmployeeJobTitle].[All]" dimensionUniqueName="[Employee]" displayFolder="" count="0" memberValueDatatype="130" unbalanced="0"/>
    <cacheHierarchy uniqueName="[Employee].[Warehouse.WHID]" caption="Warehouse.WHID" attribute="1" defaultMemberUniqueName="[Employee].[Warehouse.WHID].[All]" allUniqueName="[Employee].[Warehouse.WHID].[All]" dimensionUniqueName="[Employee]" displayFolder="" count="0" memberValueDatatype="20" unbalanced="0"/>
    <cacheHierarchy uniqueName="[Employee].[WarehouseID]" caption="WarehouseID" attribute="1" defaultMemberUniqueName="[Employee].[WarehouseID].[All]" allUniqueName="[Employee].[WarehouseID].[All]" dimensionUniqueName="[Employee]" displayFolder="" count="0" memberValueDatatype="20" unbalanced="0"/>
    <cacheHierarchy uniqueName="[OrderDetails].[OrderDetailsID]" caption="OrderDetailsID" attribute="1" defaultMemberUniqueName="[OrderDetails].[OrderDetailsID].[All]" allUniqueName="[OrderDetails].[OrderDetailsID].[All]" dimensionUniqueName="[OrderDetails]" displayFolder="" count="0" memberValueDatatype="20" unbalanced="0"/>
    <cacheHierarchy uniqueName="[OrderDetails].[ProductNumber]" caption="ProductNumber" attribute="1" defaultMemberUniqueName="[OrderDetails].[ProductNumber].[All]" allUniqueName="[OrderDetails].[ProductNumber].[All]" dimensionUniqueName="[OrderDetails]" displayFolder="" count="0" memberValueDatatype="20" unbalanced="0"/>
    <cacheHierarchy uniqueName="[OrderDetails].[OrderItemQuantity]" caption="OrderItemQuantity" attribute="1" defaultMemberUniqueName="[OrderDetails].[OrderItemQuantity].[All]" allUniqueName="[OrderDetails].[OrderItemQuantity].[All]" dimensionUniqueName="[OrderDetails]" displayFolder="" count="0" memberValueDatatype="20" unbalanced="0"/>
    <cacheHierarchy uniqueName="[OrderDetails].[PerUnitPrice]" caption="PerUnitPrice" attribute="1" defaultMemberUniqueName="[OrderDetails].[PerUnitPrice].[All]" allUniqueName="[OrderDetails].[PerUnitPrice].[All]" dimensionUniqueName="[OrderDetails]" displayFolder="" count="0" memberValueDatatype="5" unbalanced="0"/>
    <cacheHierarchy uniqueName="[OrderDetails].[OrderStatus]" caption="OrderStatus" attribute="1" defaultMemberUniqueName="[OrderDetails].[OrderStatus].[All]" allUniqueName="[OrderDetails].[OrderStatus].[All]" dimensionUniqueName="[OrderDetails]" displayFolder="" count="0" memberValueDatatype="130" unbalanced="0"/>
    <cacheHierarchy uniqueName="[OrderDetails].[OrderID]" caption="OrderID" attribute="1" defaultMemberUniqueName="[OrderDetails].[OrderID].[All]" allUniqueName="[OrderDetails].[OrderID].[All]" dimensionUniqueName="[OrderDetails]" displayFolder="" count="0" memberValueDatatype="20" unbalanced="0"/>
    <cacheHierarchy uniqueName="[OrderDetails].[WH ID2]" caption="WH ID2" attribute="1" defaultMemberUniqueName="[OrderDetails].[WH ID2].[All]" allUniqueName="[OrderDetails].[WH ID2].[All]" dimensionUniqueName="[OrderDetails]" displayFolder="" count="0" memberValueDatatype="20" unbalanced="0"/>
    <cacheHierarchy uniqueName="[OrderDetails].[SalesRevenue]" caption="SalesRevenue" attribute="1" defaultMemberUniqueName="[OrderDetails].[SalesRevenue].[All]" allUniqueName="[OrderDetails].[SalesRevenue].[All]" dimensionUniqueName="[OrderDetails]" displayFolder="" count="0" memberValueDatatype="5" unbalanced="0"/>
    <cacheHierarchy uniqueName="[OrderDetails].[Profit]" caption="Profit" attribute="1" defaultMemberUniqueName="[OrderDetails].[Profit].[All]" allUniqueName="[OrderDetails].[Profit].[All]" dimensionUniqueName="[OrderDetails]" displayFolder="" count="0" memberValueDatatype="5" unbalanced="0"/>
    <cacheHierarchy uniqueName="[OrderDetails].[WarehouseName]" caption="WarehouseName" attribute="1" defaultMemberUniqueName="[OrderDetails].[WarehouseName].[All]" allUniqueName="[OrderDetails].[WarehouseName].[All]" dimensionUniqueName="[OrderDetails]" displayFolder="" count="0" memberValueDatatype="130" unbalanced="0"/>
    <cacheHierarchy uniqueName="[OrderDetails].[RegionID]" caption="RegionID" attribute="1" defaultMemberUniqueName="[OrderDetails].[RegionID].[All]" allUniqueName="[OrderDetails].[RegionID].[All]" dimensionUniqueName="[OrderDetails]" displayFolder="" count="0" memberValueDatatype="20" unbalanced="0"/>
    <cacheHierarchy uniqueName="[Orders].[OrderID]" caption="OrderID" attribute="1" defaultMemberUniqueName="[Orders].[OrderID].[All]" allUniqueName="[Orders].[Order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CustomerID]" caption="CustomerID" attribute="1" defaultMemberUniqueName="[Orders].[CustomerID].[All]" allUniqueName="[Orders].[CustomerID].[All]" dimensionUniqueName="[Orders]" displayFolder="" count="0" memberValueDatatype="20" unbalanced="0"/>
    <cacheHierarchy uniqueName="[Orders].[CustomerName]" caption="CustomerName" attribute="1" defaultMemberUniqueName="[Orders].[CustomerName].[All]" allUniqueName="[Orders].[CustomerName].[All]" dimensionUniqueName="[Orders]" displayFolder="" count="0" memberValueDatatype="130" unbalanced="0"/>
    <cacheHierarchy uniqueName="[Orders].[cust address]" caption="cust address" attribute="1" defaultMemberUniqueName="[Orders].[cust address].[All]" allUniqueName="[Orders].[cust address].[All]" dimensionUniqueName="[Orders]" displayFolder="" count="0" memberValueDatatype="130" unbalanced="0"/>
    <cacheHierarchy uniqueName="[Product].[ProductNumber]" caption="ProductNumber" attribute="1" defaultMemberUniqueName="[Product].[ProductNumber].[All]" allUniqueName="[Product].[ProductNumber].[All]" dimensionUniqueName="[Product]" displayFolder="" count="0" memberValueDatatype="20" unbalanced="0"/>
    <cacheHierarchy uniqueName="[Product].[Product name.1]" caption="Product name.1" attribute="1" defaultMemberUniqueName="[Product].[Product name.1].[All]" allUniqueName="[Product].[Product name.1].[All]" dimensionUniqueName="[Product]" displayFolder="" count="0" memberValueDatatype="130" unbalanced="0"/>
    <cacheHierarchy uniqueName="[Product].[CategoryName]" caption="CategoryName" attribute="1" defaultMemberUniqueName="[Product].[CategoryName].[All]" allUniqueName="[Product].[CategoryName].[All]" dimensionUniqueName="[Product]" displayFolder="" count="2" memberValueDatatype="130" unbalanced="0">
      <fieldsUsage count="2">
        <fieldUsage x="-1"/>
        <fieldUsage x="4"/>
      </fieldsUsage>
    </cacheHierarchy>
    <cacheHierarchy uniqueName="[Product].[ProductDescription]" caption="ProductDescription" attribute="1" defaultMemberUniqueName="[Product].[ProductDescription].[All]" allUniqueName="[Product].[ProductDescription].[All]" dimensionUniqueName="[Product]" displayFolder="" count="0" memberValueDatatype="130" unbalanced="0"/>
    <cacheHierarchy uniqueName="[Product].[ProductStandardCost]" caption="ProductStandardCost" attribute="1" defaultMemberUniqueName="[Product].[ProductStandardCost].[All]" allUniqueName="[Product].[ProductStandardCost].[All]" dimensionUniqueName="[Product]" displayFolder="" count="0" memberValueDatatype="5" unbalanced="0"/>
    <cacheHierarchy uniqueName="[Product].[ProductListPrice]" caption="ProductListPrice" attribute="1" defaultMemberUniqueName="[Product].[ProductListPrice].[All]" allUniqueName="[Product].[ProductListPrice].[All]" dimensionUniqueName="[Product]" displayFolder="" count="0" memberValueDatatype="5" unbalanced="0"/>
    <cacheHierarchy uniqueName="[Product].[Profit]" caption="Profit" attribute="1" defaultMemberUniqueName="[Product].[Profit].[All]" allUniqueName="[Product].[Profit].[All]" dimensionUniqueName="[Product]" displayFolder="" count="0" memberValueDatatype="5" unbalanced="0"/>
    <cacheHierarchy uniqueName="[Product].[ProductID]" caption="ProductID" attribute="1" defaultMemberUniqueName="[Product].[ProductID].[All]" allUniqueName="[Product].[ProductID].[All]" dimensionUniqueName="[Product]" displayFolder="" count="0" memberValueDatatype="130" unbalanced="0"/>
    <cacheHierarchy uniqueName="[Product].[CurrentStock]" caption="CurrentStock" attribute="1" defaultMemberUniqueName="[Product].[CurrentStock].[All]" allUniqueName="[Product].[CurrentStock].[All]" dimensionUniqueName="[Product]" displayFolder="" count="0" memberValueDatatype="20" unbalanced="0"/>
    <cacheHierarchy uniqueName="[Product].[StockCost]" caption="StockCost" attribute="1" defaultMemberUniqueName="[Product].[StockCost].[All]" allUniqueName="[Product].[StockCost].[All]" dimensionUniqueName="[Product]" displayFolder="" count="0" memberValueDatatype="5" unbalanced="0"/>
    <cacheHierarchy uniqueName="[Product].[StockPositions]" caption="StockPositions" attribute="1" defaultMemberUniqueName="[Product].[StockPositions].[All]" allUniqueName="[Product].[StockPositions].[All]" dimensionUniqueName="[Product]" displayFolder="" count="2" memberValueDatatype="130" unbalanced="0"/>
    <cacheHierarchy uniqueName="[Product].[Missing Stock Cost]" caption="Missing Stock Cost" attribute="1" defaultMemberUniqueName="[Product].[Missing Stock Cost].[All]" allUniqueName="[Product].[Missing Stock Cost].[All]" dimensionUniqueName="[Product]"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Region].[CountryName]" caption="CountryName" attribute="1" defaultMemberUniqueName="[Region].[CountryName].[All]" allUniqueName="[Region].[CountryName].[All]" dimensionUniqueName="[Region]" displayFolder="" count="0" memberValueDatatype="130" unbalanced="0"/>
    <cacheHierarchy uniqueName="[Region].[State]" caption="State" attribute="1" defaultMemberUniqueName="[Region].[State].[All]" allUniqueName="[Region].[State].[All]" dimensionUniqueName="[Region]" displayFolder="" count="0" memberValueDatatype="130" unbalanced="0"/>
    <cacheHierarchy uniqueName="[Region].[City]" caption="City" attribute="1" defaultMemberUniqueName="[Region].[City].[All]" allUniqueName="[Region].[City].[All]" dimensionUniqueName="[Region]" displayFolder="" count="0" memberValueDatatype="130" unbalanced="0"/>
    <cacheHierarchy uniqueName="[Region].[PostalCode]" caption="PostalCode" attribute="1" defaultMemberUniqueName="[Region].[PostalCode].[All]" allUniqueName="[Region].[PostalCode].[All]" dimensionUniqueName="[Region]" displayFolder="" count="0" memberValueDatatype="130" unbalanced="0"/>
    <cacheHierarchy uniqueName="[Warehouse].[WarehouseID]" caption="WarehouseID" attribute="1" defaultMemberUniqueName="[Warehouse].[WarehouseID].[All]" allUniqueName="[Warehouse].[WarehouseID].[All]" dimensionUniqueName="[Warehouse]" displayFolder="" count="0" memberValueDatatype="20" unbalanced="0"/>
    <cacheHierarchy uniqueName="[Warehouse].[WarehouseName]" caption="WarehouseName" attribute="1" defaultMemberUniqueName="[Warehouse].[WarehouseName].[All]" allUniqueName="[Warehouse].[WarehouseName].[All]" dimensionUniqueName="[Warehouse]" displayFolder="" count="2" memberValueDatatype="130" unbalanced="0"/>
    <cacheHierarchy uniqueName="[Warehouse].[WarehouseAddress]" caption="WarehouseAddress" attribute="1" defaultMemberUniqueName="[Warehouse].[WarehouseAddress].[All]" allUniqueName="[Warehouse].[WarehouseAddress].[All]" dimensionUniqueName="[Warehouse]" displayFolder="" count="0" memberValueDatatype="130" unbalanced="0"/>
    <cacheHierarchy uniqueName="[Warehouse].[RegionID]" caption="RegionID" attribute="1" defaultMemberUniqueName="[Warehouse].[RegionID].[All]" allUniqueName="[Warehouse].[RegionID].[All]" dimensionUniqueName="[Warehouse]" displayFolder="" count="0" memberValueDatatype="20" unbalanced="0"/>
    <cacheHierarchy uniqueName="[Warehouse].[WHID]" caption="WHID" attribute="1" defaultMemberUniqueName="[Warehouse].[WHID].[All]" allUniqueName="[Warehouse].[WHID].[All]" dimensionUniqueName="[Warehouse]" displayFolder="" count="0" memberValueDatatype="20" unbalanced="0"/>
    <cacheHierarchy uniqueName="[Measures].[Total Profit]" caption="Total Profit" measure="1" displayFolder="" measureGroup="OrderDetails" count="0"/>
    <cacheHierarchy uniqueName="[Measures].[Total Sales]" caption="Total Sales" measure="1" displayFolder="" measureGroup="OrderDetails" count="0"/>
    <cacheHierarchy uniqueName="[Measures].[Total ProfitMargin]" caption="Total ProfitMargin" measure="1" displayFolder="" measureGroup="OrderDetails" count="0"/>
    <cacheHierarchy uniqueName="[Measures].[Total Quantity]" caption="Total Quantity" measure="1" displayFolder="" measureGroup="OrderDetails" count="0"/>
    <cacheHierarchy uniqueName="[Measures].[__XL_Count Customer]" caption="__XL_Count Customer" measure="1" displayFolder="" measureGroup="Customer" count="0" hidden="1"/>
    <cacheHierarchy uniqueName="[Measures].[__XL_Count Employee]" caption="__XL_Count Employee" measure="1" displayFolder="" measureGroup="Employee" count="0" hidden="1"/>
    <cacheHierarchy uniqueName="[Measures].[__XL_Count OrderDetails]" caption="__XL_Count OrderDetails" measure="1" displayFolder="" measureGroup="OrderDetails"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Warehouse]" caption="__XL_Count Warehouse" measure="1" displayFolder="" measureGroup="Warehouse" count="0" hidden="1"/>
    <cacheHierarchy uniqueName="[Measures].[__XL_Count Calendar]" caption="__XL_Count Calendar" measure="1" displayFolder="" measureGroup="Calender" count="0" hidden="1"/>
    <cacheHierarchy uniqueName="[Measures].[__No measures defined]" caption="__No measures defined" measure="1" displayFolder="" count="0" hidden="1"/>
    <cacheHierarchy uniqueName="[Measures].[Sum of OrderItemQuantity]" caption="Sum of OrderItemQuantity" measure="1" displayFolder="" measureGroup="OrderDetails"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OrderDetailsID]" caption="Sum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DetailsID]" caption="Count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ItemQuantity]" caption="Count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SalesRevenue]" caption="Sum of SalesRevenue" measure="1" displayFolder="" measureGroup="OrderDetails" count="0" hidden="1">
      <extLst>
        <ext xmlns:x15="http://schemas.microsoft.com/office/spreadsheetml/2010/11/main" uri="{B97F6D7D-B522-45F9-BDA1-12C45D357490}">
          <x15:cacheHierarchy aggregatedColumn="27"/>
        </ext>
      </extLst>
    </cacheHierarchy>
    <cacheHierarchy uniqueName="[Measures].[Sum of RegionID]" caption="Sum of RegionID" measure="1" displayFolder="" measureGroup="Warehouse" count="0" hidden="1">
      <extLst>
        <ext xmlns:x15="http://schemas.microsoft.com/office/spreadsheetml/2010/11/main" uri="{B97F6D7D-B522-45F9-BDA1-12C45D357490}">
          <x15:cacheHierarchy aggregatedColumn="57"/>
        </ext>
      </extLst>
    </cacheHierarchy>
    <cacheHierarchy uniqueName="[Measures].[Sum of CustomerID]" caption="Sum of CustomerID" measure="1" displayFolder="" measureGroup="Customer" count="0" hidden="1">
      <extLst>
        <ext xmlns:x15="http://schemas.microsoft.com/office/spreadsheetml/2010/11/main" uri="{B97F6D7D-B522-45F9-BDA1-12C45D357490}">
          <x15:cacheHierarchy aggregatedColumn="6"/>
        </ext>
      </extLst>
    </cacheHierarchy>
    <cacheHierarchy uniqueName="[Measures].[Sum of ProductListPrice]" caption="Sum of ProductListPrice" measure="1" displayFolder="" measureGroup="Product" count="0" hidden="1">
      <extLst>
        <ext xmlns:x15="http://schemas.microsoft.com/office/spreadsheetml/2010/11/main" uri="{B97F6D7D-B522-45F9-BDA1-12C45D357490}">
          <x15:cacheHierarchy aggregatedColumn="41"/>
        </ext>
      </extLst>
    </cacheHierarchy>
    <cacheHierarchy uniqueName="[Measures].[Sum of OrderID]" caption="Sum of OrderID" measure="1" displayFolder="" measureGroup="OrderDetails" count="0" hidden="1">
      <extLst>
        <ext xmlns:x15="http://schemas.microsoft.com/office/spreadsheetml/2010/11/main" uri="{B97F6D7D-B522-45F9-BDA1-12C45D357490}">
          <x15:cacheHierarchy aggregatedColumn="25"/>
        </ext>
      </extLst>
    </cacheHierarchy>
    <cacheHierarchy uniqueName="[Measures].[Count of OrderID]" caption="Count of OrderID" measure="1" displayFolder="" measureGroup="OrderDetails" count="0" hidden="1">
      <extLst>
        <ext xmlns:x15="http://schemas.microsoft.com/office/spreadsheetml/2010/11/main" uri="{B97F6D7D-B522-45F9-BDA1-12C45D357490}">
          <x15:cacheHierarchy aggregatedColumn="25"/>
        </ext>
      </extLst>
    </cacheHierarchy>
    <cacheHierarchy uniqueName="[Measures].[Sum of StockCost]" caption="Sum of StockCost" measure="1" displayFolder="" measureGroup="Product" count="0" hidden="1">
      <extLst>
        <ext xmlns:x15="http://schemas.microsoft.com/office/spreadsheetml/2010/11/main" uri="{B97F6D7D-B522-45F9-BDA1-12C45D357490}">
          <x15:cacheHierarchy aggregatedColumn="45"/>
        </ext>
      </extLst>
    </cacheHierarchy>
    <cacheHierarchy uniqueName="[Measures].[Count of StockPositions]" caption="Count of StockPositions" measure="1" displayFolder="" measureGroup="Product" count="0" hidden="1">
      <extLst>
        <ext xmlns:x15="http://schemas.microsoft.com/office/spreadsheetml/2010/11/main" uri="{B97F6D7D-B522-45F9-BDA1-12C45D357490}">
          <x15:cacheHierarchy aggregatedColumn="46"/>
        </ext>
      </extLst>
    </cacheHierarchy>
    <cacheHierarchy uniqueName="[Measures].[Sum of ProductNumber]" caption="Sum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Count of ProductNumber]" caption="Count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Sum of Missing Stock Cost]" caption="Sum of Missing Stock Cost" measure="1" displayFolder="" measureGroup="Product" count="0" hidden="1">
      <extLst>
        <ext xmlns:x15="http://schemas.microsoft.com/office/spreadsheetml/2010/11/main" uri="{B97F6D7D-B522-45F9-BDA1-12C45D357490}">
          <x15:cacheHierarchy aggregatedColumn="47"/>
        </ext>
      </extLst>
    </cacheHierarchy>
  </cacheHierarchies>
  <kpis count="0"/>
  <dimensions count="9">
    <dimension name="Calender" uniqueName="[Calender]" caption="Calender"/>
    <dimension name="Customer" uniqueName="[Customer]" caption="Customer"/>
    <dimension name="Employee" uniqueName="[Employee]" caption="Employee"/>
    <dimension measure="1" name="Measures" uniqueName="[Measures]" caption="Measures"/>
    <dimension name="OrderDetails" uniqueName="[OrderDetails]" caption="OrderDetails"/>
    <dimension name="Orders" uniqueName="[Orders]" caption="Orders"/>
    <dimension name="Product" uniqueName="[Product]" caption="Product"/>
    <dimension name="Region" uniqueName="[Region]" caption="Region"/>
    <dimension name="Warehouse" uniqueName="[Warehouse]" caption="Warehouse"/>
  </dimensions>
  <measureGroups count="8">
    <measureGroup name="Calender" caption="Calender"/>
    <measureGroup name="Customer" caption="Customer"/>
    <measureGroup name="Employee" caption="Employee"/>
    <measureGroup name="OrderDetails" caption="OrderDetails"/>
    <measureGroup name="Orders" caption="Orders"/>
    <measureGroup name="Product" caption="Product"/>
    <measureGroup name="Region" caption="Region"/>
    <measureGroup name="Warehouse" caption="Warehouse"/>
  </measureGroups>
  <maps count="19">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8"/>
    <map measureGroup="4" dimension="0"/>
    <map measureGroup="4" dimension="1"/>
    <map measureGroup="4" dimension="5"/>
    <map measureGroup="5" dimension="6"/>
    <map measureGroup="6" dimension="2"/>
    <map measureGroup="6" dimension="7"/>
    <map measureGroup="6" dimension="8"/>
    <map measureGroup="7" dimension="2"/>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54.016640856484" createdVersion="7" refreshedVersion="7" minRefreshableVersion="3" recordCount="0" supportSubquery="1" supportAdvancedDrill="1" xr:uid="{A77F6A15-F9D7-48EC-83D3-EBDC23CAAF51}">
  <cacheSource type="external" connectionId="9"/>
  <cacheFields count="4">
    <cacheField name="[Product].[Product name.1].[Product name.1]" caption="Product name.1" numFmtId="0" hierarchy="37" level="1">
      <sharedItems count="10">
        <s v="ATIFirePro"/>
        <s v="CorsairDominator"/>
        <s v="CorsairVengeance"/>
        <s v="G.SkillRipjaws"/>
        <s v="G.SkillTrident"/>
        <s v="IntelCore"/>
        <s v="IntelXeon"/>
        <s v="MSIGTX"/>
        <s v="SamsungMZ"/>
        <s v="WesternDigital"/>
      </sharedItems>
    </cacheField>
    <cacheField name="[Measures].[Sum of OrderItemQuantity]" caption="Sum of OrderItemQuantity" numFmtId="0" hierarchy="72" level="32767"/>
    <cacheField name="[Measures].[Total Sales]" caption="Total Sales" numFmtId="0" hierarchy="60" level="32767"/>
    <cacheField name="[Product].[CategoryName].[CategoryName]" caption="CategoryName" numFmtId="0" hierarchy="38" level="1">
      <sharedItems containsSemiMixedTypes="0" containsNonDate="0" containsString="0"/>
    </cacheField>
  </cacheFields>
  <cacheHierarchies count="87">
    <cacheHierarchy uniqueName="[Calender].[Date]" caption="Date" attribute="1" time="1" keyAttribute="1" defaultMemberUniqueName="[Calender].[Date].[All]" allUniqueName="[Calender].[Date].[All]" dimensionUniqueName="[Calender]" displayFolder="" count="0" memberValueDatatype="7" unbalanced="0"/>
    <cacheHierarchy uniqueName="[Calender].[Date Hierarchy]" caption="Date Hierarchy" time="1" defaultMemberUniqueName="[Calender].[Date Hierarchy].[All]" allUniqueName="[Calender].[Date Hierarchy].[All]" dimensionUniqueName="[Calender]" displayFolder="" count="4" unbalanced="0"/>
    <cacheHierarchy uniqueName="[Calender].[Year]" caption="Year" attribute="1" time="1" defaultMemberUniqueName="[Calender].[Year].[All]" allUniqueName="[Calender].[Year].[All]" dimensionUniqueName="[Calender]" displayFolder="" count="0" memberValueDatatype="20" unbalanced="0"/>
    <cacheHierarchy uniqueName="[Calender].[Month Number]" caption="Month Number" attribute="1" time="1" defaultMemberUniqueName="[Calender].[Month Number].[All]" allUniqueName="[Calender].[Month Number].[All]" dimensionUniqueName="[Calender]" displayFolder="" count="0" memberValueDatatype="20" unbalanced="0"/>
    <cacheHierarchy uniqueName="[Calender].[Month]" caption="Month" attribute="1" time="1" defaultMemberUniqueName="[Calender].[Month].[All]" allUniqueName="[Calender].[Month].[All]" dimensionUniqueName="[Calender]" displayFolder="" count="0" memberValueDatatype="130" unbalanced="0"/>
    <cacheHierarchy uniqueName="[Calender].[MMM-YYYY]" caption="MMM-YYYY" attribute="1" time="1" defaultMemberUniqueName="[Calender].[MMM-YYYY].[All]" allUniqueName="[Calender].[MMM-YYYY].[All]" dimensionUniqueName="[Calender]" displayFolder="" count="0" memberValueDatatype="130" unbalanced="0"/>
    <cacheHierarchy uniqueName="[Customer].[CustomerID]" caption="CustomerID" attribute="1" defaultMemberUniqueName="[Customer].[CustomerID].[All]" allUniqueName="[Customer].[CustomerID].[All]" dimensionUniqueName="[Customer]" displayFolder="" count="0" memberValueDatatype="20" unbalanced="0"/>
    <cacheHierarchy uniqueName="[Customer].[CustomerName]" caption="CustomerName" attribute="1" defaultMemberUniqueName="[Customer].[CustomerName].[All]" allUniqueName="[Customer].[CustomerName].[All]" dimensionUniqueName="[Customer]" displayFolder="" count="0" memberValueDatatype="130" unbalanced="0"/>
    <cacheHierarchy uniqueName="[Customer].[CustomerEmail]" caption="CustomerEmail" attribute="1" defaultMemberUniqueName="[Customer].[CustomerEmail].[All]" allUniqueName="[Customer].[CustomerEmail].[All]" dimensionUniqueName="[Customer]" displayFolder="" count="0" memberValueDatatype="130" unbalanced="0"/>
    <cacheHierarchy uniqueName="[Customer].[CustomerPhone]" caption="CustomerPhone" attribute="1" defaultMemberUniqueName="[Customer].[CustomerPhone].[All]" allUniqueName="[Customer].[CustomerPhone].[All]" dimensionUniqueName="[Customer]" displayFolder="" count="0" memberValueDatatype="20" unbalanced="0"/>
    <cacheHierarchy uniqueName="[Customer].[CustomerAddress]" caption="CustomerAddress" attribute="1" defaultMemberUniqueName="[Customer].[CustomerAddress].[All]" allUniqueName="[Customer].[CustomerAddress].[All]" dimensionUniqueName="[Customer]" displayFolder="" count="0" memberValueDatatype="130" unbalanced="0"/>
    <cacheHierarchy uniqueName="[Customer].[CustomerCreditLimit]" caption="CustomerCreditLimit" attribute="1" defaultMemberUniqueName="[Customer].[CustomerCreditLimit].[All]" allUniqueName="[Customer].[CustomerCreditLimit].[All]" dimensionUniqueName="[Customer]" displayFolder="" count="0" memberValueDatatype="20" unbalanced="0"/>
    <cacheHierarchy uniqueName="[Employee].[EmployeeID]" caption="EmployeeID" attribute="1" defaultMemberUniqueName="[Employee].[EmployeeID].[All]" allUniqueName="[Employee].[EmployeeID].[All]" dimensionUniqueName="[Employee]" displayFolder="" count="0" memberValueDatatype="20" unbalanced="0"/>
    <cacheHierarchy uniqueName="[Employee].[EmployeeName]" caption="EmployeeName" attribute="1" defaultMemberUniqueName="[Employee].[EmployeeName].[All]" allUniqueName="[Employee].[EmployeeName].[All]" dimensionUniqueName="[Employee]" displayFolder="" count="0" memberValueDatatype="130" unbalanced="0"/>
    <cacheHierarchy uniqueName="[Employee].[EmployeeEmail]" caption="EmployeeEmail" attribute="1" defaultMemberUniqueName="[Employee].[EmployeeEmail].[All]" allUniqueName="[Employee].[EmployeeEmail].[All]" dimensionUniqueName="[Employee]" displayFolder="" count="0" memberValueDatatype="130" unbalanced="0"/>
    <cacheHierarchy uniqueName="[Employee].[EmployeePhone]" caption="EmployeePhone" attribute="1" defaultMemberUniqueName="[Employee].[EmployeePhone].[All]" allUniqueName="[Employee].[EmployeePhone].[All]" dimensionUniqueName="[Employee]" displayFolder="" count="0" memberValueDatatype="20" unbalanced="0"/>
    <cacheHierarchy uniqueName="[Employee].[EmployeeHireDate]" caption="EmployeeHireDate" attribute="1" time="1" defaultMemberUniqueName="[Employee].[EmployeeHireDate].[All]" allUniqueName="[Employee].[EmployeeHireDate].[All]" dimensionUniqueName="[Employee]" displayFolder="" count="0" memberValueDatatype="7" unbalanced="0"/>
    <cacheHierarchy uniqueName="[Employee].[EmployeeJobTitle]" caption="EmployeeJobTitle" attribute="1" defaultMemberUniqueName="[Employee].[EmployeeJobTitle].[All]" allUniqueName="[Employee].[EmployeeJobTitle].[All]" dimensionUniqueName="[Employee]" displayFolder="" count="0" memberValueDatatype="130" unbalanced="0"/>
    <cacheHierarchy uniqueName="[Employee].[Warehouse.WHID]" caption="Warehouse.WHID" attribute="1" defaultMemberUniqueName="[Employee].[Warehouse.WHID].[All]" allUniqueName="[Employee].[Warehouse.WHID].[All]" dimensionUniqueName="[Employee]" displayFolder="" count="0" memberValueDatatype="20" unbalanced="0"/>
    <cacheHierarchy uniqueName="[Employee].[WarehouseID]" caption="WarehouseID" attribute="1" defaultMemberUniqueName="[Employee].[WarehouseID].[All]" allUniqueName="[Employee].[WarehouseID].[All]" dimensionUniqueName="[Employee]" displayFolder="" count="0" memberValueDatatype="20" unbalanced="0"/>
    <cacheHierarchy uniqueName="[OrderDetails].[OrderDetailsID]" caption="OrderDetailsID" attribute="1" defaultMemberUniqueName="[OrderDetails].[OrderDetailsID].[All]" allUniqueName="[OrderDetails].[OrderDetailsID].[All]" dimensionUniqueName="[OrderDetails]" displayFolder="" count="0" memberValueDatatype="20" unbalanced="0"/>
    <cacheHierarchy uniqueName="[OrderDetails].[ProductNumber]" caption="ProductNumber" attribute="1" defaultMemberUniqueName="[OrderDetails].[ProductNumber].[All]" allUniqueName="[OrderDetails].[ProductNumber].[All]" dimensionUniqueName="[OrderDetails]" displayFolder="" count="0" memberValueDatatype="20" unbalanced="0"/>
    <cacheHierarchy uniqueName="[OrderDetails].[OrderItemQuantity]" caption="OrderItemQuantity" attribute="1" defaultMemberUniqueName="[OrderDetails].[OrderItemQuantity].[All]" allUniqueName="[OrderDetails].[OrderItemQuantity].[All]" dimensionUniqueName="[OrderDetails]" displayFolder="" count="0" memberValueDatatype="20" unbalanced="0"/>
    <cacheHierarchy uniqueName="[OrderDetails].[PerUnitPrice]" caption="PerUnitPrice" attribute="1" defaultMemberUniqueName="[OrderDetails].[PerUnitPrice].[All]" allUniqueName="[OrderDetails].[PerUnitPrice].[All]" dimensionUniqueName="[OrderDetails]" displayFolder="" count="0" memberValueDatatype="5" unbalanced="0"/>
    <cacheHierarchy uniqueName="[OrderDetails].[OrderStatus]" caption="OrderStatus" attribute="1" defaultMemberUniqueName="[OrderDetails].[OrderStatus].[All]" allUniqueName="[OrderDetails].[OrderStatus].[All]" dimensionUniqueName="[OrderDetails]" displayFolder="" count="0" memberValueDatatype="130" unbalanced="0"/>
    <cacheHierarchy uniqueName="[OrderDetails].[OrderID]" caption="OrderID" attribute="1" defaultMemberUniqueName="[OrderDetails].[OrderID].[All]" allUniqueName="[OrderDetails].[OrderID].[All]" dimensionUniqueName="[OrderDetails]" displayFolder="" count="0" memberValueDatatype="20" unbalanced="0"/>
    <cacheHierarchy uniqueName="[OrderDetails].[WH ID2]" caption="WH ID2" attribute="1" defaultMemberUniqueName="[OrderDetails].[WH ID2].[All]" allUniqueName="[OrderDetails].[WH ID2].[All]" dimensionUniqueName="[OrderDetails]" displayFolder="" count="0" memberValueDatatype="20" unbalanced="0"/>
    <cacheHierarchy uniqueName="[OrderDetails].[SalesRevenue]" caption="SalesRevenue" attribute="1" defaultMemberUniqueName="[OrderDetails].[SalesRevenue].[All]" allUniqueName="[OrderDetails].[SalesRevenue].[All]" dimensionUniqueName="[OrderDetails]" displayFolder="" count="0" memberValueDatatype="5" unbalanced="0"/>
    <cacheHierarchy uniqueName="[OrderDetails].[Profit]" caption="Profit" attribute="1" defaultMemberUniqueName="[OrderDetails].[Profit].[All]" allUniqueName="[OrderDetails].[Profit].[All]" dimensionUniqueName="[OrderDetails]" displayFolder="" count="0" memberValueDatatype="5" unbalanced="0"/>
    <cacheHierarchy uniqueName="[OrderDetails].[WarehouseName]" caption="WarehouseName" attribute="1" defaultMemberUniqueName="[OrderDetails].[WarehouseName].[All]" allUniqueName="[OrderDetails].[WarehouseName].[All]" dimensionUniqueName="[OrderDetails]" displayFolder="" count="0" memberValueDatatype="130" unbalanced="0"/>
    <cacheHierarchy uniqueName="[OrderDetails].[RegionID]" caption="RegionID" attribute="1" defaultMemberUniqueName="[OrderDetails].[RegionID].[All]" allUniqueName="[OrderDetails].[RegionID].[All]" dimensionUniqueName="[OrderDetails]" displayFolder="" count="0" memberValueDatatype="20" unbalanced="0"/>
    <cacheHierarchy uniqueName="[Orders].[OrderID]" caption="OrderID" attribute="1" defaultMemberUniqueName="[Orders].[OrderID].[All]" allUniqueName="[Orders].[Order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CustomerID]" caption="CustomerID" attribute="1" defaultMemberUniqueName="[Orders].[CustomerID].[All]" allUniqueName="[Orders].[CustomerID].[All]" dimensionUniqueName="[Orders]" displayFolder="" count="0" memberValueDatatype="20" unbalanced="0"/>
    <cacheHierarchy uniqueName="[Orders].[CustomerName]" caption="CustomerName" attribute="1" defaultMemberUniqueName="[Orders].[CustomerName].[All]" allUniqueName="[Orders].[CustomerName].[All]" dimensionUniqueName="[Orders]" displayFolder="" count="0" memberValueDatatype="130" unbalanced="0"/>
    <cacheHierarchy uniqueName="[Orders].[cust address]" caption="cust address" attribute="1" defaultMemberUniqueName="[Orders].[cust address].[All]" allUniqueName="[Orders].[cust address].[All]" dimensionUniqueName="[Orders]" displayFolder="" count="0" memberValueDatatype="130" unbalanced="0"/>
    <cacheHierarchy uniqueName="[Product].[ProductNumber]" caption="ProductNumber" attribute="1" defaultMemberUniqueName="[Product].[ProductNumber].[All]" allUniqueName="[Product].[ProductNumber].[All]" dimensionUniqueName="[Product]" displayFolder="" count="0" memberValueDatatype="20" unbalanced="0"/>
    <cacheHierarchy uniqueName="[Product].[Product name.1]" caption="Product name.1" attribute="1" defaultMemberUniqueName="[Product].[Product name.1].[All]" allUniqueName="[Product].[Product name.1].[All]" dimensionUniqueName="[Product]" displayFolder="" count="2" memberValueDatatype="130" unbalanced="0">
      <fieldsUsage count="2">
        <fieldUsage x="-1"/>
        <fieldUsage x="0"/>
      </fieldsUsage>
    </cacheHierarchy>
    <cacheHierarchy uniqueName="[Product].[CategoryName]" caption="CategoryName" attribute="1" defaultMemberUniqueName="[Product].[CategoryName].[All]" allUniqueName="[Product].[CategoryName].[All]" dimensionUniqueName="[Product]" displayFolder="" count="2" memberValueDatatype="130" unbalanced="0">
      <fieldsUsage count="2">
        <fieldUsage x="-1"/>
        <fieldUsage x="3"/>
      </fieldsUsage>
    </cacheHierarchy>
    <cacheHierarchy uniqueName="[Product].[ProductDescription]" caption="ProductDescription" attribute="1" defaultMemberUniqueName="[Product].[ProductDescription].[All]" allUniqueName="[Product].[ProductDescription].[All]" dimensionUniqueName="[Product]" displayFolder="" count="0" memberValueDatatype="130" unbalanced="0"/>
    <cacheHierarchy uniqueName="[Product].[ProductStandardCost]" caption="ProductStandardCost" attribute="1" defaultMemberUniqueName="[Product].[ProductStandardCost].[All]" allUniqueName="[Product].[ProductStandardCost].[All]" dimensionUniqueName="[Product]" displayFolder="" count="0" memberValueDatatype="5" unbalanced="0"/>
    <cacheHierarchy uniqueName="[Product].[ProductListPrice]" caption="ProductListPrice" attribute="1" defaultMemberUniqueName="[Product].[ProductListPrice].[All]" allUniqueName="[Product].[ProductListPrice].[All]" dimensionUniqueName="[Product]" displayFolder="" count="0" memberValueDatatype="5" unbalanced="0"/>
    <cacheHierarchy uniqueName="[Product].[Profit]" caption="Profit" attribute="1" defaultMemberUniqueName="[Product].[Profit].[All]" allUniqueName="[Product].[Profit].[All]" dimensionUniqueName="[Product]" displayFolder="" count="0" memberValueDatatype="5" unbalanced="0"/>
    <cacheHierarchy uniqueName="[Product].[ProductID]" caption="ProductID" attribute="1" defaultMemberUniqueName="[Product].[ProductID].[All]" allUniqueName="[Product].[ProductID].[All]" dimensionUniqueName="[Product]" displayFolder="" count="0" memberValueDatatype="130" unbalanced="0"/>
    <cacheHierarchy uniqueName="[Product].[CurrentStock]" caption="CurrentStock" attribute="1" defaultMemberUniqueName="[Product].[CurrentStock].[All]" allUniqueName="[Product].[CurrentStock].[All]" dimensionUniqueName="[Product]" displayFolder="" count="0" memberValueDatatype="20" unbalanced="0"/>
    <cacheHierarchy uniqueName="[Product].[StockCost]" caption="StockCost" attribute="1" defaultMemberUniqueName="[Product].[StockCost].[All]" allUniqueName="[Product].[StockCost].[All]" dimensionUniqueName="[Product]" displayFolder="" count="0" memberValueDatatype="5" unbalanced="0"/>
    <cacheHierarchy uniqueName="[Product].[StockPositions]" caption="StockPositions" attribute="1" defaultMemberUniqueName="[Product].[StockPositions].[All]" allUniqueName="[Product].[StockPositions].[All]" dimensionUniqueName="[Product]" displayFolder="" count="2" memberValueDatatype="130" unbalanced="0"/>
    <cacheHierarchy uniqueName="[Product].[Missing Stock Cost]" caption="Missing Stock Cost" attribute="1" defaultMemberUniqueName="[Product].[Missing Stock Cost].[All]" allUniqueName="[Product].[Missing Stock Cost].[All]" dimensionUniqueName="[Product]"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Region].[CountryName]" caption="CountryName" attribute="1" defaultMemberUniqueName="[Region].[CountryName].[All]" allUniqueName="[Region].[CountryName].[All]" dimensionUniqueName="[Region]" displayFolder="" count="0" memberValueDatatype="130" unbalanced="0"/>
    <cacheHierarchy uniqueName="[Region].[State]" caption="State" attribute="1" defaultMemberUniqueName="[Region].[State].[All]" allUniqueName="[Region].[State].[All]" dimensionUniqueName="[Region]" displayFolder="" count="0" memberValueDatatype="130" unbalanced="0"/>
    <cacheHierarchy uniqueName="[Region].[City]" caption="City" attribute="1" defaultMemberUniqueName="[Region].[City].[All]" allUniqueName="[Region].[City].[All]" dimensionUniqueName="[Region]" displayFolder="" count="0" memberValueDatatype="130" unbalanced="0"/>
    <cacheHierarchy uniqueName="[Region].[PostalCode]" caption="PostalCode" attribute="1" defaultMemberUniqueName="[Region].[PostalCode].[All]" allUniqueName="[Region].[PostalCode].[All]" dimensionUniqueName="[Region]" displayFolder="" count="0" memberValueDatatype="130" unbalanced="0"/>
    <cacheHierarchy uniqueName="[Warehouse].[WarehouseID]" caption="WarehouseID" attribute="1" defaultMemberUniqueName="[Warehouse].[WarehouseID].[All]" allUniqueName="[Warehouse].[WarehouseID].[All]" dimensionUniqueName="[Warehouse]" displayFolder="" count="0" memberValueDatatype="20" unbalanced="0"/>
    <cacheHierarchy uniqueName="[Warehouse].[WarehouseName]" caption="WarehouseName" attribute="1" defaultMemberUniqueName="[Warehouse].[WarehouseName].[All]" allUniqueName="[Warehouse].[WarehouseName].[All]" dimensionUniqueName="[Warehouse]" displayFolder="" count="2" memberValueDatatype="130" unbalanced="0"/>
    <cacheHierarchy uniqueName="[Warehouse].[WarehouseAddress]" caption="WarehouseAddress" attribute="1" defaultMemberUniqueName="[Warehouse].[WarehouseAddress].[All]" allUniqueName="[Warehouse].[WarehouseAddress].[All]" dimensionUniqueName="[Warehouse]" displayFolder="" count="0" memberValueDatatype="130" unbalanced="0"/>
    <cacheHierarchy uniqueName="[Warehouse].[RegionID]" caption="RegionID" attribute="1" defaultMemberUniqueName="[Warehouse].[RegionID].[All]" allUniqueName="[Warehouse].[RegionID].[All]" dimensionUniqueName="[Warehouse]" displayFolder="" count="0" memberValueDatatype="20" unbalanced="0"/>
    <cacheHierarchy uniqueName="[Warehouse].[WHID]" caption="WHID" attribute="1" defaultMemberUniqueName="[Warehouse].[WHID].[All]" allUniqueName="[Warehouse].[WHID].[All]" dimensionUniqueName="[Warehouse]" displayFolder="" count="0" memberValueDatatype="20" unbalanced="0"/>
    <cacheHierarchy uniqueName="[Measures].[Total Profit]" caption="Total Profit" measure="1" displayFolder="" measureGroup="OrderDetails" count="0"/>
    <cacheHierarchy uniqueName="[Measures].[Total Sales]" caption="Total Sales" measure="1" displayFolder="" measureGroup="OrderDetails" count="0" oneField="1">
      <fieldsUsage count="1">
        <fieldUsage x="2"/>
      </fieldsUsage>
    </cacheHierarchy>
    <cacheHierarchy uniqueName="[Measures].[Total ProfitMargin]" caption="Total ProfitMargin" measure="1" displayFolder="" measureGroup="OrderDetails" count="0"/>
    <cacheHierarchy uniqueName="[Measures].[Total Quantity]" caption="Total Quantity" measure="1" displayFolder="" measureGroup="OrderDetails" count="0"/>
    <cacheHierarchy uniqueName="[Measures].[__XL_Count Customer]" caption="__XL_Count Customer" measure="1" displayFolder="" measureGroup="Customer" count="0" hidden="1"/>
    <cacheHierarchy uniqueName="[Measures].[__XL_Count Employee]" caption="__XL_Count Employee" measure="1" displayFolder="" measureGroup="Employee" count="0" hidden="1"/>
    <cacheHierarchy uniqueName="[Measures].[__XL_Count OrderDetails]" caption="__XL_Count OrderDetails" measure="1" displayFolder="" measureGroup="OrderDetails"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Warehouse]" caption="__XL_Count Warehouse" measure="1" displayFolder="" measureGroup="Warehouse" count="0" hidden="1"/>
    <cacheHierarchy uniqueName="[Measures].[__XL_Count Calendar]" caption="__XL_Count Calendar" measure="1" displayFolder="" measureGroup="Calender" count="0" hidden="1"/>
    <cacheHierarchy uniqueName="[Measures].[__No measures defined]" caption="__No measures defined" measure="1" displayFolder="" count="0" hidden="1"/>
    <cacheHierarchy uniqueName="[Measures].[Sum of OrderItemQuantity]" caption="Sum of OrderItemQuantity" measure="1" displayFolder="" measureGroup="OrderDetails"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OrderDetailsID]" caption="Sum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DetailsID]" caption="Count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ItemQuantity]" caption="Count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SalesRevenue]" caption="Sum of SalesRevenue" measure="1" displayFolder="" measureGroup="OrderDetails" count="0" hidden="1">
      <extLst>
        <ext xmlns:x15="http://schemas.microsoft.com/office/spreadsheetml/2010/11/main" uri="{B97F6D7D-B522-45F9-BDA1-12C45D357490}">
          <x15:cacheHierarchy aggregatedColumn="27"/>
        </ext>
      </extLst>
    </cacheHierarchy>
    <cacheHierarchy uniqueName="[Measures].[Sum of RegionID]" caption="Sum of RegionID" measure="1" displayFolder="" measureGroup="Warehouse" count="0" hidden="1">
      <extLst>
        <ext xmlns:x15="http://schemas.microsoft.com/office/spreadsheetml/2010/11/main" uri="{B97F6D7D-B522-45F9-BDA1-12C45D357490}">
          <x15:cacheHierarchy aggregatedColumn="57"/>
        </ext>
      </extLst>
    </cacheHierarchy>
    <cacheHierarchy uniqueName="[Measures].[Sum of CustomerID]" caption="Sum of CustomerID" measure="1" displayFolder="" measureGroup="Customer" count="0" hidden="1">
      <extLst>
        <ext xmlns:x15="http://schemas.microsoft.com/office/spreadsheetml/2010/11/main" uri="{B97F6D7D-B522-45F9-BDA1-12C45D357490}">
          <x15:cacheHierarchy aggregatedColumn="6"/>
        </ext>
      </extLst>
    </cacheHierarchy>
    <cacheHierarchy uniqueName="[Measures].[Sum of ProductListPrice]" caption="Sum of ProductListPrice" measure="1" displayFolder="" measureGroup="Product" count="0" hidden="1">
      <extLst>
        <ext xmlns:x15="http://schemas.microsoft.com/office/spreadsheetml/2010/11/main" uri="{B97F6D7D-B522-45F9-BDA1-12C45D357490}">
          <x15:cacheHierarchy aggregatedColumn="41"/>
        </ext>
      </extLst>
    </cacheHierarchy>
    <cacheHierarchy uniqueName="[Measures].[Sum of OrderID]" caption="Sum of OrderID" measure="1" displayFolder="" measureGroup="OrderDetails" count="0" hidden="1">
      <extLst>
        <ext xmlns:x15="http://schemas.microsoft.com/office/spreadsheetml/2010/11/main" uri="{B97F6D7D-B522-45F9-BDA1-12C45D357490}">
          <x15:cacheHierarchy aggregatedColumn="25"/>
        </ext>
      </extLst>
    </cacheHierarchy>
    <cacheHierarchy uniqueName="[Measures].[Count of OrderID]" caption="Count of OrderID" measure="1" displayFolder="" measureGroup="OrderDetails" count="0" hidden="1">
      <extLst>
        <ext xmlns:x15="http://schemas.microsoft.com/office/spreadsheetml/2010/11/main" uri="{B97F6D7D-B522-45F9-BDA1-12C45D357490}">
          <x15:cacheHierarchy aggregatedColumn="25"/>
        </ext>
      </extLst>
    </cacheHierarchy>
    <cacheHierarchy uniqueName="[Measures].[Sum of StockCost]" caption="Sum of StockCost" measure="1" displayFolder="" measureGroup="Product" count="0" hidden="1">
      <extLst>
        <ext xmlns:x15="http://schemas.microsoft.com/office/spreadsheetml/2010/11/main" uri="{B97F6D7D-B522-45F9-BDA1-12C45D357490}">
          <x15:cacheHierarchy aggregatedColumn="45"/>
        </ext>
      </extLst>
    </cacheHierarchy>
    <cacheHierarchy uniqueName="[Measures].[Count of StockPositions]" caption="Count of StockPositions" measure="1" displayFolder="" measureGroup="Product" count="0" hidden="1">
      <extLst>
        <ext xmlns:x15="http://schemas.microsoft.com/office/spreadsheetml/2010/11/main" uri="{B97F6D7D-B522-45F9-BDA1-12C45D357490}">
          <x15:cacheHierarchy aggregatedColumn="46"/>
        </ext>
      </extLst>
    </cacheHierarchy>
    <cacheHierarchy uniqueName="[Measures].[Sum of ProductNumber]" caption="Sum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Count of ProductNumber]" caption="Count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Sum of Missing Stock Cost]" caption="Sum of Missing Stock Cost" measure="1" displayFolder="" measureGroup="Product" count="0" hidden="1">
      <extLst>
        <ext xmlns:x15="http://schemas.microsoft.com/office/spreadsheetml/2010/11/main" uri="{B97F6D7D-B522-45F9-BDA1-12C45D357490}">
          <x15:cacheHierarchy aggregatedColumn="47"/>
        </ext>
      </extLst>
    </cacheHierarchy>
  </cacheHierarchies>
  <kpis count="0"/>
  <dimensions count="9">
    <dimension name="Calender" uniqueName="[Calender]" caption="Calender"/>
    <dimension name="Customer" uniqueName="[Customer]" caption="Customer"/>
    <dimension name="Employee" uniqueName="[Employee]" caption="Employee"/>
    <dimension measure="1" name="Measures" uniqueName="[Measures]" caption="Measures"/>
    <dimension name="OrderDetails" uniqueName="[OrderDetails]" caption="OrderDetails"/>
    <dimension name="Orders" uniqueName="[Orders]" caption="Orders"/>
    <dimension name="Product" uniqueName="[Product]" caption="Product"/>
    <dimension name="Region" uniqueName="[Region]" caption="Region"/>
    <dimension name="Warehouse" uniqueName="[Warehouse]" caption="Warehouse"/>
  </dimensions>
  <measureGroups count="8">
    <measureGroup name="Calender" caption="Calender"/>
    <measureGroup name="Customer" caption="Customer"/>
    <measureGroup name="Employee" caption="Employee"/>
    <measureGroup name="OrderDetails" caption="OrderDetails"/>
    <measureGroup name="Orders" caption="Orders"/>
    <measureGroup name="Product" caption="Product"/>
    <measureGroup name="Region" caption="Region"/>
    <measureGroup name="Warehouse" caption="Warehouse"/>
  </measureGroups>
  <maps count="19">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8"/>
    <map measureGroup="4" dimension="0"/>
    <map measureGroup="4" dimension="1"/>
    <map measureGroup="4" dimension="5"/>
    <map measureGroup="5" dimension="6"/>
    <map measureGroup="6" dimension="2"/>
    <map measureGroup="6" dimension="7"/>
    <map measureGroup="6" dimension="8"/>
    <map measureGroup="7" dimension="2"/>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54.016641782408" createdVersion="7" refreshedVersion="7" minRefreshableVersion="3" recordCount="0" supportSubquery="1" supportAdvancedDrill="1" xr:uid="{39A3C0B3-CA29-457E-947D-5F64742FD3C0}">
  <cacheSource type="external" connectionId="9"/>
  <cacheFields count="3">
    <cacheField name="[Measures].[Total Sales]" caption="Total Sales" numFmtId="0" hierarchy="60" level="32767"/>
    <cacheField name="[Product].[Product name.1].[Product name.1]" caption="Product name.1" numFmtId="0" hierarchy="37" level="1">
      <sharedItems count="4">
        <s v="IntelCore"/>
        <s v="IntelXeon"/>
        <s v="SamsungMZ"/>
        <s v="WesternDigital"/>
      </sharedItems>
    </cacheField>
    <cacheField name="[Product].[CategoryName].[CategoryName]" caption="CategoryName" numFmtId="0" hierarchy="38" level="1">
      <sharedItems containsSemiMixedTypes="0" containsNonDate="0" containsString="0"/>
    </cacheField>
  </cacheFields>
  <cacheHierarchies count="87">
    <cacheHierarchy uniqueName="[Calender].[Date]" caption="Date" attribute="1" time="1" keyAttribute="1" defaultMemberUniqueName="[Calender].[Date].[All]" allUniqueName="[Calender].[Date].[All]" dimensionUniqueName="[Calender]" displayFolder="" count="0" memberValueDatatype="7" unbalanced="0"/>
    <cacheHierarchy uniqueName="[Calender].[Date Hierarchy]" caption="Date Hierarchy" time="1" defaultMemberUniqueName="[Calender].[Date Hierarchy].[All]" allUniqueName="[Calender].[Date Hierarchy].[All]" dimensionUniqueName="[Calender]" displayFolder="" count="4" unbalanced="0"/>
    <cacheHierarchy uniqueName="[Calender].[Year]" caption="Year" attribute="1" time="1" defaultMemberUniqueName="[Calender].[Year].[All]" allUniqueName="[Calender].[Year].[All]" dimensionUniqueName="[Calender]" displayFolder="" count="0" memberValueDatatype="20" unbalanced="0"/>
    <cacheHierarchy uniqueName="[Calender].[Month Number]" caption="Month Number" attribute="1" time="1" defaultMemberUniqueName="[Calender].[Month Number].[All]" allUniqueName="[Calender].[Month Number].[All]" dimensionUniqueName="[Calender]" displayFolder="" count="0" memberValueDatatype="20" unbalanced="0"/>
    <cacheHierarchy uniqueName="[Calender].[Month]" caption="Month" attribute="1" time="1" defaultMemberUniqueName="[Calender].[Month].[All]" allUniqueName="[Calender].[Month].[All]" dimensionUniqueName="[Calender]" displayFolder="" count="0" memberValueDatatype="130" unbalanced="0"/>
    <cacheHierarchy uniqueName="[Calender].[MMM-YYYY]" caption="MMM-YYYY" attribute="1" time="1" defaultMemberUniqueName="[Calender].[MMM-YYYY].[All]" allUniqueName="[Calender].[MMM-YYYY].[All]" dimensionUniqueName="[Calender]" displayFolder="" count="0" memberValueDatatype="130" unbalanced="0"/>
    <cacheHierarchy uniqueName="[Customer].[CustomerID]" caption="CustomerID" attribute="1" defaultMemberUniqueName="[Customer].[CustomerID].[All]" allUniqueName="[Customer].[CustomerID].[All]" dimensionUniqueName="[Customer]" displayFolder="" count="0" memberValueDatatype="20" unbalanced="0"/>
    <cacheHierarchy uniqueName="[Customer].[CustomerName]" caption="CustomerName" attribute="1" defaultMemberUniqueName="[Customer].[CustomerName].[All]" allUniqueName="[Customer].[CustomerName].[All]" dimensionUniqueName="[Customer]" displayFolder="" count="0" memberValueDatatype="130" unbalanced="0"/>
    <cacheHierarchy uniqueName="[Customer].[CustomerEmail]" caption="CustomerEmail" attribute="1" defaultMemberUniqueName="[Customer].[CustomerEmail].[All]" allUniqueName="[Customer].[CustomerEmail].[All]" dimensionUniqueName="[Customer]" displayFolder="" count="0" memberValueDatatype="130" unbalanced="0"/>
    <cacheHierarchy uniqueName="[Customer].[CustomerPhone]" caption="CustomerPhone" attribute="1" defaultMemberUniqueName="[Customer].[CustomerPhone].[All]" allUniqueName="[Customer].[CustomerPhone].[All]" dimensionUniqueName="[Customer]" displayFolder="" count="0" memberValueDatatype="20" unbalanced="0"/>
    <cacheHierarchy uniqueName="[Customer].[CustomerAddress]" caption="CustomerAddress" attribute="1" defaultMemberUniqueName="[Customer].[CustomerAddress].[All]" allUniqueName="[Customer].[CustomerAddress].[All]" dimensionUniqueName="[Customer]" displayFolder="" count="0" memberValueDatatype="130" unbalanced="0"/>
    <cacheHierarchy uniqueName="[Customer].[CustomerCreditLimit]" caption="CustomerCreditLimit" attribute="1" defaultMemberUniqueName="[Customer].[CustomerCreditLimit].[All]" allUniqueName="[Customer].[CustomerCreditLimit].[All]" dimensionUniqueName="[Customer]" displayFolder="" count="0" memberValueDatatype="20" unbalanced="0"/>
    <cacheHierarchy uniqueName="[Employee].[EmployeeID]" caption="EmployeeID" attribute="1" defaultMemberUniqueName="[Employee].[EmployeeID].[All]" allUniqueName="[Employee].[EmployeeID].[All]" dimensionUniqueName="[Employee]" displayFolder="" count="0" memberValueDatatype="20" unbalanced="0"/>
    <cacheHierarchy uniqueName="[Employee].[EmployeeName]" caption="EmployeeName" attribute="1" defaultMemberUniqueName="[Employee].[EmployeeName].[All]" allUniqueName="[Employee].[EmployeeName].[All]" dimensionUniqueName="[Employee]" displayFolder="" count="0" memberValueDatatype="130" unbalanced="0"/>
    <cacheHierarchy uniqueName="[Employee].[EmployeeEmail]" caption="EmployeeEmail" attribute="1" defaultMemberUniqueName="[Employee].[EmployeeEmail].[All]" allUniqueName="[Employee].[EmployeeEmail].[All]" dimensionUniqueName="[Employee]" displayFolder="" count="0" memberValueDatatype="130" unbalanced="0"/>
    <cacheHierarchy uniqueName="[Employee].[EmployeePhone]" caption="EmployeePhone" attribute="1" defaultMemberUniqueName="[Employee].[EmployeePhone].[All]" allUniqueName="[Employee].[EmployeePhone].[All]" dimensionUniqueName="[Employee]" displayFolder="" count="0" memberValueDatatype="20" unbalanced="0"/>
    <cacheHierarchy uniqueName="[Employee].[EmployeeHireDate]" caption="EmployeeHireDate" attribute="1" time="1" defaultMemberUniqueName="[Employee].[EmployeeHireDate].[All]" allUniqueName="[Employee].[EmployeeHireDate].[All]" dimensionUniqueName="[Employee]" displayFolder="" count="0" memberValueDatatype="7" unbalanced="0"/>
    <cacheHierarchy uniqueName="[Employee].[EmployeeJobTitle]" caption="EmployeeJobTitle" attribute="1" defaultMemberUniqueName="[Employee].[EmployeeJobTitle].[All]" allUniqueName="[Employee].[EmployeeJobTitle].[All]" dimensionUniqueName="[Employee]" displayFolder="" count="0" memberValueDatatype="130" unbalanced="0"/>
    <cacheHierarchy uniqueName="[Employee].[Warehouse.WHID]" caption="Warehouse.WHID" attribute="1" defaultMemberUniqueName="[Employee].[Warehouse.WHID].[All]" allUniqueName="[Employee].[Warehouse.WHID].[All]" dimensionUniqueName="[Employee]" displayFolder="" count="0" memberValueDatatype="20" unbalanced="0"/>
    <cacheHierarchy uniqueName="[Employee].[WarehouseID]" caption="WarehouseID" attribute="1" defaultMemberUniqueName="[Employee].[WarehouseID].[All]" allUniqueName="[Employee].[WarehouseID].[All]" dimensionUniqueName="[Employee]" displayFolder="" count="0" memberValueDatatype="20" unbalanced="0"/>
    <cacheHierarchy uniqueName="[OrderDetails].[OrderDetailsID]" caption="OrderDetailsID" attribute="1" defaultMemberUniqueName="[OrderDetails].[OrderDetailsID].[All]" allUniqueName="[OrderDetails].[OrderDetailsID].[All]" dimensionUniqueName="[OrderDetails]" displayFolder="" count="0" memberValueDatatype="20" unbalanced="0"/>
    <cacheHierarchy uniqueName="[OrderDetails].[ProductNumber]" caption="ProductNumber" attribute="1" defaultMemberUniqueName="[OrderDetails].[ProductNumber].[All]" allUniqueName="[OrderDetails].[ProductNumber].[All]" dimensionUniqueName="[OrderDetails]" displayFolder="" count="0" memberValueDatatype="20" unbalanced="0"/>
    <cacheHierarchy uniqueName="[OrderDetails].[OrderItemQuantity]" caption="OrderItemQuantity" attribute="1" defaultMemberUniqueName="[OrderDetails].[OrderItemQuantity].[All]" allUniqueName="[OrderDetails].[OrderItemQuantity].[All]" dimensionUniqueName="[OrderDetails]" displayFolder="" count="0" memberValueDatatype="20" unbalanced="0"/>
    <cacheHierarchy uniqueName="[OrderDetails].[PerUnitPrice]" caption="PerUnitPrice" attribute="1" defaultMemberUniqueName="[OrderDetails].[PerUnitPrice].[All]" allUniqueName="[OrderDetails].[PerUnitPrice].[All]" dimensionUniqueName="[OrderDetails]" displayFolder="" count="0" memberValueDatatype="5" unbalanced="0"/>
    <cacheHierarchy uniqueName="[OrderDetails].[OrderStatus]" caption="OrderStatus" attribute="1" defaultMemberUniqueName="[OrderDetails].[OrderStatus].[All]" allUniqueName="[OrderDetails].[OrderStatus].[All]" dimensionUniqueName="[OrderDetails]" displayFolder="" count="0" memberValueDatatype="130" unbalanced="0"/>
    <cacheHierarchy uniqueName="[OrderDetails].[OrderID]" caption="OrderID" attribute="1" defaultMemberUniqueName="[OrderDetails].[OrderID].[All]" allUniqueName="[OrderDetails].[OrderID].[All]" dimensionUniqueName="[OrderDetails]" displayFolder="" count="0" memberValueDatatype="20" unbalanced="0"/>
    <cacheHierarchy uniqueName="[OrderDetails].[WH ID2]" caption="WH ID2" attribute="1" defaultMemberUniqueName="[OrderDetails].[WH ID2].[All]" allUniqueName="[OrderDetails].[WH ID2].[All]" dimensionUniqueName="[OrderDetails]" displayFolder="" count="0" memberValueDatatype="20" unbalanced="0"/>
    <cacheHierarchy uniqueName="[OrderDetails].[SalesRevenue]" caption="SalesRevenue" attribute="1" defaultMemberUniqueName="[OrderDetails].[SalesRevenue].[All]" allUniqueName="[OrderDetails].[SalesRevenue].[All]" dimensionUniqueName="[OrderDetails]" displayFolder="" count="0" memberValueDatatype="5" unbalanced="0"/>
    <cacheHierarchy uniqueName="[OrderDetails].[Profit]" caption="Profit" attribute="1" defaultMemberUniqueName="[OrderDetails].[Profit].[All]" allUniqueName="[OrderDetails].[Profit].[All]" dimensionUniqueName="[OrderDetails]" displayFolder="" count="0" memberValueDatatype="5" unbalanced="0"/>
    <cacheHierarchy uniqueName="[OrderDetails].[WarehouseName]" caption="WarehouseName" attribute="1" defaultMemberUniqueName="[OrderDetails].[WarehouseName].[All]" allUniqueName="[OrderDetails].[WarehouseName].[All]" dimensionUniqueName="[OrderDetails]" displayFolder="" count="0" memberValueDatatype="130" unbalanced="0"/>
    <cacheHierarchy uniqueName="[OrderDetails].[RegionID]" caption="RegionID" attribute="1" defaultMemberUniqueName="[OrderDetails].[RegionID].[All]" allUniqueName="[OrderDetails].[RegionID].[All]" dimensionUniqueName="[OrderDetails]" displayFolder="" count="0" memberValueDatatype="20" unbalanced="0"/>
    <cacheHierarchy uniqueName="[Orders].[OrderID]" caption="OrderID" attribute="1" defaultMemberUniqueName="[Orders].[OrderID].[All]" allUniqueName="[Orders].[Order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CustomerID]" caption="CustomerID" attribute="1" defaultMemberUniqueName="[Orders].[CustomerID].[All]" allUniqueName="[Orders].[CustomerID].[All]" dimensionUniqueName="[Orders]" displayFolder="" count="0" memberValueDatatype="20" unbalanced="0"/>
    <cacheHierarchy uniqueName="[Orders].[CustomerName]" caption="CustomerName" attribute="1" defaultMemberUniqueName="[Orders].[CustomerName].[All]" allUniqueName="[Orders].[CustomerName].[All]" dimensionUniqueName="[Orders]" displayFolder="" count="0" memberValueDatatype="130" unbalanced="0"/>
    <cacheHierarchy uniqueName="[Orders].[cust address]" caption="cust address" attribute="1" defaultMemberUniqueName="[Orders].[cust address].[All]" allUniqueName="[Orders].[cust address].[All]" dimensionUniqueName="[Orders]" displayFolder="" count="0" memberValueDatatype="130" unbalanced="0"/>
    <cacheHierarchy uniqueName="[Product].[ProductNumber]" caption="ProductNumber" attribute="1" defaultMemberUniqueName="[Product].[ProductNumber].[All]" allUniqueName="[Product].[ProductNumber].[All]" dimensionUniqueName="[Product]" displayFolder="" count="0" memberValueDatatype="20" unbalanced="0"/>
    <cacheHierarchy uniqueName="[Product].[Product name.1]" caption="Product name.1" attribute="1" defaultMemberUniqueName="[Product].[Product name.1].[All]" allUniqueName="[Product].[Product name.1].[All]" dimensionUniqueName="[Product]" displayFolder="" count="2" memberValueDatatype="130" unbalanced="0">
      <fieldsUsage count="2">
        <fieldUsage x="-1"/>
        <fieldUsage x="1"/>
      </fieldsUsage>
    </cacheHierarchy>
    <cacheHierarchy uniqueName="[Product].[CategoryName]" caption="CategoryName" attribute="1" defaultMemberUniqueName="[Product].[CategoryName].[All]" allUniqueName="[Product].[CategoryName].[All]" dimensionUniqueName="[Product]" displayFolder="" count="2" memberValueDatatype="130" unbalanced="0">
      <fieldsUsage count="2">
        <fieldUsage x="-1"/>
        <fieldUsage x="2"/>
      </fieldsUsage>
    </cacheHierarchy>
    <cacheHierarchy uniqueName="[Product].[ProductDescription]" caption="ProductDescription" attribute="1" defaultMemberUniqueName="[Product].[ProductDescription].[All]" allUniqueName="[Product].[ProductDescription].[All]" dimensionUniqueName="[Product]" displayFolder="" count="0" memberValueDatatype="130" unbalanced="0"/>
    <cacheHierarchy uniqueName="[Product].[ProductStandardCost]" caption="ProductStandardCost" attribute="1" defaultMemberUniqueName="[Product].[ProductStandardCost].[All]" allUniqueName="[Product].[ProductStandardCost].[All]" dimensionUniqueName="[Product]" displayFolder="" count="0" memberValueDatatype="5" unbalanced="0"/>
    <cacheHierarchy uniqueName="[Product].[ProductListPrice]" caption="ProductListPrice" attribute="1" defaultMemberUniqueName="[Product].[ProductListPrice].[All]" allUniqueName="[Product].[ProductListPrice].[All]" dimensionUniqueName="[Product]" displayFolder="" count="0" memberValueDatatype="5" unbalanced="0"/>
    <cacheHierarchy uniqueName="[Product].[Profit]" caption="Profit" attribute="1" defaultMemberUniqueName="[Product].[Profit].[All]" allUniqueName="[Product].[Profit].[All]" dimensionUniqueName="[Product]" displayFolder="" count="0" memberValueDatatype="5" unbalanced="0"/>
    <cacheHierarchy uniqueName="[Product].[ProductID]" caption="ProductID" attribute="1" defaultMemberUniqueName="[Product].[ProductID].[All]" allUniqueName="[Product].[ProductID].[All]" dimensionUniqueName="[Product]" displayFolder="" count="0" memberValueDatatype="130" unbalanced="0"/>
    <cacheHierarchy uniqueName="[Product].[CurrentStock]" caption="CurrentStock" attribute="1" defaultMemberUniqueName="[Product].[CurrentStock].[All]" allUniqueName="[Product].[CurrentStock].[All]" dimensionUniqueName="[Product]" displayFolder="" count="0" memberValueDatatype="20" unbalanced="0"/>
    <cacheHierarchy uniqueName="[Product].[StockCost]" caption="StockCost" attribute="1" defaultMemberUniqueName="[Product].[StockCost].[All]" allUniqueName="[Product].[StockCost].[All]" dimensionUniqueName="[Product]" displayFolder="" count="0" memberValueDatatype="5" unbalanced="0"/>
    <cacheHierarchy uniqueName="[Product].[StockPositions]" caption="StockPositions" attribute="1" defaultMemberUniqueName="[Product].[StockPositions].[All]" allUniqueName="[Product].[StockPositions].[All]" dimensionUniqueName="[Product]" displayFolder="" count="2" memberValueDatatype="130" unbalanced="0"/>
    <cacheHierarchy uniqueName="[Product].[Missing Stock Cost]" caption="Missing Stock Cost" attribute="1" defaultMemberUniqueName="[Product].[Missing Stock Cost].[All]" allUniqueName="[Product].[Missing Stock Cost].[All]" dimensionUniqueName="[Product]"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Region].[CountryName]" caption="CountryName" attribute="1" defaultMemberUniqueName="[Region].[CountryName].[All]" allUniqueName="[Region].[CountryName].[All]" dimensionUniqueName="[Region]" displayFolder="" count="0" memberValueDatatype="130" unbalanced="0"/>
    <cacheHierarchy uniqueName="[Region].[State]" caption="State" attribute="1" defaultMemberUniqueName="[Region].[State].[All]" allUniqueName="[Region].[State].[All]" dimensionUniqueName="[Region]" displayFolder="" count="0" memberValueDatatype="130" unbalanced="0"/>
    <cacheHierarchy uniqueName="[Region].[City]" caption="City" attribute="1" defaultMemberUniqueName="[Region].[City].[All]" allUniqueName="[Region].[City].[All]" dimensionUniqueName="[Region]" displayFolder="" count="0" memberValueDatatype="130" unbalanced="0"/>
    <cacheHierarchy uniqueName="[Region].[PostalCode]" caption="PostalCode" attribute="1" defaultMemberUniqueName="[Region].[PostalCode].[All]" allUniqueName="[Region].[PostalCode].[All]" dimensionUniqueName="[Region]" displayFolder="" count="0" memberValueDatatype="130" unbalanced="0"/>
    <cacheHierarchy uniqueName="[Warehouse].[WarehouseID]" caption="WarehouseID" attribute="1" defaultMemberUniqueName="[Warehouse].[WarehouseID].[All]" allUniqueName="[Warehouse].[WarehouseID].[All]" dimensionUniqueName="[Warehouse]" displayFolder="" count="0" memberValueDatatype="20" unbalanced="0"/>
    <cacheHierarchy uniqueName="[Warehouse].[WarehouseName]" caption="WarehouseName" attribute="1" defaultMemberUniqueName="[Warehouse].[WarehouseName].[All]" allUniqueName="[Warehouse].[WarehouseName].[All]" dimensionUniqueName="[Warehouse]" displayFolder="" count="2" memberValueDatatype="130" unbalanced="0"/>
    <cacheHierarchy uniqueName="[Warehouse].[WarehouseAddress]" caption="WarehouseAddress" attribute="1" defaultMemberUniqueName="[Warehouse].[WarehouseAddress].[All]" allUniqueName="[Warehouse].[WarehouseAddress].[All]" dimensionUniqueName="[Warehouse]" displayFolder="" count="0" memberValueDatatype="130" unbalanced="0"/>
    <cacheHierarchy uniqueName="[Warehouse].[RegionID]" caption="RegionID" attribute="1" defaultMemberUniqueName="[Warehouse].[RegionID].[All]" allUniqueName="[Warehouse].[RegionID].[All]" dimensionUniqueName="[Warehouse]" displayFolder="" count="0" memberValueDatatype="20" unbalanced="0"/>
    <cacheHierarchy uniqueName="[Warehouse].[WHID]" caption="WHID" attribute="1" defaultMemberUniqueName="[Warehouse].[WHID].[All]" allUniqueName="[Warehouse].[WHID].[All]" dimensionUniqueName="[Warehouse]" displayFolder="" count="0" memberValueDatatype="20" unbalanced="0"/>
    <cacheHierarchy uniqueName="[Measures].[Total Profit]" caption="Total Profit" measure="1" displayFolder="" measureGroup="OrderDetails" count="0"/>
    <cacheHierarchy uniqueName="[Measures].[Total Sales]" caption="Total Sales" measure="1" displayFolder="" measureGroup="OrderDetails" count="0" oneField="1">
      <fieldsUsage count="1">
        <fieldUsage x="0"/>
      </fieldsUsage>
    </cacheHierarchy>
    <cacheHierarchy uniqueName="[Measures].[Total ProfitMargin]" caption="Total ProfitMargin" measure="1" displayFolder="" measureGroup="OrderDetails" count="0"/>
    <cacheHierarchy uniqueName="[Measures].[Total Quantity]" caption="Total Quantity" measure="1" displayFolder="" measureGroup="OrderDetails" count="0"/>
    <cacheHierarchy uniqueName="[Measures].[__XL_Count Customer]" caption="__XL_Count Customer" measure="1" displayFolder="" measureGroup="Customer" count="0" hidden="1"/>
    <cacheHierarchy uniqueName="[Measures].[__XL_Count Employee]" caption="__XL_Count Employee" measure="1" displayFolder="" measureGroup="Employee" count="0" hidden="1"/>
    <cacheHierarchy uniqueName="[Measures].[__XL_Count OrderDetails]" caption="__XL_Count OrderDetails" measure="1" displayFolder="" measureGroup="OrderDetails"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Warehouse]" caption="__XL_Count Warehouse" measure="1" displayFolder="" measureGroup="Warehouse" count="0" hidden="1"/>
    <cacheHierarchy uniqueName="[Measures].[__XL_Count Calendar]" caption="__XL_Count Calendar" measure="1" displayFolder="" measureGroup="Calender" count="0" hidden="1"/>
    <cacheHierarchy uniqueName="[Measures].[__No measures defined]" caption="__No measures defined" measure="1" displayFolder="" count="0" hidden="1"/>
    <cacheHierarchy uniqueName="[Measures].[Sum of OrderItemQuantity]" caption="Sum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OrderDetailsID]" caption="Sum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DetailsID]" caption="Count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ItemQuantity]" caption="Count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SalesRevenue]" caption="Sum of SalesRevenue" measure="1" displayFolder="" measureGroup="OrderDetails" count="0" hidden="1">
      <extLst>
        <ext xmlns:x15="http://schemas.microsoft.com/office/spreadsheetml/2010/11/main" uri="{B97F6D7D-B522-45F9-BDA1-12C45D357490}">
          <x15:cacheHierarchy aggregatedColumn="27"/>
        </ext>
      </extLst>
    </cacheHierarchy>
    <cacheHierarchy uniqueName="[Measures].[Sum of RegionID]" caption="Sum of RegionID" measure="1" displayFolder="" measureGroup="Warehouse" count="0" hidden="1">
      <extLst>
        <ext xmlns:x15="http://schemas.microsoft.com/office/spreadsheetml/2010/11/main" uri="{B97F6D7D-B522-45F9-BDA1-12C45D357490}">
          <x15:cacheHierarchy aggregatedColumn="57"/>
        </ext>
      </extLst>
    </cacheHierarchy>
    <cacheHierarchy uniqueName="[Measures].[Sum of CustomerID]" caption="Sum of CustomerID" measure="1" displayFolder="" measureGroup="Customer" count="0" hidden="1">
      <extLst>
        <ext xmlns:x15="http://schemas.microsoft.com/office/spreadsheetml/2010/11/main" uri="{B97F6D7D-B522-45F9-BDA1-12C45D357490}">
          <x15:cacheHierarchy aggregatedColumn="6"/>
        </ext>
      </extLst>
    </cacheHierarchy>
    <cacheHierarchy uniqueName="[Measures].[Sum of ProductListPrice]" caption="Sum of ProductListPrice" measure="1" displayFolder="" measureGroup="Product" count="0" hidden="1">
      <extLst>
        <ext xmlns:x15="http://schemas.microsoft.com/office/spreadsheetml/2010/11/main" uri="{B97F6D7D-B522-45F9-BDA1-12C45D357490}">
          <x15:cacheHierarchy aggregatedColumn="41"/>
        </ext>
      </extLst>
    </cacheHierarchy>
    <cacheHierarchy uniqueName="[Measures].[Sum of OrderID]" caption="Sum of OrderID" measure="1" displayFolder="" measureGroup="OrderDetails" count="0" hidden="1">
      <extLst>
        <ext xmlns:x15="http://schemas.microsoft.com/office/spreadsheetml/2010/11/main" uri="{B97F6D7D-B522-45F9-BDA1-12C45D357490}">
          <x15:cacheHierarchy aggregatedColumn="25"/>
        </ext>
      </extLst>
    </cacheHierarchy>
    <cacheHierarchy uniqueName="[Measures].[Count of OrderID]" caption="Count of OrderID" measure="1" displayFolder="" measureGroup="OrderDetails" count="0" hidden="1">
      <extLst>
        <ext xmlns:x15="http://schemas.microsoft.com/office/spreadsheetml/2010/11/main" uri="{B97F6D7D-B522-45F9-BDA1-12C45D357490}">
          <x15:cacheHierarchy aggregatedColumn="25"/>
        </ext>
      </extLst>
    </cacheHierarchy>
    <cacheHierarchy uniqueName="[Measures].[Sum of StockCost]" caption="Sum of StockCost" measure="1" displayFolder="" measureGroup="Product" count="0" hidden="1">
      <extLst>
        <ext xmlns:x15="http://schemas.microsoft.com/office/spreadsheetml/2010/11/main" uri="{B97F6D7D-B522-45F9-BDA1-12C45D357490}">
          <x15:cacheHierarchy aggregatedColumn="45"/>
        </ext>
      </extLst>
    </cacheHierarchy>
    <cacheHierarchy uniqueName="[Measures].[Count of StockPositions]" caption="Count of StockPositions" measure="1" displayFolder="" measureGroup="Product" count="0" hidden="1">
      <extLst>
        <ext xmlns:x15="http://schemas.microsoft.com/office/spreadsheetml/2010/11/main" uri="{B97F6D7D-B522-45F9-BDA1-12C45D357490}">
          <x15:cacheHierarchy aggregatedColumn="46"/>
        </ext>
      </extLst>
    </cacheHierarchy>
    <cacheHierarchy uniqueName="[Measures].[Sum of ProductNumber]" caption="Sum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Count of ProductNumber]" caption="Count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Sum of Missing Stock Cost]" caption="Sum of Missing Stock Cost" measure="1" displayFolder="" measureGroup="Product" count="0" hidden="1">
      <extLst>
        <ext xmlns:x15="http://schemas.microsoft.com/office/spreadsheetml/2010/11/main" uri="{B97F6D7D-B522-45F9-BDA1-12C45D357490}">
          <x15:cacheHierarchy aggregatedColumn="47"/>
        </ext>
      </extLst>
    </cacheHierarchy>
  </cacheHierarchies>
  <kpis count="0"/>
  <dimensions count="9">
    <dimension name="Calender" uniqueName="[Calender]" caption="Calender"/>
    <dimension name="Customer" uniqueName="[Customer]" caption="Customer"/>
    <dimension name="Employee" uniqueName="[Employee]" caption="Employee"/>
    <dimension measure="1" name="Measures" uniqueName="[Measures]" caption="Measures"/>
    <dimension name="OrderDetails" uniqueName="[OrderDetails]" caption="OrderDetails"/>
    <dimension name="Orders" uniqueName="[Orders]" caption="Orders"/>
    <dimension name="Product" uniqueName="[Product]" caption="Product"/>
    <dimension name="Region" uniqueName="[Region]" caption="Region"/>
    <dimension name="Warehouse" uniqueName="[Warehouse]" caption="Warehouse"/>
  </dimensions>
  <measureGroups count="8">
    <measureGroup name="Calender" caption="Calender"/>
    <measureGroup name="Customer" caption="Customer"/>
    <measureGroup name="Employee" caption="Employee"/>
    <measureGroup name="OrderDetails" caption="OrderDetails"/>
    <measureGroup name="Orders" caption="Orders"/>
    <measureGroup name="Product" caption="Product"/>
    <measureGroup name="Region" caption="Region"/>
    <measureGroup name="Warehouse" caption="Warehouse"/>
  </measureGroups>
  <maps count="19">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8"/>
    <map measureGroup="4" dimension="0"/>
    <map measureGroup="4" dimension="1"/>
    <map measureGroup="4" dimension="5"/>
    <map measureGroup="5" dimension="6"/>
    <map measureGroup="6" dimension="2"/>
    <map measureGroup="6" dimension="7"/>
    <map measureGroup="6" dimension="8"/>
    <map measureGroup="7" dimension="2"/>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54.016642824077" createdVersion="7" refreshedVersion="7" minRefreshableVersion="3" recordCount="0" supportSubquery="1" supportAdvancedDrill="1" xr:uid="{E57F66A5-1979-4201-91A6-079786E7E33B}">
  <cacheSource type="external" connectionId="9"/>
  <cacheFields count="3">
    <cacheField name="[Measures].[Total Profit]" caption="Total Profit" numFmtId="0" hierarchy="59" level="32767"/>
    <cacheField name="[Product].[Product name.1].[Product name.1]" caption="Product name.1" numFmtId="0" hierarchy="37" level="1">
      <sharedItems count="4">
        <s v="G.SkillRipjawsX"/>
        <s v="G.SkillTridentX"/>
        <s v="IntelCore"/>
        <s v="IntelXeon"/>
      </sharedItems>
    </cacheField>
    <cacheField name="[Product].[CategoryName].[CategoryName]" caption="CategoryName" numFmtId="0" hierarchy="38" level="1">
      <sharedItems containsSemiMixedTypes="0" containsNonDate="0" containsString="0"/>
    </cacheField>
  </cacheFields>
  <cacheHierarchies count="87">
    <cacheHierarchy uniqueName="[Calender].[Date]" caption="Date" attribute="1" time="1" keyAttribute="1" defaultMemberUniqueName="[Calender].[Date].[All]" allUniqueName="[Calender].[Date].[All]" dimensionUniqueName="[Calender]" displayFolder="" count="0" memberValueDatatype="7" unbalanced="0"/>
    <cacheHierarchy uniqueName="[Calender].[Date Hierarchy]" caption="Date Hierarchy" time="1" defaultMemberUniqueName="[Calender].[Date Hierarchy].[All]" allUniqueName="[Calender].[Date Hierarchy].[All]" dimensionUniqueName="[Calender]" displayFolder="" count="4" unbalanced="0"/>
    <cacheHierarchy uniqueName="[Calender].[Year]" caption="Year" attribute="1" time="1" defaultMemberUniqueName="[Calender].[Year].[All]" allUniqueName="[Calender].[Year].[All]" dimensionUniqueName="[Calender]" displayFolder="" count="0" memberValueDatatype="20" unbalanced="0"/>
    <cacheHierarchy uniqueName="[Calender].[Month Number]" caption="Month Number" attribute="1" time="1" defaultMemberUniqueName="[Calender].[Month Number].[All]" allUniqueName="[Calender].[Month Number].[All]" dimensionUniqueName="[Calender]" displayFolder="" count="0" memberValueDatatype="20" unbalanced="0"/>
    <cacheHierarchy uniqueName="[Calender].[Month]" caption="Month" attribute="1" time="1" defaultMemberUniqueName="[Calender].[Month].[All]" allUniqueName="[Calender].[Month].[All]" dimensionUniqueName="[Calender]" displayFolder="" count="0" memberValueDatatype="130" unbalanced="0"/>
    <cacheHierarchy uniqueName="[Calender].[MMM-YYYY]" caption="MMM-YYYY" attribute="1" time="1" defaultMemberUniqueName="[Calender].[MMM-YYYY].[All]" allUniqueName="[Calender].[MMM-YYYY].[All]" dimensionUniqueName="[Calender]" displayFolder="" count="0" memberValueDatatype="130" unbalanced="0"/>
    <cacheHierarchy uniqueName="[Customer].[CustomerID]" caption="CustomerID" attribute="1" defaultMemberUniqueName="[Customer].[CustomerID].[All]" allUniqueName="[Customer].[CustomerID].[All]" dimensionUniqueName="[Customer]" displayFolder="" count="0" memberValueDatatype="20" unbalanced="0"/>
    <cacheHierarchy uniqueName="[Customer].[CustomerName]" caption="CustomerName" attribute="1" defaultMemberUniqueName="[Customer].[CustomerName].[All]" allUniqueName="[Customer].[CustomerName].[All]" dimensionUniqueName="[Customer]" displayFolder="" count="0" memberValueDatatype="130" unbalanced="0"/>
    <cacheHierarchy uniqueName="[Customer].[CustomerEmail]" caption="CustomerEmail" attribute="1" defaultMemberUniqueName="[Customer].[CustomerEmail].[All]" allUniqueName="[Customer].[CustomerEmail].[All]" dimensionUniqueName="[Customer]" displayFolder="" count="0" memberValueDatatype="130" unbalanced="0"/>
    <cacheHierarchy uniqueName="[Customer].[CustomerPhone]" caption="CustomerPhone" attribute="1" defaultMemberUniqueName="[Customer].[CustomerPhone].[All]" allUniqueName="[Customer].[CustomerPhone].[All]" dimensionUniqueName="[Customer]" displayFolder="" count="0" memberValueDatatype="20" unbalanced="0"/>
    <cacheHierarchy uniqueName="[Customer].[CustomerAddress]" caption="CustomerAddress" attribute="1" defaultMemberUniqueName="[Customer].[CustomerAddress].[All]" allUniqueName="[Customer].[CustomerAddress].[All]" dimensionUniqueName="[Customer]" displayFolder="" count="0" memberValueDatatype="130" unbalanced="0"/>
    <cacheHierarchy uniqueName="[Customer].[CustomerCreditLimit]" caption="CustomerCreditLimit" attribute="1" defaultMemberUniqueName="[Customer].[CustomerCreditLimit].[All]" allUniqueName="[Customer].[CustomerCreditLimit].[All]" dimensionUniqueName="[Customer]" displayFolder="" count="0" memberValueDatatype="20" unbalanced="0"/>
    <cacheHierarchy uniqueName="[Employee].[EmployeeID]" caption="EmployeeID" attribute="1" defaultMemberUniqueName="[Employee].[EmployeeID].[All]" allUniqueName="[Employee].[EmployeeID].[All]" dimensionUniqueName="[Employee]" displayFolder="" count="0" memberValueDatatype="20" unbalanced="0"/>
    <cacheHierarchy uniqueName="[Employee].[EmployeeName]" caption="EmployeeName" attribute="1" defaultMemberUniqueName="[Employee].[EmployeeName].[All]" allUniqueName="[Employee].[EmployeeName].[All]" dimensionUniqueName="[Employee]" displayFolder="" count="0" memberValueDatatype="130" unbalanced="0"/>
    <cacheHierarchy uniqueName="[Employee].[EmployeeEmail]" caption="EmployeeEmail" attribute="1" defaultMemberUniqueName="[Employee].[EmployeeEmail].[All]" allUniqueName="[Employee].[EmployeeEmail].[All]" dimensionUniqueName="[Employee]" displayFolder="" count="0" memberValueDatatype="130" unbalanced="0"/>
    <cacheHierarchy uniqueName="[Employee].[EmployeePhone]" caption="EmployeePhone" attribute="1" defaultMemberUniqueName="[Employee].[EmployeePhone].[All]" allUniqueName="[Employee].[EmployeePhone].[All]" dimensionUniqueName="[Employee]" displayFolder="" count="0" memberValueDatatype="20" unbalanced="0"/>
    <cacheHierarchy uniqueName="[Employee].[EmployeeHireDate]" caption="EmployeeHireDate" attribute="1" time="1" defaultMemberUniqueName="[Employee].[EmployeeHireDate].[All]" allUniqueName="[Employee].[EmployeeHireDate].[All]" dimensionUniqueName="[Employee]" displayFolder="" count="0" memberValueDatatype="7" unbalanced="0"/>
    <cacheHierarchy uniqueName="[Employee].[EmployeeJobTitle]" caption="EmployeeJobTitle" attribute="1" defaultMemberUniqueName="[Employee].[EmployeeJobTitle].[All]" allUniqueName="[Employee].[EmployeeJobTitle].[All]" dimensionUniqueName="[Employee]" displayFolder="" count="0" memberValueDatatype="130" unbalanced="0"/>
    <cacheHierarchy uniqueName="[Employee].[Warehouse.WHID]" caption="Warehouse.WHID" attribute="1" defaultMemberUniqueName="[Employee].[Warehouse.WHID].[All]" allUniqueName="[Employee].[Warehouse.WHID].[All]" dimensionUniqueName="[Employee]" displayFolder="" count="0" memberValueDatatype="20" unbalanced="0"/>
    <cacheHierarchy uniqueName="[Employee].[WarehouseID]" caption="WarehouseID" attribute="1" defaultMemberUniqueName="[Employee].[WarehouseID].[All]" allUniqueName="[Employee].[WarehouseID].[All]" dimensionUniqueName="[Employee]" displayFolder="" count="0" memberValueDatatype="20" unbalanced="0"/>
    <cacheHierarchy uniqueName="[OrderDetails].[OrderDetailsID]" caption="OrderDetailsID" attribute="1" defaultMemberUniqueName="[OrderDetails].[OrderDetailsID].[All]" allUniqueName="[OrderDetails].[OrderDetailsID].[All]" dimensionUniqueName="[OrderDetails]" displayFolder="" count="0" memberValueDatatype="20" unbalanced="0"/>
    <cacheHierarchy uniqueName="[OrderDetails].[ProductNumber]" caption="ProductNumber" attribute="1" defaultMemberUniqueName="[OrderDetails].[ProductNumber].[All]" allUniqueName="[OrderDetails].[ProductNumber].[All]" dimensionUniqueName="[OrderDetails]" displayFolder="" count="0" memberValueDatatype="20" unbalanced="0"/>
    <cacheHierarchy uniqueName="[OrderDetails].[OrderItemQuantity]" caption="OrderItemQuantity" attribute="1" defaultMemberUniqueName="[OrderDetails].[OrderItemQuantity].[All]" allUniqueName="[OrderDetails].[OrderItemQuantity].[All]" dimensionUniqueName="[OrderDetails]" displayFolder="" count="0" memberValueDatatype="20" unbalanced="0"/>
    <cacheHierarchy uniqueName="[OrderDetails].[PerUnitPrice]" caption="PerUnitPrice" attribute="1" defaultMemberUniqueName="[OrderDetails].[PerUnitPrice].[All]" allUniqueName="[OrderDetails].[PerUnitPrice].[All]" dimensionUniqueName="[OrderDetails]" displayFolder="" count="0" memberValueDatatype="5" unbalanced="0"/>
    <cacheHierarchy uniqueName="[OrderDetails].[OrderStatus]" caption="OrderStatus" attribute="1" defaultMemberUniqueName="[OrderDetails].[OrderStatus].[All]" allUniqueName="[OrderDetails].[OrderStatus].[All]" dimensionUniqueName="[OrderDetails]" displayFolder="" count="0" memberValueDatatype="130" unbalanced="0"/>
    <cacheHierarchy uniqueName="[OrderDetails].[OrderID]" caption="OrderID" attribute="1" defaultMemberUniqueName="[OrderDetails].[OrderID].[All]" allUniqueName="[OrderDetails].[OrderID].[All]" dimensionUniqueName="[OrderDetails]" displayFolder="" count="0" memberValueDatatype="20" unbalanced="0"/>
    <cacheHierarchy uniqueName="[OrderDetails].[WH ID2]" caption="WH ID2" attribute="1" defaultMemberUniqueName="[OrderDetails].[WH ID2].[All]" allUniqueName="[OrderDetails].[WH ID2].[All]" dimensionUniqueName="[OrderDetails]" displayFolder="" count="0" memberValueDatatype="20" unbalanced="0"/>
    <cacheHierarchy uniqueName="[OrderDetails].[SalesRevenue]" caption="SalesRevenue" attribute="1" defaultMemberUniqueName="[OrderDetails].[SalesRevenue].[All]" allUniqueName="[OrderDetails].[SalesRevenue].[All]" dimensionUniqueName="[OrderDetails]" displayFolder="" count="0" memberValueDatatype="5" unbalanced="0"/>
    <cacheHierarchy uniqueName="[OrderDetails].[Profit]" caption="Profit" attribute="1" defaultMemberUniqueName="[OrderDetails].[Profit].[All]" allUniqueName="[OrderDetails].[Profit].[All]" dimensionUniqueName="[OrderDetails]" displayFolder="" count="0" memberValueDatatype="5" unbalanced="0"/>
    <cacheHierarchy uniqueName="[OrderDetails].[WarehouseName]" caption="WarehouseName" attribute="1" defaultMemberUniqueName="[OrderDetails].[WarehouseName].[All]" allUniqueName="[OrderDetails].[WarehouseName].[All]" dimensionUniqueName="[OrderDetails]" displayFolder="" count="0" memberValueDatatype="130" unbalanced="0"/>
    <cacheHierarchy uniqueName="[OrderDetails].[RegionID]" caption="RegionID" attribute="1" defaultMemberUniqueName="[OrderDetails].[RegionID].[All]" allUniqueName="[OrderDetails].[RegionID].[All]" dimensionUniqueName="[OrderDetails]" displayFolder="" count="0" memberValueDatatype="20" unbalanced="0"/>
    <cacheHierarchy uniqueName="[Orders].[OrderID]" caption="OrderID" attribute="1" defaultMemberUniqueName="[Orders].[OrderID].[All]" allUniqueName="[Orders].[Order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CustomerID]" caption="CustomerID" attribute="1" defaultMemberUniqueName="[Orders].[CustomerID].[All]" allUniqueName="[Orders].[CustomerID].[All]" dimensionUniqueName="[Orders]" displayFolder="" count="0" memberValueDatatype="20" unbalanced="0"/>
    <cacheHierarchy uniqueName="[Orders].[CustomerName]" caption="CustomerName" attribute="1" defaultMemberUniqueName="[Orders].[CustomerName].[All]" allUniqueName="[Orders].[CustomerName].[All]" dimensionUniqueName="[Orders]" displayFolder="" count="0" memberValueDatatype="130" unbalanced="0"/>
    <cacheHierarchy uniqueName="[Orders].[cust address]" caption="cust address" attribute="1" defaultMemberUniqueName="[Orders].[cust address].[All]" allUniqueName="[Orders].[cust address].[All]" dimensionUniqueName="[Orders]" displayFolder="" count="0" memberValueDatatype="130" unbalanced="0"/>
    <cacheHierarchy uniqueName="[Product].[ProductNumber]" caption="ProductNumber" attribute="1" defaultMemberUniqueName="[Product].[ProductNumber].[All]" allUniqueName="[Product].[ProductNumber].[All]" dimensionUniqueName="[Product]" displayFolder="" count="0" memberValueDatatype="20" unbalanced="0"/>
    <cacheHierarchy uniqueName="[Product].[Product name.1]" caption="Product name.1" attribute="1" defaultMemberUniqueName="[Product].[Product name.1].[All]" allUniqueName="[Product].[Product name.1].[All]" dimensionUniqueName="[Product]" displayFolder="" count="2" memberValueDatatype="130" unbalanced="0">
      <fieldsUsage count="2">
        <fieldUsage x="-1"/>
        <fieldUsage x="1"/>
      </fieldsUsage>
    </cacheHierarchy>
    <cacheHierarchy uniqueName="[Product].[CategoryName]" caption="CategoryName" attribute="1" defaultMemberUniqueName="[Product].[CategoryName].[All]" allUniqueName="[Product].[CategoryName].[All]" dimensionUniqueName="[Product]" displayFolder="" count="2" memberValueDatatype="130" unbalanced="0">
      <fieldsUsage count="2">
        <fieldUsage x="-1"/>
        <fieldUsage x="2"/>
      </fieldsUsage>
    </cacheHierarchy>
    <cacheHierarchy uniqueName="[Product].[ProductDescription]" caption="ProductDescription" attribute="1" defaultMemberUniqueName="[Product].[ProductDescription].[All]" allUniqueName="[Product].[ProductDescription].[All]" dimensionUniqueName="[Product]" displayFolder="" count="0" memberValueDatatype="130" unbalanced="0"/>
    <cacheHierarchy uniqueName="[Product].[ProductStandardCost]" caption="ProductStandardCost" attribute="1" defaultMemberUniqueName="[Product].[ProductStandardCost].[All]" allUniqueName="[Product].[ProductStandardCost].[All]" dimensionUniqueName="[Product]" displayFolder="" count="0" memberValueDatatype="5" unbalanced="0"/>
    <cacheHierarchy uniqueName="[Product].[ProductListPrice]" caption="ProductListPrice" attribute="1" defaultMemberUniqueName="[Product].[ProductListPrice].[All]" allUniqueName="[Product].[ProductListPrice].[All]" dimensionUniqueName="[Product]" displayFolder="" count="0" memberValueDatatype="5" unbalanced="0"/>
    <cacheHierarchy uniqueName="[Product].[Profit]" caption="Profit" attribute="1" defaultMemberUniqueName="[Product].[Profit].[All]" allUniqueName="[Product].[Profit].[All]" dimensionUniqueName="[Product]" displayFolder="" count="0" memberValueDatatype="5" unbalanced="0"/>
    <cacheHierarchy uniqueName="[Product].[ProductID]" caption="ProductID" attribute="1" defaultMemberUniqueName="[Product].[ProductID].[All]" allUniqueName="[Product].[ProductID].[All]" dimensionUniqueName="[Product]" displayFolder="" count="0" memberValueDatatype="130" unbalanced="0"/>
    <cacheHierarchy uniqueName="[Product].[CurrentStock]" caption="CurrentStock" attribute="1" defaultMemberUniqueName="[Product].[CurrentStock].[All]" allUniqueName="[Product].[CurrentStock].[All]" dimensionUniqueName="[Product]" displayFolder="" count="0" memberValueDatatype="20" unbalanced="0"/>
    <cacheHierarchy uniqueName="[Product].[StockCost]" caption="StockCost" attribute="1" defaultMemberUniqueName="[Product].[StockCost].[All]" allUniqueName="[Product].[StockCost].[All]" dimensionUniqueName="[Product]" displayFolder="" count="0" memberValueDatatype="5" unbalanced="0"/>
    <cacheHierarchy uniqueName="[Product].[StockPositions]" caption="StockPositions" attribute="1" defaultMemberUniqueName="[Product].[StockPositions].[All]" allUniqueName="[Product].[StockPositions].[All]" dimensionUniqueName="[Product]" displayFolder="" count="2" memberValueDatatype="130" unbalanced="0"/>
    <cacheHierarchy uniqueName="[Product].[Missing Stock Cost]" caption="Missing Stock Cost" attribute="1" defaultMemberUniqueName="[Product].[Missing Stock Cost].[All]" allUniqueName="[Product].[Missing Stock Cost].[All]" dimensionUniqueName="[Product]"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Region].[CountryName]" caption="CountryName" attribute="1" defaultMemberUniqueName="[Region].[CountryName].[All]" allUniqueName="[Region].[CountryName].[All]" dimensionUniqueName="[Region]" displayFolder="" count="0" memberValueDatatype="130" unbalanced="0"/>
    <cacheHierarchy uniqueName="[Region].[State]" caption="State" attribute="1" defaultMemberUniqueName="[Region].[State].[All]" allUniqueName="[Region].[State].[All]" dimensionUniqueName="[Region]" displayFolder="" count="0" memberValueDatatype="130" unbalanced="0"/>
    <cacheHierarchy uniqueName="[Region].[City]" caption="City" attribute="1" defaultMemberUniqueName="[Region].[City].[All]" allUniqueName="[Region].[City].[All]" dimensionUniqueName="[Region]" displayFolder="" count="0" memberValueDatatype="130" unbalanced="0"/>
    <cacheHierarchy uniqueName="[Region].[PostalCode]" caption="PostalCode" attribute="1" defaultMemberUniqueName="[Region].[PostalCode].[All]" allUniqueName="[Region].[PostalCode].[All]" dimensionUniqueName="[Region]" displayFolder="" count="0" memberValueDatatype="130" unbalanced="0"/>
    <cacheHierarchy uniqueName="[Warehouse].[WarehouseID]" caption="WarehouseID" attribute="1" defaultMemberUniqueName="[Warehouse].[WarehouseID].[All]" allUniqueName="[Warehouse].[WarehouseID].[All]" dimensionUniqueName="[Warehouse]" displayFolder="" count="0" memberValueDatatype="20" unbalanced="0"/>
    <cacheHierarchy uniqueName="[Warehouse].[WarehouseName]" caption="WarehouseName" attribute="1" defaultMemberUniqueName="[Warehouse].[WarehouseName].[All]" allUniqueName="[Warehouse].[WarehouseName].[All]" dimensionUniqueName="[Warehouse]" displayFolder="" count="2" memberValueDatatype="130" unbalanced="0"/>
    <cacheHierarchy uniqueName="[Warehouse].[WarehouseAddress]" caption="WarehouseAddress" attribute="1" defaultMemberUniqueName="[Warehouse].[WarehouseAddress].[All]" allUniqueName="[Warehouse].[WarehouseAddress].[All]" dimensionUniqueName="[Warehouse]" displayFolder="" count="0" memberValueDatatype="130" unbalanced="0"/>
    <cacheHierarchy uniqueName="[Warehouse].[RegionID]" caption="RegionID" attribute="1" defaultMemberUniqueName="[Warehouse].[RegionID].[All]" allUniqueName="[Warehouse].[RegionID].[All]" dimensionUniqueName="[Warehouse]" displayFolder="" count="0" memberValueDatatype="20" unbalanced="0"/>
    <cacheHierarchy uniqueName="[Warehouse].[WHID]" caption="WHID" attribute="1" defaultMemberUniqueName="[Warehouse].[WHID].[All]" allUniqueName="[Warehouse].[WHID].[All]" dimensionUniqueName="[Warehouse]" displayFolder="" count="0" memberValueDatatype="20" unbalanced="0"/>
    <cacheHierarchy uniqueName="[Measures].[Total Profit]" caption="Total Profit" measure="1" displayFolder="" measureGroup="OrderDetails" count="0" oneField="1">
      <fieldsUsage count="1">
        <fieldUsage x="0"/>
      </fieldsUsage>
    </cacheHierarchy>
    <cacheHierarchy uniqueName="[Measures].[Total Sales]" caption="Total Sales" measure="1" displayFolder="" measureGroup="OrderDetails" count="0"/>
    <cacheHierarchy uniqueName="[Measures].[Total ProfitMargin]" caption="Total ProfitMargin" measure="1" displayFolder="" measureGroup="OrderDetails" count="0"/>
    <cacheHierarchy uniqueName="[Measures].[Total Quantity]" caption="Total Quantity" measure="1" displayFolder="" measureGroup="OrderDetails" count="0"/>
    <cacheHierarchy uniqueName="[Measures].[__XL_Count Customer]" caption="__XL_Count Customer" measure="1" displayFolder="" measureGroup="Customer" count="0" hidden="1"/>
    <cacheHierarchy uniqueName="[Measures].[__XL_Count Employee]" caption="__XL_Count Employee" measure="1" displayFolder="" measureGroup="Employee" count="0" hidden="1"/>
    <cacheHierarchy uniqueName="[Measures].[__XL_Count OrderDetails]" caption="__XL_Count OrderDetails" measure="1" displayFolder="" measureGroup="OrderDetails"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Warehouse]" caption="__XL_Count Warehouse" measure="1" displayFolder="" measureGroup="Warehouse" count="0" hidden="1"/>
    <cacheHierarchy uniqueName="[Measures].[__XL_Count Calendar]" caption="__XL_Count Calendar" measure="1" displayFolder="" measureGroup="Calender" count="0" hidden="1"/>
    <cacheHierarchy uniqueName="[Measures].[__No measures defined]" caption="__No measures defined" measure="1" displayFolder="" count="0" hidden="1"/>
    <cacheHierarchy uniqueName="[Measures].[Sum of OrderItemQuantity]" caption="Sum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OrderDetailsID]" caption="Sum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DetailsID]" caption="Count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ItemQuantity]" caption="Count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SalesRevenue]" caption="Sum of SalesRevenue" measure="1" displayFolder="" measureGroup="OrderDetails" count="0" hidden="1">
      <extLst>
        <ext xmlns:x15="http://schemas.microsoft.com/office/spreadsheetml/2010/11/main" uri="{B97F6D7D-B522-45F9-BDA1-12C45D357490}">
          <x15:cacheHierarchy aggregatedColumn="27"/>
        </ext>
      </extLst>
    </cacheHierarchy>
    <cacheHierarchy uniqueName="[Measures].[Sum of RegionID]" caption="Sum of RegionID" measure="1" displayFolder="" measureGroup="Warehouse" count="0" hidden="1">
      <extLst>
        <ext xmlns:x15="http://schemas.microsoft.com/office/spreadsheetml/2010/11/main" uri="{B97F6D7D-B522-45F9-BDA1-12C45D357490}">
          <x15:cacheHierarchy aggregatedColumn="57"/>
        </ext>
      </extLst>
    </cacheHierarchy>
    <cacheHierarchy uniqueName="[Measures].[Sum of CustomerID]" caption="Sum of CustomerID" measure="1" displayFolder="" measureGroup="Customer" count="0" hidden="1">
      <extLst>
        <ext xmlns:x15="http://schemas.microsoft.com/office/spreadsheetml/2010/11/main" uri="{B97F6D7D-B522-45F9-BDA1-12C45D357490}">
          <x15:cacheHierarchy aggregatedColumn="6"/>
        </ext>
      </extLst>
    </cacheHierarchy>
    <cacheHierarchy uniqueName="[Measures].[Sum of ProductListPrice]" caption="Sum of ProductListPrice" measure="1" displayFolder="" measureGroup="Product" count="0" hidden="1">
      <extLst>
        <ext xmlns:x15="http://schemas.microsoft.com/office/spreadsheetml/2010/11/main" uri="{B97F6D7D-B522-45F9-BDA1-12C45D357490}">
          <x15:cacheHierarchy aggregatedColumn="41"/>
        </ext>
      </extLst>
    </cacheHierarchy>
    <cacheHierarchy uniqueName="[Measures].[Sum of OrderID]" caption="Sum of OrderID" measure="1" displayFolder="" measureGroup="OrderDetails" count="0" hidden="1">
      <extLst>
        <ext xmlns:x15="http://schemas.microsoft.com/office/spreadsheetml/2010/11/main" uri="{B97F6D7D-B522-45F9-BDA1-12C45D357490}">
          <x15:cacheHierarchy aggregatedColumn="25"/>
        </ext>
      </extLst>
    </cacheHierarchy>
    <cacheHierarchy uniqueName="[Measures].[Count of OrderID]" caption="Count of OrderID" measure="1" displayFolder="" measureGroup="OrderDetails" count="0" hidden="1">
      <extLst>
        <ext xmlns:x15="http://schemas.microsoft.com/office/spreadsheetml/2010/11/main" uri="{B97F6D7D-B522-45F9-BDA1-12C45D357490}">
          <x15:cacheHierarchy aggregatedColumn="25"/>
        </ext>
      </extLst>
    </cacheHierarchy>
    <cacheHierarchy uniqueName="[Measures].[Sum of StockCost]" caption="Sum of StockCost" measure="1" displayFolder="" measureGroup="Product" count="0" hidden="1">
      <extLst>
        <ext xmlns:x15="http://schemas.microsoft.com/office/spreadsheetml/2010/11/main" uri="{B97F6D7D-B522-45F9-BDA1-12C45D357490}">
          <x15:cacheHierarchy aggregatedColumn="45"/>
        </ext>
      </extLst>
    </cacheHierarchy>
    <cacheHierarchy uniqueName="[Measures].[Count of StockPositions]" caption="Count of StockPositions" measure="1" displayFolder="" measureGroup="Product" count="0" hidden="1">
      <extLst>
        <ext xmlns:x15="http://schemas.microsoft.com/office/spreadsheetml/2010/11/main" uri="{B97F6D7D-B522-45F9-BDA1-12C45D357490}">
          <x15:cacheHierarchy aggregatedColumn="46"/>
        </ext>
      </extLst>
    </cacheHierarchy>
    <cacheHierarchy uniqueName="[Measures].[Sum of ProductNumber]" caption="Sum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Count of ProductNumber]" caption="Count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Sum of Missing Stock Cost]" caption="Sum of Missing Stock Cost" measure="1" displayFolder="" measureGroup="Product" count="0" hidden="1">
      <extLst>
        <ext xmlns:x15="http://schemas.microsoft.com/office/spreadsheetml/2010/11/main" uri="{B97F6D7D-B522-45F9-BDA1-12C45D357490}">
          <x15:cacheHierarchy aggregatedColumn="47"/>
        </ext>
      </extLst>
    </cacheHierarchy>
  </cacheHierarchies>
  <kpis count="0"/>
  <dimensions count="9">
    <dimension name="Calender" uniqueName="[Calender]" caption="Calender"/>
    <dimension name="Customer" uniqueName="[Customer]" caption="Customer"/>
    <dimension name="Employee" uniqueName="[Employee]" caption="Employee"/>
    <dimension measure="1" name="Measures" uniqueName="[Measures]" caption="Measures"/>
    <dimension name="OrderDetails" uniqueName="[OrderDetails]" caption="OrderDetails"/>
    <dimension name="Orders" uniqueName="[Orders]" caption="Orders"/>
    <dimension name="Product" uniqueName="[Product]" caption="Product"/>
    <dimension name="Region" uniqueName="[Region]" caption="Region"/>
    <dimension name="Warehouse" uniqueName="[Warehouse]" caption="Warehouse"/>
  </dimensions>
  <measureGroups count="8">
    <measureGroup name="Calender" caption="Calender"/>
    <measureGroup name="Customer" caption="Customer"/>
    <measureGroup name="Employee" caption="Employee"/>
    <measureGroup name="OrderDetails" caption="OrderDetails"/>
    <measureGroup name="Orders" caption="Orders"/>
    <measureGroup name="Product" caption="Product"/>
    <measureGroup name="Region" caption="Region"/>
    <measureGroup name="Warehouse" caption="Warehouse"/>
  </measureGroups>
  <maps count="19">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8"/>
    <map measureGroup="4" dimension="0"/>
    <map measureGroup="4" dimension="1"/>
    <map measureGroup="4" dimension="5"/>
    <map measureGroup="5" dimension="6"/>
    <map measureGroup="6" dimension="2"/>
    <map measureGroup="6" dimension="7"/>
    <map measureGroup="6" dimension="8"/>
    <map measureGroup="7" dimension="2"/>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54.01664386574" createdVersion="7" refreshedVersion="7" minRefreshableVersion="3" recordCount="0" supportSubquery="1" supportAdvancedDrill="1" xr:uid="{2C214642-218A-4EFA-83FA-CC833389A8E1}">
  <cacheSource type="external" connectionId="9"/>
  <cacheFields count="4">
    <cacheField name="[Measures].[Sum of OrderItemQuantity]" caption="Sum of OrderItemQuantity" numFmtId="0" hierarchy="72" level="32767"/>
    <cacheField name="[Measures].[Total Sales]" caption="Total Sales" numFmtId="0" hierarchy="60" level="32767"/>
    <cacheField name="[Product].[Product name.1].[Product name.1]" caption="Product name.1" numFmtId="0" hierarchy="37" level="1">
      <sharedItems count="10">
        <s v="AdataXPG"/>
        <s v="ASRockEP2C612"/>
        <s v="ASRockFatal1ty"/>
        <s v="ASRockZ270"/>
        <s v="EVGA06G"/>
        <s v="G.SkillTridentZ"/>
        <s v="Kingston(KVR1333D3N9/2G)"/>
        <s v="PNYVCGGTX780T3XPB"/>
        <s v="SeagateST1000DM010"/>
        <s v="SeagateST3000DM008"/>
      </sharedItems>
    </cacheField>
    <cacheField name="[Product].[CategoryName].[CategoryName]" caption="CategoryName" numFmtId="0" hierarchy="38" level="1">
      <sharedItems containsSemiMixedTypes="0" containsNonDate="0" containsString="0"/>
    </cacheField>
  </cacheFields>
  <cacheHierarchies count="87">
    <cacheHierarchy uniqueName="[Calender].[Date]" caption="Date" attribute="1" time="1" keyAttribute="1" defaultMemberUniqueName="[Calender].[Date].[All]" allUniqueName="[Calender].[Date].[All]" dimensionUniqueName="[Calender]" displayFolder="" count="0" memberValueDatatype="7" unbalanced="0"/>
    <cacheHierarchy uniqueName="[Calender].[Date Hierarchy]" caption="Date Hierarchy" time="1" defaultMemberUniqueName="[Calender].[Date Hierarchy].[All]" allUniqueName="[Calender].[Date Hierarchy].[All]" dimensionUniqueName="[Calender]" displayFolder="" count="4" unbalanced="0"/>
    <cacheHierarchy uniqueName="[Calender].[Year]" caption="Year" attribute="1" time="1" defaultMemberUniqueName="[Calender].[Year].[All]" allUniqueName="[Calender].[Year].[All]" dimensionUniqueName="[Calender]" displayFolder="" count="0" memberValueDatatype="20" unbalanced="0"/>
    <cacheHierarchy uniqueName="[Calender].[Month Number]" caption="Month Number" attribute="1" time="1" defaultMemberUniqueName="[Calender].[Month Number].[All]" allUniqueName="[Calender].[Month Number].[All]" dimensionUniqueName="[Calender]" displayFolder="" count="0" memberValueDatatype="20" unbalanced="0"/>
    <cacheHierarchy uniqueName="[Calender].[Month]" caption="Month" attribute="1" time="1" defaultMemberUniqueName="[Calender].[Month].[All]" allUniqueName="[Calender].[Month].[All]" dimensionUniqueName="[Calender]" displayFolder="" count="0" memberValueDatatype="130" unbalanced="0"/>
    <cacheHierarchy uniqueName="[Calender].[MMM-YYYY]" caption="MMM-YYYY" attribute="1" time="1" defaultMemberUniqueName="[Calender].[MMM-YYYY].[All]" allUniqueName="[Calender].[MMM-YYYY].[All]" dimensionUniqueName="[Calender]" displayFolder="" count="0" memberValueDatatype="130" unbalanced="0"/>
    <cacheHierarchy uniqueName="[Customer].[CustomerID]" caption="CustomerID" attribute="1" defaultMemberUniqueName="[Customer].[CustomerID].[All]" allUniqueName="[Customer].[CustomerID].[All]" dimensionUniqueName="[Customer]" displayFolder="" count="0" memberValueDatatype="20" unbalanced="0"/>
    <cacheHierarchy uniqueName="[Customer].[CustomerName]" caption="CustomerName" attribute="1" defaultMemberUniqueName="[Customer].[CustomerName].[All]" allUniqueName="[Customer].[CustomerName].[All]" dimensionUniqueName="[Customer]" displayFolder="" count="0" memberValueDatatype="130" unbalanced="0"/>
    <cacheHierarchy uniqueName="[Customer].[CustomerEmail]" caption="CustomerEmail" attribute="1" defaultMemberUniqueName="[Customer].[CustomerEmail].[All]" allUniqueName="[Customer].[CustomerEmail].[All]" dimensionUniqueName="[Customer]" displayFolder="" count="0" memberValueDatatype="130" unbalanced="0"/>
    <cacheHierarchy uniqueName="[Customer].[CustomerPhone]" caption="CustomerPhone" attribute="1" defaultMemberUniqueName="[Customer].[CustomerPhone].[All]" allUniqueName="[Customer].[CustomerPhone].[All]" dimensionUniqueName="[Customer]" displayFolder="" count="0" memberValueDatatype="20" unbalanced="0"/>
    <cacheHierarchy uniqueName="[Customer].[CustomerAddress]" caption="CustomerAddress" attribute="1" defaultMemberUniqueName="[Customer].[CustomerAddress].[All]" allUniqueName="[Customer].[CustomerAddress].[All]" dimensionUniqueName="[Customer]" displayFolder="" count="0" memberValueDatatype="130" unbalanced="0"/>
    <cacheHierarchy uniqueName="[Customer].[CustomerCreditLimit]" caption="CustomerCreditLimit" attribute="1" defaultMemberUniqueName="[Customer].[CustomerCreditLimit].[All]" allUniqueName="[Customer].[CustomerCreditLimit].[All]" dimensionUniqueName="[Customer]" displayFolder="" count="0" memberValueDatatype="20" unbalanced="0"/>
    <cacheHierarchy uniqueName="[Employee].[EmployeeID]" caption="EmployeeID" attribute="1" defaultMemberUniqueName="[Employee].[EmployeeID].[All]" allUniqueName="[Employee].[EmployeeID].[All]" dimensionUniqueName="[Employee]" displayFolder="" count="0" memberValueDatatype="20" unbalanced="0"/>
    <cacheHierarchy uniqueName="[Employee].[EmployeeName]" caption="EmployeeName" attribute="1" defaultMemberUniqueName="[Employee].[EmployeeName].[All]" allUniqueName="[Employee].[EmployeeName].[All]" dimensionUniqueName="[Employee]" displayFolder="" count="0" memberValueDatatype="130" unbalanced="0"/>
    <cacheHierarchy uniqueName="[Employee].[EmployeeEmail]" caption="EmployeeEmail" attribute="1" defaultMemberUniqueName="[Employee].[EmployeeEmail].[All]" allUniqueName="[Employee].[EmployeeEmail].[All]" dimensionUniqueName="[Employee]" displayFolder="" count="0" memberValueDatatype="130" unbalanced="0"/>
    <cacheHierarchy uniqueName="[Employee].[EmployeePhone]" caption="EmployeePhone" attribute="1" defaultMemberUniqueName="[Employee].[EmployeePhone].[All]" allUniqueName="[Employee].[EmployeePhone].[All]" dimensionUniqueName="[Employee]" displayFolder="" count="0" memberValueDatatype="20" unbalanced="0"/>
    <cacheHierarchy uniqueName="[Employee].[EmployeeHireDate]" caption="EmployeeHireDate" attribute="1" time="1" defaultMemberUniqueName="[Employee].[EmployeeHireDate].[All]" allUniqueName="[Employee].[EmployeeHireDate].[All]" dimensionUniqueName="[Employee]" displayFolder="" count="0" memberValueDatatype="7" unbalanced="0"/>
    <cacheHierarchy uniqueName="[Employee].[EmployeeJobTitle]" caption="EmployeeJobTitle" attribute="1" defaultMemberUniqueName="[Employee].[EmployeeJobTitle].[All]" allUniqueName="[Employee].[EmployeeJobTitle].[All]" dimensionUniqueName="[Employee]" displayFolder="" count="0" memberValueDatatype="130" unbalanced="0"/>
    <cacheHierarchy uniqueName="[Employee].[Warehouse.WHID]" caption="Warehouse.WHID" attribute="1" defaultMemberUniqueName="[Employee].[Warehouse.WHID].[All]" allUniqueName="[Employee].[Warehouse.WHID].[All]" dimensionUniqueName="[Employee]" displayFolder="" count="0" memberValueDatatype="20" unbalanced="0"/>
    <cacheHierarchy uniqueName="[Employee].[WarehouseID]" caption="WarehouseID" attribute="1" defaultMemberUniqueName="[Employee].[WarehouseID].[All]" allUniqueName="[Employee].[WarehouseID].[All]" dimensionUniqueName="[Employee]" displayFolder="" count="0" memberValueDatatype="20" unbalanced="0"/>
    <cacheHierarchy uniqueName="[OrderDetails].[OrderDetailsID]" caption="OrderDetailsID" attribute="1" defaultMemberUniqueName="[OrderDetails].[OrderDetailsID].[All]" allUniqueName="[OrderDetails].[OrderDetailsID].[All]" dimensionUniqueName="[OrderDetails]" displayFolder="" count="0" memberValueDatatype="20" unbalanced="0"/>
    <cacheHierarchy uniqueName="[OrderDetails].[ProductNumber]" caption="ProductNumber" attribute="1" defaultMemberUniqueName="[OrderDetails].[ProductNumber].[All]" allUniqueName="[OrderDetails].[ProductNumber].[All]" dimensionUniqueName="[OrderDetails]" displayFolder="" count="0" memberValueDatatype="20" unbalanced="0"/>
    <cacheHierarchy uniqueName="[OrderDetails].[OrderItemQuantity]" caption="OrderItemQuantity" attribute="1" defaultMemberUniqueName="[OrderDetails].[OrderItemQuantity].[All]" allUniqueName="[OrderDetails].[OrderItemQuantity].[All]" dimensionUniqueName="[OrderDetails]" displayFolder="" count="0" memberValueDatatype="20" unbalanced="0"/>
    <cacheHierarchy uniqueName="[OrderDetails].[PerUnitPrice]" caption="PerUnitPrice" attribute="1" defaultMemberUniqueName="[OrderDetails].[PerUnitPrice].[All]" allUniqueName="[OrderDetails].[PerUnitPrice].[All]" dimensionUniqueName="[OrderDetails]" displayFolder="" count="0" memberValueDatatype="5" unbalanced="0"/>
    <cacheHierarchy uniqueName="[OrderDetails].[OrderStatus]" caption="OrderStatus" attribute="1" defaultMemberUniqueName="[OrderDetails].[OrderStatus].[All]" allUniqueName="[OrderDetails].[OrderStatus].[All]" dimensionUniqueName="[OrderDetails]" displayFolder="" count="0" memberValueDatatype="130" unbalanced="0"/>
    <cacheHierarchy uniqueName="[OrderDetails].[OrderID]" caption="OrderID" attribute="1" defaultMemberUniqueName="[OrderDetails].[OrderID].[All]" allUniqueName="[OrderDetails].[OrderID].[All]" dimensionUniqueName="[OrderDetails]" displayFolder="" count="0" memberValueDatatype="20" unbalanced="0"/>
    <cacheHierarchy uniqueName="[OrderDetails].[WH ID2]" caption="WH ID2" attribute="1" defaultMemberUniqueName="[OrderDetails].[WH ID2].[All]" allUniqueName="[OrderDetails].[WH ID2].[All]" dimensionUniqueName="[OrderDetails]" displayFolder="" count="0" memberValueDatatype="20" unbalanced="0"/>
    <cacheHierarchy uniqueName="[OrderDetails].[SalesRevenue]" caption="SalesRevenue" attribute="1" defaultMemberUniqueName="[OrderDetails].[SalesRevenue].[All]" allUniqueName="[OrderDetails].[SalesRevenue].[All]" dimensionUniqueName="[OrderDetails]" displayFolder="" count="0" memberValueDatatype="5" unbalanced="0"/>
    <cacheHierarchy uniqueName="[OrderDetails].[Profit]" caption="Profit" attribute="1" defaultMemberUniqueName="[OrderDetails].[Profit].[All]" allUniqueName="[OrderDetails].[Profit].[All]" dimensionUniqueName="[OrderDetails]" displayFolder="" count="0" memberValueDatatype="5" unbalanced="0"/>
    <cacheHierarchy uniqueName="[OrderDetails].[WarehouseName]" caption="WarehouseName" attribute="1" defaultMemberUniqueName="[OrderDetails].[WarehouseName].[All]" allUniqueName="[OrderDetails].[WarehouseName].[All]" dimensionUniqueName="[OrderDetails]" displayFolder="" count="0" memberValueDatatype="130" unbalanced="0"/>
    <cacheHierarchy uniqueName="[OrderDetails].[RegionID]" caption="RegionID" attribute="1" defaultMemberUniqueName="[OrderDetails].[RegionID].[All]" allUniqueName="[OrderDetails].[RegionID].[All]" dimensionUniqueName="[OrderDetails]" displayFolder="" count="0" memberValueDatatype="20" unbalanced="0"/>
    <cacheHierarchy uniqueName="[Orders].[OrderID]" caption="OrderID" attribute="1" defaultMemberUniqueName="[Orders].[OrderID].[All]" allUniqueName="[Orders].[Order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CustomerID]" caption="CustomerID" attribute="1" defaultMemberUniqueName="[Orders].[CustomerID].[All]" allUniqueName="[Orders].[CustomerID].[All]" dimensionUniqueName="[Orders]" displayFolder="" count="0" memberValueDatatype="20" unbalanced="0"/>
    <cacheHierarchy uniqueName="[Orders].[CustomerName]" caption="CustomerName" attribute="1" defaultMemberUniqueName="[Orders].[CustomerName].[All]" allUniqueName="[Orders].[CustomerName].[All]" dimensionUniqueName="[Orders]" displayFolder="" count="0" memberValueDatatype="130" unbalanced="0"/>
    <cacheHierarchy uniqueName="[Orders].[cust address]" caption="cust address" attribute="1" defaultMemberUniqueName="[Orders].[cust address].[All]" allUniqueName="[Orders].[cust address].[All]" dimensionUniqueName="[Orders]" displayFolder="" count="0" memberValueDatatype="130" unbalanced="0"/>
    <cacheHierarchy uniqueName="[Product].[ProductNumber]" caption="ProductNumber" attribute="1" defaultMemberUniqueName="[Product].[ProductNumber].[All]" allUniqueName="[Product].[ProductNumber].[All]" dimensionUniqueName="[Product]" displayFolder="" count="0" memberValueDatatype="20" unbalanced="0"/>
    <cacheHierarchy uniqueName="[Product].[Product name.1]" caption="Product name.1" attribute="1" defaultMemberUniqueName="[Product].[Product name.1].[All]" allUniqueName="[Product].[Product name.1].[All]" dimensionUniqueName="[Product]" displayFolder="" count="2" memberValueDatatype="130" unbalanced="0">
      <fieldsUsage count="2">
        <fieldUsage x="-1"/>
        <fieldUsage x="2"/>
      </fieldsUsage>
    </cacheHierarchy>
    <cacheHierarchy uniqueName="[Product].[CategoryName]" caption="CategoryName" attribute="1" defaultMemberUniqueName="[Product].[CategoryName].[All]" allUniqueName="[Product].[CategoryName].[All]" dimensionUniqueName="[Product]" displayFolder="" count="2" memberValueDatatype="130" unbalanced="0">
      <fieldsUsage count="2">
        <fieldUsage x="-1"/>
        <fieldUsage x="3"/>
      </fieldsUsage>
    </cacheHierarchy>
    <cacheHierarchy uniqueName="[Product].[ProductDescription]" caption="ProductDescription" attribute="1" defaultMemberUniqueName="[Product].[ProductDescription].[All]" allUniqueName="[Product].[ProductDescription].[All]" dimensionUniqueName="[Product]" displayFolder="" count="0" memberValueDatatype="130" unbalanced="0"/>
    <cacheHierarchy uniqueName="[Product].[ProductStandardCost]" caption="ProductStandardCost" attribute="1" defaultMemberUniqueName="[Product].[ProductStandardCost].[All]" allUniqueName="[Product].[ProductStandardCost].[All]" dimensionUniqueName="[Product]" displayFolder="" count="0" memberValueDatatype="5" unbalanced="0"/>
    <cacheHierarchy uniqueName="[Product].[ProductListPrice]" caption="ProductListPrice" attribute="1" defaultMemberUniqueName="[Product].[ProductListPrice].[All]" allUniqueName="[Product].[ProductListPrice].[All]" dimensionUniqueName="[Product]" displayFolder="" count="0" memberValueDatatype="5" unbalanced="0"/>
    <cacheHierarchy uniqueName="[Product].[Profit]" caption="Profit" attribute="1" defaultMemberUniqueName="[Product].[Profit].[All]" allUniqueName="[Product].[Profit].[All]" dimensionUniqueName="[Product]" displayFolder="" count="0" memberValueDatatype="5" unbalanced="0"/>
    <cacheHierarchy uniqueName="[Product].[ProductID]" caption="ProductID" attribute="1" defaultMemberUniqueName="[Product].[ProductID].[All]" allUniqueName="[Product].[ProductID].[All]" dimensionUniqueName="[Product]" displayFolder="" count="0" memberValueDatatype="130" unbalanced="0"/>
    <cacheHierarchy uniqueName="[Product].[CurrentStock]" caption="CurrentStock" attribute="1" defaultMemberUniqueName="[Product].[CurrentStock].[All]" allUniqueName="[Product].[CurrentStock].[All]" dimensionUniqueName="[Product]" displayFolder="" count="0" memberValueDatatype="20" unbalanced="0"/>
    <cacheHierarchy uniqueName="[Product].[StockCost]" caption="StockCost" attribute="1" defaultMemberUniqueName="[Product].[StockCost].[All]" allUniqueName="[Product].[StockCost].[All]" dimensionUniqueName="[Product]" displayFolder="" count="0" memberValueDatatype="5" unbalanced="0"/>
    <cacheHierarchy uniqueName="[Product].[StockPositions]" caption="StockPositions" attribute="1" defaultMemberUniqueName="[Product].[StockPositions].[All]" allUniqueName="[Product].[StockPositions].[All]" dimensionUniqueName="[Product]" displayFolder="" count="2" memberValueDatatype="130" unbalanced="0"/>
    <cacheHierarchy uniqueName="[Product].[Missing Stock Cost]" caption="Missing Stock Cost" attribute="1" defaultMemberUniqueName="[Product].[Missing Stock Cost].[All]" allUniqueName="[Product].[Missing Stock Cost].[All]" dimensionUniqueName="[Product]"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Region].[CountryName]" caption="CountryName" attribute="1" defaultMemberUniqueName="[Region].[CountryName].[All]" allUniqueName="[Region].[CountryName].[All]" dimensionUniqueName="[Region]" displayFolder="" count="0" memberValueDatatype="130" unbalanced="0"/>
    <cacheHierarchy uniqueName="[Region].[State]" caption="State" attribute="1" defaultMemberUniqueName="[Region].[State].[All]" allUniqueName="[Region].[State].[All]" dimensionUniqueName="[Region]" displayFolder="" count="0" memberValueDatatype="130" unbalanced="0"/>
    <cacheHierarchy uniqueName="[Region].[City]" caption="City" attribute="1" defaultMemberUniqueName="[Region].[City].[All]" allUniqueName="[Region].[City].[All]" dimensionUniqueName="[Region]" displayFolder="" count="0" memberValueDatatype="130" unbalanced="0"/>
    <cacheHierarchy uniqueName="[Region].[PostalCode]" caption="PostalCode" attribute="1" defaultMemberUniqueName="[Region].[PostalCode].[All]" allUniqueName="[Region].[PostalCode].[All]" dimensionUniqueName="[Region]" displayFolder="" count="0" memberValueDatatype="130" unbalanced="0"/>
    <cacheHierarchy uniqueName="[Warehouse].[WarehouseID]" caption="WarehouseID" attribute="1" defaultMemberUniqueName="[Warehouse].[WarehouseID].[All]" allUniqueName="[Warehouse].[WarehouseID].[All]" dimensionUniqueName="[Warehouse]" displayFolder="" count="0" memberValueDatatype="20" unbalanced="0"/>
    <cacheHierarchy uniqueName="[Warehouse].[WarehouseName]" caption="WarehouseName" attribute="1" defaultMemberUniqueName="[Warehouse].[WarehouseName].[All]" allUniqueName="[Warehouse].[WarehouseName].[All]" dimensionUniqueName="[Warehouse]" displayFolder="" count="2" memberValueDatatype="130" unbalanced="0"/>
    <cacheHierarchy uniqueName="[Warehouse].[WarehouseAddress]" caption="WarehouseAddress" attribute="1" defaultMemberUniqueName="[Warehouse].[WarehouseAddress].[All]" allUniqueName="[Warehouse].[WarehouseAddress].[All]" dimensionUniqueName="[Warehouse]" displayFolder="" count="0" memberValueDatatype="130" unbalanced="0"/>
    <cacheHierarchy uniqueName="[Warehouse].[RegionID]" caption="RegionID" attribute="1" defaultMemberUniqueName="[Warehouse].[RegionID].[All]" allUniqueName="[Warehouse].[RegionID].[All]" dimensionUniqueName="[Warehouse]" displayFolder="" count="0" memberValueDatatype="20" unbalanced="0"/>
    <cacheHierarchy uniqueName="[Warehouse].[WHID]" caption="WHID" attribute="1" defaultMemberUniqueName="[Warehouse].[WHID].[All]" allUniqueName="[Warehouse].[WHID].[All]" dimensionUniqueName="[Warehouse]" displayFolder="" count="0" memberValueDatatype="20" unbalanced="0"/>
    <cacheHierarchy uniqueName="[Measures].[Total Profit]" caption="Total Profit" measure="1" displayFolder="" measureGroup="OrderDetails" count="0"/>
    <cacheHierarchy uniqueName="[Measures].[Total Sales]" caption="Total Sales" measure="1" displayFolder="" measureGroup="OrderDetails" count="0" oneField="1">
      <fieldsUsage count="1">
        <fieldUsage x="1"/>
      </fieldsUsage>
    </cacheHierarchy>
    <cacheHierarchy uniqueName="[Measures].[Total ProfitMargin]" caption="Total ProfitMargin" measure="1" displayFolder="" measureGroup="OrderDetails" count="0"/>
    <cacheHierarchy uniqueName="[Measures].[Total Quantity]" caption="Total Quantity" measure="1" displayFolder="" measureGroup="OrderDetails" count="0"/>
    <cacheHierarchy uniqueName="[Measures].[__XL_Count Customer]" caption="__XL_Count Customer" measure="1" displayFolder="" measureGroup="Customer" count="0" hidden="1"/>
    <cacheHierarchy uniqueName="[Measures].[__XL_Count Employee]" caption="__XL_Count Employee" measure="1" displayFolder="" measureGroup="Employee" count="0" hidden="1"/>
    <cacheHierarchy uniqueName="[Measures].[__XL_Count OrderDetails]" caption="__XL_Count OrderDetails" measure="1" displayFolder="" measureGroup="OrderDetails"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Warehouse]" caption="__XL_Count Warehouse" measure="1" displayFolder="" measureGroup="Warehouse" count="0" hidden="1"/>
    <cacheHierarchy uniqueName="[Measures].[__XL_Count Calendar]" caption="__XL_Count Calendar" measure="1" displayFolder="" measureGroup="Calender" count="0" hidden="1"/>
    <cacheHierarchy uniqueName="[Measures].[__No measures defined]" caption="__No measures defined" measure="1" displayFolder="" count="0" hidden="1"/>
    <cacheHierarchy uniqueName="[Measures].[Sum of OrderItemQuantity]" caption="Sum of OrderItemQuantity" measure="1" displayFolder="" measureGroup="OrderDetails"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OrderDetailsID]" caption="Sum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DetailsID]" caption="Count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ItemQuantity]" caption="Count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SalesRevenue]" caption="Sum of SalesRevenue" measure="1" displayFolder="" measureGroup="OrderDetails" count="0" hidden="1">
      <extLst>
        <ext xmlns:x15="http://schemas.microsoft.com/office/spreadsheetml/2010/11/main" uri="{B97F6D7D-B522-45F9-BDA1-12C45D357490}">
          <x15:cacheHierarchy aggregatedColumn="27"/>
        </ext>
      </extLst>
    </cacheHierarchy>
    <cacheHierarchy uniqueName="[Measures].[Sum of RegionID]" caption="Sum of RegionID" measure="1" displayFolder="" measureGroup="Warehouse" count="0" hidden="1">
      <extLst>
        <ext xmlns:x15="http://schemas.microsoft.com/office/spreadsheetml/2010/11/main" uri="{B97F6D7D-B522-45F9-BDA1-12C45D357490}">
          <x15:cacheHierarchy aggregatedColumn="57"/>
        </ext>
      </extLst>
    </cacheHierarchy>
    <cacheHierarchy uniqueName="[Measures].[Sum of CustomerID]" caption="Sum of CustomerID" measure="1" displayFolder="" measureGroup="Customer" count="0" hidden="1">
      <extLst>
        <ext xmlns:x15="http://schemas.microsoft.com/office/spreadsheetml/2010/11/main" uri="{B97F6D7D-B522-45F9-BDA1-12C45D357490}">
          <x15:cacheHierarchy aggregatedColumn="6"/>
        </ext>
      </extLst>
    </cacheHierarchy>
    <cacheHierarchy uniqueName="[Measures].[Sum of ProductListPrice]" caption="Sum of ProductListPrice" measure="1" displayFolder="" measureGroup="Product" count="0" hidden="1">
      <extLst>
        <ext xmlns:x15="http://schemas.microsoft.com/office/spreadsheetml/2010/11/main" uri="{B97F6D7D-B522-45F9-BDA1-12C45D357490}">
          <x15:cacheHierarchy aggregatedColumn="41"/>
        </ext>
      </extLst>
    </cacheHierarchy>
    <cacheHierarchy uniqueName="[Measures].[Sum of OrderID]" caption="Sum of OrderID" measure="1" displayFolder="" measureGroup="OrderDetails" count="0" hidden="1">
      <extLst>
        <ext xmlns:x15="http://schemas.microsoft.com/office/spreadsheetml/2010/11/main" uri="{B97F6D7D-B522-45F9-BDA1-12C45D357490}">
          <x15:cacheHierarchy aggregatedColumn="25"/>
        </ext>
      </extLst>
    </cacheHierarchy>
    <cacheHierarchy uniqueName="[Measures].[Count of OrderID]" caption="Count of OrderID" measure="1" displayFolder="" measureGroup="OrderDetails" count="0" hidden="1">
      <extLst>
        <ext xmlns:x15="http://schemas.microsoft.com/office/spreadsheetml/2010/11/main" uri="{B97F6D7D-B522-45F9-BDA1-12C45D357490}">
          <x15:cacheHierarchy aggregatedColumn="25"/>
        </ext>
      </extLst>
    </cacheHierarchy>
    <cacheHierarchy uniqueName="[Measures].[Sum of StockCost]" caption="Sum of StockCost" measure="1" displayFolder="" measureGroup="Product" count="0" hidden="1">
      <extLst>
        <ext xmlns:x15="http://schemas.microsoft.com/office/spreadsheetml/2010/11/main" uri="{B97F6D7D-B522-45F9-BDA1-12C45D357490}">
          <x15:cacheHierarchy aggregatedColumn="45"/>
        </ext>
      </extLst>
    </cacheHierarchy>
    <cacheHierarchy uniqueName="[Measures].[Count of StockPositions]" caption="Count of StockPositions" measure="1" displayFolder="" measureGroup="Product" count="0" hidden="1">
      <extLst>
        <ext xmlns:x15="http://schemas.microsoft.com/office/spreadsheetml/2010/11/main" uri="{B97F6D7D-B522-45F9-BDA1-12C45D357490}">
          <x15:cacheHierarchy aggregatedColumn="46"/>
        </ext>
      </extLst>
    </cacheHierarchy>
    <cacheHierarchy uniqueName="[Measures].[Sum of ProductNumber]" caption="Sum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Count of ProductNumber]" caption="Count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Sum of Missing Stock Cost]" caption="Sum of Missing Stock Cost" measure="1" displayFolder="" measureGroup="Product" count="0" hidden="1">
      <extLst>
        <ext xmlns:x15="http://schemas.microsoft.com/office/spreadsheetml/2010/11/main" uri="{B97F6D7D-B522-45F9-BDA1-12C45D357490}">
          <x15:cacheHierarchy aggregatedColumn="47"/>
        </ext>
      </extLst>
    </cacheHierarchy>
  </cacheHierarchies>
  <kpis count="0"/>
  <dimensions count="9">
    <dimension name="Calender" uniqueName="[Calender]" caption="Calender"/>
    <dimension name="Customer" uniqueName="[Customer]" caption="Customer"/>
    <dimension name="Employee" uniqueName="[Employee]" caption="Employee"/>
    <dimension measure="1" name="Measures" uniqueName="[Measures]" caption="Measures"/>
    <dimension name="OrderDetails" uniqueName="[OrderDetails]" caption="OrderDetails"/>
    <dimension name="Orders" uniqueName="[Orders]" caption="Orders"/>
    <dimension name="Product" uniqueName="[Product]" caption="Product"/>
    <dimension name="Region" uniqueName="[Region]" caption="Region"/>
    <dimension name="Warehouse" uniqueName="[Warehouse]" caption="Warehouse"/>
  </dimensions>
  <measureGroups count="8">
    <measureGroup name="Calender" caption="Calender"/>
    <measureGroup name="Customer" caption="Customer"/>
    <measureGroup name="Employee" caption="Employee"/>
    <measureGroup name="OrderDetails" caption="OrderDetails"/>
    <measureGroup name="Orders" caption="Orders"/>
    <measureGroup name="Product" caption="Product"/>
    <measureGroup name="Region" caption="Region"/>
    <measureGroup name="Warehouse" caption="Warehouse"/>
  </measureGroups>
  <maps count="19">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8"/>
    <map measureGroup="4" dimension="0"/>
    <map measureGroup="4" dimension="1"/>
    <map measureGroup="4" dimension="5"/>
    <map measureGroup="5" dimension="6"/>
    <map measureGroup="6" dimension="2"/>
    <map measureGroup="6" dimension="7"/>
    <map measureGroup="6" dimension="8"/>
    <map measureGroup="7" dimension="2"/>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54.016644791664" createdVersion="7" refreshedVersion="7" minRefreshableVersion="3" recordCount="0" supportSubquery="1" supportAdvancedDrill="1" xr:uid="{B4778BE5-D4D1-45E3-9636-0A9D0BC27BD9}">
  <cacheSource type="external" connectionId="9"/>
  <cacheFields count="4">
    <cacheField name="[OrderDetails].[OrderStatus].[OrderStatus]" caption="OrderStatus" numFmtId="0" hierarchy="24" level="1">
      <sharedItems count="2">
        <s v="Canceled"/>
        <s v="Pending"/>
      </sharedItems>
    </cacheField>
    <cacheField name="[Measures].[Total Sales]" caption="Total Sales" numFmtId="0" hierarchy="60" level="32767"/>
    <cacheField name="[Product].[Product name.1].[Product name.1]" caption="Product name.1" numFmtId="0" hierarchy="37" level="1">
      <sharedItems count="10">
        <s v="AsusPRIME"/>
        <s v="G.SkillRipjaws"/>
        <s v="G.SkillTrident"/>
        <s v="IntelCore"/>
        <s v="IntelXeon"/>
        <s v="Kingston"/>
        <s v="MSIGTX"/>
        <s v="PNYSSD9SC240GMDA"/>
        <s v="SamsungMZ"/>
        <s v="WesternDigital"/>
      </sharedItems>
    </cacheField>
    <cacheField name="[Product].[CategoryName].[CategoryName]" caption="CategoryName" numFmtId="0" hierarchy="38" level="1">
      <sharedItems containsSemiMixedTypes="0" containsNonDate="0" containsString="0"/>
    </cacheField>
  </cacheFields>
  <cacheHierarchies count="87">
    <cacheHierarchy uniqueName="[Calender].[Date]" caption="Date" attribute="1" time="1" keyAttribute="1" defaultMemberUniqueName="[Calender].[Date].[All]" allUniqueName="[Calender].[Date].[All]" dimensionUniqueName="[Calender]" displayFolder="" count="0" memberValueDatatype="7" unbalanced="0"/>
    <cacheHierarchy uniqueName="[Calender].[Date Hierarchy]" caption="Date Hierarchy" time="1" defaultMemberUniqueName="[Calender].[Date Hierarchy].[All]" allUniqueName="[Calender].[Date Hierarchy].[All]" dimensionUniqueName="[Calender]" displayFolder="" count="4" unbalanced="0"/>
    <cacheHierarchy uniqueName="[Calender].[Year]" caption="Year" attribute="1" time="1" defaultMemberUniqueName="[Calender].[Year].[All]" allUniqueName="[Calender].[Year].[All]" dimensionUniqueName="[Calender]" displayFolder="" count="0" memberValueDatatype="20" unbalanced="0"/>
    <cacheHierarchy uniqueName="[Calender].[Month Number]" caption="Month Number" attribute="1" time="1" defaultMemberUniqueName="[Calender].[Month Number].[All]" allUniqueName="[Calender].[Month Number].[All]" dimensionUniqueName="[Calender]" displayFolder="" count="0" memberValueDatatype="20" unbalanced="0"/>
    <cacheHierarchy uniqueName="[Calender].[Month]" caption="Month" attribute="1" time="1" defaultMemberUniqueName="[Calender].[Month].[All]" allUniqueName="[Calender].[Month].[All]" dimensionUniqueName="[Calender]" displayFolder="" count="0" memberValueDatatype="130" unbalanced="0"/>
    <cacheHierarchy uniqueName="[Calender].[MMM-YYYY]" caption="MMM-YYYY" attribute="1" time="1" defaultMemberUniqueName="[Calender].[MMM-YYYY].[All]" allUniqueName="[Calender].[MMM-YYYY].[All]" dimensionUniqueName="[Calender]" displayFolder="" count="0" memberValueDatatype="130" unbalanced="0"/>
    <cacheHierarchy uniqueName="[Customer].[CustomerID]" caption="CustomerID" attribute="1" defaultMemberUniqueName="[Customer].[CustomerID].[All]" allUniqueName="[Customer].[CustomerID].[All]" dimensionUniqueName="[Customer]" displayFolder="" count="0" memberValueDatatype="20" unbalanced="0"/>
    <cacheHierarchy uniqueName="[Customer].[CustomerName]" caption="CustomerName" attribute="1" defaultMemberUniqueName="[Customer].[CustomerName].[All]" allUniqueName="[Customer].[CustomerName].[All]" dimensionUniqueName="[Customer]" displayFolder="" count="0" memberValueDatatype="130" unbalanced="0"/>
    <cacheHierarchy uniqueName="[Customer].[CustomerEmail]" caption="CustomerEmail" attribute="1" defaultMemberUniqueName="[Customer].[CustomerEmail].[All]" allUniqueName="[Customer].[CustomerEmail].[All]" dimensionUniqueName="[Customer]" displayFolder="" count="0" memberValueDatatype="130" unbalanced="0"/>
    <cacheHierarchy uniqueName="[Customer].[CustomerPhone]" caption="CustomerPhone" attribute="1" defaultMemberUniqueName="[Customer].[CustomerPhone].[All]" allUniqueName="[Customer].[CustomerPhone].[All]" dimensionUniqueName="[Customer]" displayFolder="" count="0" memberValueDatatype="20" unbalanced="0"/>
    <cacheHierarchy uniqueName="[Customer].[CustomerAddress]" caption="CustomerAddress" attribute="1" defaultMemberUniqueName="[Customer].[CustomerAddress].[All]" allUniqueName="[Customer].[CustomerAddress].[All]" dimensionUniqueName="[Customer]" displayFolder="" count="0" memberValueDatatype="130" unbalanced="0"/>
    <cacheHierarchy uniqueName="[Customer].[CustomerCreditLimit]" caption="CustomerCreditLimit" attribute="1" defaultMemberUniqueName="[Customer].[CustomerCreditLimit].[All]" allUniqueName="[Customer].[CustomerCreditLimit].[All]" dimensionUniqueName="[Customer]" displayFolder="" count="0" memberValueDatatype="20" unbalanced="0"/>
    <cacheHierarchy uniqueName="[Employee].[EmployeeID]" caption="EmployeeID" attribute="1" defaultMemberUniqueName="[Employee].[EmployeeID].[All]" allUniqueName="[Employee].[EmployeeID].[All]" dimensionUniqueName="[Employee]" displayFolder="" count="0" memberValueDatatype="20" unbalanced="0"/>
    <cacheHierarchy uniqueName="[Employee].[EmployeeName]" caption="EmployeeName" attribute="1" defaultMemberUniqueName="[Employee].[EmployeeName].[All]" allUniqueName="[Employee].[EmployeeName].[All]" dimensionUniqueName="[Employee]" displayFolder="" count="0" memberValueDatatype="130" unbalanced="0"/>
    <cacheHierarchy uniqueName="[Employee].[EmployeeEmail]" caption="EmployeeEmail" attribute="1" defaultMemberUniqueName="[Employee].[EmployeeEmail].[All]" allUniqueName="[Employee].[EmployeeEmail].[All]" dimensionUniqueName="[Employee]" displayFolder="" count="0" memberValueDatatype="130" unbalanced="0"/>
    <cacheHierarchy uniqueName="[Employee].[EmployeePhone]" caption="EmployeePhone" attribute="1" defaultMemberUniqueName="[Employee].[EmployeePhone].[All]" allUniqueName="[Employee].[EmployeePhone].[All]" dimensionUniqueName="[Employee]" displayFolder="" count="0" memberValueDatatype="20" unbalanced="0"/>
    <cacheHierarchy uniqueName="[Employee].[EmployeeHireDate]" caption="EmployeeHireDate" attribute="1" time="1" defaultMemberUniqueName="[Employee].[EmployeeHireDate].[All]" allUniqueName="[Employee].[EmployeeHireDate].[All]" dimensionUniqueName="[Employee]" displayFolder="" count="0" memberValueDatatype="7" unbalanced="0"/>
    <cacheHierarchy uniqueName="[Employee].[EmployeeJobTitle]" caption="EmployeeJobTitle" attribute="1" defaultMemberUniqueName="[Employee].[EmployeeJobTitle].[All]" allUniqueName="[Employee].[EmployeeJobTitle].[All]" dimensionUniqueName="[Employee]" displayFolder="" count="0" memberValueDatatype="130" unbalanced="0"/>
    <cacheHierarchy uniqueName="[Employee].[Warehouse.WHID]" caption="Warehouse.WHID" attribute="1" defaultMemberUniqueName="[Employee].[Warehouse.WHID].[All]" allUniqueName="[Employee].[Warehouse.WHID].[All]" dimensionUniqueName="[Employee]" displayFolder="" count="0" memberValueDatatype="20" unbalanced="0"/>
    <cacheHierarchy uniqueName="[Employee].[WarehouseID]" caption="WarehouseID" attribute="1" defaultMemberUniqueName="[Employee].[WarehouseID].[All]" allUniqueName="[Employee].[WarehouseID].[All]" dimensionUniqueName="[Employee]" displayFolder="" count="0" memberValueDatatype="20" unbalanced="0"/>
    <cacheHierarchy uniqueName="[OrderDetails].[OrderDetailsID]" caption="OrderDetailsID" attribute="1" defaultMemberUniqueName="[OrderDetails].[OrderDetailsID].[All]" allUniqueName="[OrderDetails].[OrderDetailsID].[All]" dimensionUniqueName="[OrderDetails]" displayFolder="" count="0" memberValueDatatype="20" unbalanced="0"/>
    <cacheHierarchy uniqueName="[OrderDetails].[ProductNumber]" caption="ProductNumber" attribute="1" defaultMemberUniqueName="[OrderDetails].[ProductNumber].[All]" allUniqueName="[OrderDetails].[ProductNumber].[All]" dimensionUniqueName="[OrderDetails]" displayFolder="" count="0" memberValueDatatype="20" unbalanced="0"/>
    <cacheHierarchy uniqueName="[OrderDetails].[OrderItemQuantity]" caption="OrderItemQuantity" attribute="1" defaultMemberUniqueName="[OrderDetails].[OrderItemQuantity].[All]" allUniqueName="[OrderDetails].[OrderItemQuantity].[All]" dimensionUniqueName="[OrderDetails]" displayFolder="" count="0" memberValueDatatype="20" unbalanced="0"/>
    <cacheHierarchy uniqueName="[OrderDetails].[PerUnitPrice]" caption="PerUnitPrice" attribute="1" defaultMemberUniqueName="[OrderDetails].[PerUnitPrice].[All]" allUniqueName="[OrderDetails].[PerUnitPrice].[All]" dimensionUniqueName="[OrderDetails]" displayFolder="" count="0" memberValueDatatype="5" unbalanced="0"/>
    <cacheHierarchy uniqueName="[OrderDetails].[OrderStatus]" caption="OrderStatus" attribute="1" defaultMemberUniqueName="[OrderDetails].[OrderStatus].[All]" allUniqueName="[OrderDetails].[OrderStatus].[All]" dimensionUniqueName="[OrderDetails]" displayFolder="" count="2" memberValueDatatype="130" unbalanced="0">
      <fieldsUsage count="2">
        <fieldUsage x="-1"/>
        <fieldUsage x="0"/>
      </fieldsUsage>
    </cacheHierarchy>
    <cacheHierarchy uniqueName="[OrderDetails].[OrderID]" caption="OrderID" attribute="1" defaultMemberUniqueName="[OrderDetails].[OrderID].[All]" allUniqueName="[OrderDetails].[OrderID].[All]" dimensionUniqueName="[OrderDetails]" displayFolder="" count="0" memberValueDatatype="20" unbalanced="0"/>
    <cacheHierarchy uniqueName="[OrderDetails].[WH ID2]" caption="WH ID2" attribute="1" defaultMemberUniqueName="[OrderDetails].[WH ID2].[All]" allUniqueName="[OrderDetails].[WH ID2].[All]" dimensionUniqueName="[OrderDetails]" displayFolder="" count="0" memberValueDatatype="20" unbalanced="0"/>
    <cacheHierarchy uniqueName="[OrderDetails].[SalesRevenue]" caption="SalesRevenue" attribute="1" defaultMemberUniqueName="[OrderDetails].[SalesRevenue].[All]" allUniqueName="[OrderDetails].[SalesRevenue].[All]" dimensionUniqueName="[OrderDetails]" displayFolder="" count="0" memberValueDatatype="5" unbalanced="0"/>
    <cacheHierarchy uniqueName="[OrderDetails].[Profit]" caption="Profit" attribute="1" defaultMemberUniqueName="[OrderDetails].[Profit].[All]" allUniqueName="[OrderDetails].[Profit].[All]" dimensionUniqueName="[OrderDetails]" displayFolder="" count="0" memberValueDatatype="5" unbalanced="0"/>
    <cacheHierarchy uniqueName="[OrderDetails].[WarehouseName]" caption="WarehouseName" attribute="1" defaultMemberUniqueName="[OrderDetails].[WarehouseName].[All]" allUniqueName="[OrderDetails].[WarehouseName].[All]" dimensionUniqueName="[OrderDetails]" displayFolder="" count="0" memberValueDatatype="130" unbalanced="0"/>
    <cacheHierarchy uniqueName="[OrderDetails].[RegionID]" caption="RegionID" attribute="1" defaultMemberUniqueName="[OrderDetails].[RegionID].[All]" allUniqueName="[OrderDetails].[RegionID].[All]" dimensionUniqueName="[OrderDetails]" displayFolder="" count="0" memberValueDatatype="20" unbalanced="0"/>
    <cacheHierarchy uniqueName="[Orders].[OrderID]" caption="OrderID" attribute="1" defaultMemberUniqueName="[Orders].[OrderID].[All]" allUniqueName="[Orders].[Order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CustomerID]" caption="CustomerID" attribute="1" defaultMemberUniqueName="[Orders].[CustomerID].[All]" allUniqueName="[Orders].[CustomerID].[All]" dimensionUniqueName="[Orders]" displayFolder="" count="0" memberValueDatatype="20" unbalanced="0"/>
    <cacheHierarchy uniqueName="[Orders].[CustomerName]" caption="CustomerName" attribute="1" defaultMemberUniqueName="[Orders].[CustomerName].[All]" allUniqueName="[Orders].[CustomerName].[All]" dimensionUniqueName="[Orders]" displayFolder="" count="0" memberValueDatatype="130" unbalanced="0"/>
    <cacheHierarchy uniqueName="[Orders].[cust address]" caption="cust address" attribute="1" defaultMemberUniqueName="[Orders].[cust address].[All]" allUniqueName="[Orders].[cust address].[All]" dimensionUniqueName="[Orders]" displayFolder="" count="0" memberValueDatatype="130" unbalanced="0"/>
    <cacheHierarchy uniqueName="[Product].[ProductNumber]" caption="ProductNumber" attribute="1" defaultMemberUniqueName="[Product].[ProductNumber].[All]" allUniqueName="[Product].[ProductNumber].[All]" dimensionUniqueName="[Product]" displayFolder="" count="0" memberValueDatatype="20" unbalanced="0"/>
    <cacheHierarchy uniqueName="[Product].[Product name.1]" caption="Product name.1" attribute="1" defaultMemberUniqueName="[Product].[Product name.1].[All]" allUniqueName="[Product].[Product name.1].[All]" dimensionUniqueName="[Product]" displayFolder="" count="2" memberValueDatatype="130" unbalanced="0">
      <fieldsUsage count="2">
        <fieldUsage x="-1"/>
        <fieldUsage x="2"/>
      </fieldsUsage>
    </cacheHierarchy>
    <cacheHierarchy uniqueName="[Product].[CategoryName]" caption="CategoryName" attribute="1" defaultMemberUniqueName="[Product].[CategoryName].[All]" allUniqueName="[Product].[CategoryName].[All]" dimensionUniqueName="[Product]" displayFolder="" count="2" memberValueDatatype="130" unbalanced="0">
      <fieldsUsage count="2">
        <fieldUsage x="-1"/>
        <fieldUsage x="3"/>
      </fieldsUsage>
    </cacheHierarchy>
    <cacheHierarchy uniqueName="[Product].[ProductDescription]" caption="ProductDescription" attribute="1" defaultMemberUniqueName="[Product].[ProductDescription].[All]" allUniqueName="[Product].[ProductDescription].[All]" dimensionUniqueName="[Product]" displayFolder="" count="0" memberValueDatatype="130" unbalanced="0"/>
    <cacheHierarchy uniqueName="[Product].[ProductStandardCost]" caption="ProductStandardCost" attribute="1" defaultMemberUniqueName="[Product].[ProductStandardCost].[All]" allUniqueName="[Product].[ProductStandardCost].[All]" dimensionUniqueName="[Product]" displayFolder="" count="0" memberValueDatatype="5" unbalanced="0"/>
    <cacheHierarchy uniqueName="[Product].[ProductListPrice]" caption="ProductListPrice" attribute="1" defaultMemberUniqueName="[Product].[ProductListPrice].[All]" allUniqueName="[Product].[ProductListPrice].[All]" dimensionUniqueName="[Product]" displayFolder="" count="0" memberValueDatatype="5" unbalanced="0"/>
    <cacheHierarchy uniqueName="[Product].[Profit]" caption="Profit" attribute="1" defaultMemberUniqueName="[Product].[Profit].[All]" allUniqueName="[Product].[Profit].[All]" dimensionUniqueName="[Product]" displayFolder="" count="0" memberValueDatatype="5" unbalanced="0"/>
    <cacheHierarchy uniqueName="[Product].[ProductID]" caption="ProductID" attribute="1" defaultMemberUniqueName="[Product].[ProductID].[All]" allUniqueName="[Product].[ProductID].[All]" dimensionUniqueName="[Product]" displayFolder="" count="0" memberValueDatatype="130" unbalanced="0"/>
    <cacheHierarchy uniqueName="[Product].[CurrentStock]" caption="CurrentStock" attribute="1" defaultMemberUniqueName="[Product].[CurrentStock].[All]" allUniqueName="[Product].[CurrentStock].[All]" dimensionUniqueName="[Product]" displayFolder="" count="0" memberValueDatatype="20" unbalanced="0"/>
    <cacheHierarchy uniqueName="[Product].[StockCost]" caption="StockCost" attribute="1" defaultMemberUniqueName="[Product].[StockCost].[All]" allUniqueName="[Product].[StockCost].[All]" dimensionUniqueName="[Product]" displayFolder="" count="0" memberValueDatatype="5" unbalanced="0"/>
    <cacheHierarchy uniqueName="[Product].[StockPositions]" caption="StockPositions" attribute="1" defaultMemberUniqueName="[Product].[StockPositions].[All]" allUniqueName="[Product].[StockPositions].[All]" dimensionUniqueName="[Product]" displayFolder="" count="2" memberValueDatatype="130" unbalanced="0"/>
    <cacheHierarchy uniqueName="[Product].[Missing Stock Cost]" caption="Missing Stock Cost" attribute="1" defaultMemberUniqueName="[Product].[Missing Stock Cost].[All]" allUniqueName="[Product].[Missing Stock Cost].[All]" dimensionUniqueName="[Product]"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Region].[CountryName]" caption="CountryName" attribute="1" defaultMemberUniqueName="[Region].[CountryName].[All]" allUniqueName="[Region].[CountryName].[All]" dimensionUniqueName="[Region]" displayFolder="" count="0" memberValueDatatype="130" unbalanced="0"/>
    <cacheHierarchy uniqueName="[Region].[State]" caption="State" attribute="1" defaultMemberUniqueName="[Region].[State].[All]" allUniqueName="[Region].[State].[All]" dimensionUniqueName="[Region]" displayFolder="" count="0" memberValueDatatype="130" unbalanced="0"/>
    <cacheHierarchy uniqueName="[Region].[City]" caption="City" attribute="1" defaultMemberUniqueName="[Region].[City].[All]" allUniqueName="[Region].[City].[All]" dimensionUniqueName="[Region]" displayFolder="" count="0" memberValueDatatype="130" unbalanced="0"/>
    <cacheHierarchy uniqueName="[Region].[PostalCode]" caption="PostalCode" attribute="1" defaultMemberUniqueName="[Region].[PostalCode].[All]" allUniqueName="[Region].[PostalCode].[All]" dimensionUniqueName="[Region]" displayFolder="" count="0" memberValueDatatype="130" unbalanced="0"/>
    <cacheHierarchy uniqueName="[Warehouse].[WarehouseID]" caption="WarehouseID" attribute="1" defaultMemberUniqueName="[Warehouse].[WarehouseID].[All]" allUniqueName="[Warehouse].[WarehouseID].[All]" dimensionUniqueName="[Warehouse]" displayFolder="" count="0" memberValueDatatype="20" unbalanced="0"/>
    <cacheHierarchy uniqueName="[Warehouse].[WarehouseName]" caption="WarehouseName" attribute="1" defaultMemberUniqueName="[Warehouse].[WarehouseName].[All]" allUniqueName="[Warehouse].[WarehouseName].[All]" dimensionUniqueName="[Warehouse]" displayFolder="" count="2" memberValueDatatype="130" unbalanced="0"/>
    <cacheHierarchy uniqueName="[Warehouse].[WarehouseAddress]" caption="WarehouseAddress" attribute="1" defaultMemberUniqueName="[Warehouse].[WarehouseAddress].[All]" allUniqueName="[Warehouse].[WarehouseAddress].[All]" dimensionUniqueName="[Warehouse]" displayFolder="" count="0" memberValueDatatype="130" unbalanced="0"/>
    <cacheHierarchy uniqueName="[Warehouse].[RegionID]" caption="RegionID" attribute="1" defaultMemberUniqueName="[Warehouse].[RegionID].[All]" allUniqueName="[Warehouse].[RegionID].[All]" dimensionUniqueName="[Warehouse]" displayFolder="" count="0" memberValueDatatype="20" unbalanced="0"/>
    <cacheHierarchy uniqueName="[Warehouse].[WHID]" caption="WHID" attribute="1" defaultMemberUniqueName="[Warehouse].[WHID].[All]" allUniqueName="[Warehouse].[WHID].[All]" dimensionUniqueName="[Warehouse]" displayFolder="" count="0" memberValueDatatype="20" unbalanced="0"/>
    <cacheHierarchy uniqueName="[Measures].[Total Profit]" caption="Total Profit" measure="1" displayFolder="" measureGroup="OrderDetails" count="0"/>
    <cacheHierarchy uniqueName="[Measures].[Total Sales]" caption="Total Sales" measure="1" displayFolder="" measureGroup="OrderDetails" count="0" oneField="1">
      <fieldsUsage count="1">
        <fieldUsage x="1"/>
      </fieldsUsage>
    </cacheHierarchy>
    <cacheHierarchy uniqueName="[Measures].[Total ProfitMargin]" caption="Total ProfitMargin" measure="1" displayFolder="" measureGroup="OrderDetails" count="0"/>
    <cacheHierarchy uniqueName="[Measures].[Total Quantity]" caption="Total Quantity" measure="1" displayFolder="" measureGroup="OrderDetails" count="0"/>
    <cacheHierarchy uniqueName="[Measures].[__XL_Count Customer]" caption="__XL_Count Customer" measure="1" displayFolder="" measureGroup="Customer" count="0" hidden="1"/>
    <cacheHierarchy uniqueName="[Measures].[__XL_Count Employee]" caption="__XL_Count Employee" measure="1" displayFolder="" measureGroup="Employee" count="0" hidden="1"/>
    <cacheHierarchy uniqueName="[Measures].[__XL_Count OrderDetails]" caption="__XL_Count OrderDetails" measure="1" displayFolder="" measureGroup="OrderDetails"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Warehouse]" caption="__XL_Count Warehouse" measure="1" displayFolder="" measureGroup="Warehouse" count="0" hidden="1"/>
    <cacheHierarchy uniqueName="[Measures].[__XL_Count Calendar]" caption="__XL_Count Calendar" measure="1" displayFolder="" measureGroup="Calender" count="0" hidden="1"/>
    <cacheHierarchy uniqueName="[Measures].[__No measures defined]" caption="__No measures defined" measure="1" displayFolder="" count="0" hidden="1"/>
    <cacheHierarchy uniqueName="[Measures].[Sum of OrderItemQuantity]" caption="Sum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OrderDetailsID]" caption="Sum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DetailsID]" caption="Count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ItemQuantity]" caption="Count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SalesRevenue]" caption="Sum of SalesRevenue" measure="1" displayFolder="" measureGroup="OrderDetails" count="0" hidden="1">
      <extLst>
        <ext xmlns:x15="http://schemas.microsoft.com/office/spreadsheetml/2010/11/main" uri="{B97F6D7D-B522-45F9-BDA1-12C45D357490}">
          <x15:cacheHierarchy aggregatedColumn="27"/>
        </ext>
      </extLst>
    </cacheHierarchy>
    <cacheHierarchy uniqueName="[Measures].[Sum of RegionID]" caption="Sum of RegionID" measure="1" displayFolder="" measureGroup="Warehouse" count="0" hidden="1">
      <extLst>
        <ext xmlns:x15="http://schemas.microsoft.com/office/spreadsheetml/2010/11/main" uri="{B97F6D7D-B522-45F9-BDA1-12C45D357490}">
          <x15:cacheHierarchy aggregatedColumn="57"/>
        </ext>
      </extLst>
    </cacheHierarchy>
    <cacheHierarchy uniqueName="[Measures].[Sum of CustomerID]" caption="Sum of CustomerID" measure="1" displayFolder="" measureGroup="Customer" count="0" hidden="1">
      <extLst>
        <ext xmlns:x15="http://schemas.microsoft.com/office/spreadsheetml/2010/11/main" uri="{B97F6D7D-B522-45F9-BDA1-12C45D357490}">
          <x15:cacheHierarchy aggregatedColumn="6"/>
        </ext>
      </extLst>
    </cacheHierarchy>
    <cacheHierarchy uniqueName="[Measures].[Sum of ProductListPrice]" caption="Sum of ProductListPrice" measure="1" displayFolder="" measureGroup="Product" count="0" hidden="1">
      <extLst>
        <ext xmlns:x15="http://schemas.microsoft.com/office/spreadsheetml/2010/11/main" uri="{B97F6D7D-B522-45F9-BDA1-12C45D357490}">
          <x15:cacheHierarchy aggregatedColumn="41"/>
        </ext>
      </extLst>
    </cacheHierarchy>
    <cacheHierarchy uniqueName="[Measures].[Sum of OrderID]" caption="Sum of OrderID" measure="1" displayFolder="" measureGroup="OrderDetails" count="0" hidden="1">
      <extLst>
        <ext xmlns:x15="http://schemas.microsoft.com/office/spreadsheetml/2010/11/main" uri="{B97F6D7D-B522-45F9-BDA1-12C45D357490}">
          <x15:cacheHierarchy aggregatedColumn="25"/>
        </ext>
      </extLst>
    </cacheHierarchy>
    <cacheHierarchy uniqueName="[Measures].[Count of OrderID]" caption="Count of OrderID" measure="1" displayFolder="" measureGroup="OrderDetails" count="0" hidden="1">
      <extLst>
        <ext xmlns:x15="http://schemas.microsoft.com/office/spreadsheetml/2010/11/main" uri="{B97F6D7D-B522-45F9-BDA1-12C45D357490}">
          <x15:cacheHierarchy aggregatedColumn="25"/>
        </ext>
      </extLst>
    </cacheHierarchy>
    <cacheHierarchy uniqueName="[Measures].[Sum of StockCost]" caption="Sum of StockCost" measure="1" displayFolder="" measureGroup="Product" count="0" hidden="1">
      <extLst>
        <ext xmlns:x15="http://schemas.microsoft.com/office/spreadsheetml/2010/11/main" uri="{B97F6D7D-B522-45F9-BDA1-12C45D357490}">
          <x15:cacheHierarchy aggregatedColumn="45"/>
        </ext>
      </extLst>
    </cacheHierarchy>
    <cacheHierarchy uniqueName="[Measures].[Count of StockPositions]" caption="Count of StockPositions" measure="1" displayFolder="" measureGroup="Product" count="0" hidden="1">
      <extLst>
        <ext xmlns:x15="http://schemas.microsoft.com/office/spreadsheetml/2010/11/main" uri="{B97F6D7D-B522-45F9-BDA1-12C45D357490}">
          <x15:cacheHierarchy aggregatedColumn="46"/>
        </ext>
      </extLst>
    </cacheHierarchy>
    <cacheHierarchy uniqueName="[Measures].[Sum of ProductNumber]" caption="Sum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Count of ProductNumber]" caption="Count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Sum of Missing Stock Cost]" caption="Sum of Missing Stock Cost" measure="1" displayFolder="" measureGroup="Product" count="0" hidden="1">
      <extLst>
        <ext xmlns:x15="http://schemas.microsoft.com/office/spreadsheetml/2010/11/main" uri="{B97F6D7D-B522-45F9-BDA1-12C45D357490}">
          <x15:cacheHierarchy aggregatedColumn="47"/>
        </ext>
      </extLst>
    </cacheHierarchy>
  </cacheHierarchies>
  <kpis count="0"/>
  <dimensions count="9">
    <dimension name="Calender" uniqueName="[Calender]" caption="Calender"/>
    <dimension name="Customer" uniqueName="[Customer]" caption="Customer"/>
    <dimension name="Employee" uniqueName="[Employee]" caption="Employee"/>
    <dimension measure="1" name="Measures" uniqueName="[Measures]" caption="Measures"/>
    <dimension name="OrderDetails" uniqueName="[OrderDetails]" caption="OrderDetails"/>
    <dimension name="Orders" uniqueName="[Orders]" caption="Orders"/>
    <dimension name="Product" uniqueName="[Product]" caption="Product"/>
    <dimension name="Region" uniqueName="[Region]" caption="Region"/>
    <dimension name="Warehouse" uniqueName="[Warehouse]" caption="Warehouse"/>
  </dimensions>
  <measureGroups count="8">
    <measureGroup name="Calender" caption="Calender"/>
    <measureGroup name="Customer" caption="Customer"/>
    <measureGroup name="Employee" caption="Employee"/>
    <measureGroup name="OrderDetails" caption="OrderDetails"/>
    <measureGroup name="Orders" caption="Orders"/>
    <measureGroup name="Product" caption="Product"/>
    <measureGroup name="Region" caption="Region"/>
    <measureGroup name="Warehouse" caption="Warehouse"/>
  </measureGroups>
  <maps count="19">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8"/>
    <map measureGroup="4" dimension="0"/>
    <map measureGroup="4" dimension="1"/>
    <map measureGroup="4" dimension="5"/>
    <map measureGroup="5" dimension="6"/>
    <map measureGroup="6" dimension="2"/>
    <map measureGroup="6" dimension="7"/>
    <map measureGroup="6" dimension="8"/>
    <map measureGroup="7" dimension="2"/>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54.016645833333" createdVersion="7" refreshedVersion="7" minRefreshableVersion="3" recordCount="0" supportSubquery="1" supportAdvancedDrill="1" xr:uid="{B94B9908-3B16-454F-9C50-C46E603F5E9B}">
  <cacheSource type="external" connectionId="9"/>
  <cacheFields count="3">
    <cacheField name="[Customer].[CustomerName].[CustomerName]" caption="CustomerName" numFmtId="0" hierarchy="7" level="1">
      <sharedItems count="5">
        <s v="Amber Brady"/>
        <s v="Arlette Thornton"/>
        <s v="Darron Robertson"/>
        <s v="Lucy Cechtelar"/>
        <s v="Ophelia Hurst"/>
      </sharedItems>
    </cacheField>
    <cacheField name="[Measures].[Sum of OrderItemQuantity]" caption="Sum of OrderItemQuantity" numFmtId="0" hierarchy="72" level="32767"/>
    <cacheField name="[Product].[CategoryName].[CategoryName]" caption="CategoryName" numFmtId="0" hierarchy="38" level="1">
      <sharedItems containsSemiMixedTypes="0" containsNonDate="0" containsString="0"/>
    </cacheField>
  </cacheFields>
  <cacheHierarchies count="87">
    <cacheHierarchy uniqueName="[Calender].[Date]" caption="Date" attribute="1" time="1" keyAttribute="1" defaultMemberUniqueName="[Calender].[Date].[All]" allUniqueName="[Calender].[Date].[All]" dimensionUniqueName="[Calender]" displayFolder="" count="0" memberValueDatatype="7" unbalanced="0"/>
    <cacheHierarchy uniqueName="[Calender].[Date Hierarchy]" caption="Date Hierarchy" time="1" defaultMemberUniqueName="[Calender].[Date Hierarchy].[All]" allUniqueName="[Calender].[Date Hierarchy].[All]" dimensionUniqueName="[Calender]" displayFolder="" count="4" unbalanced="0"/>
    <cacheHierarchy uniqueName="[Calender].[Year]" caption="Year" attribute="1" time="1" defaultMemberUniqueName="[Calender].[Year].[All]" allUniqueName="[Calender].[Year].[All]" dimensionUniqueName="[Calender]" displayFolder="" count="0" memberValueDatatype="20" unbalanced="0"/>
    <cacheHierarchy uniqueName="[Calender].[Month Number]" caption="Month Number" attribute="1" time="1" defaultMemberUniqueName="[Calender].[Month Number].[All]" allUniqueName="[Calender].[Month Number].[All]" dimensionUniqueName="[Calender]" displayFolder="" count="0" memberValueDatatype="20" unbalanced="0"/>
    <cacheHierarchy uniqueName="[Calender].[Month]" caption="Month" attribute="1" time="1" defaultMemberUniqueName="[Calender].[Month].[All]" allUniqueName="[Calender].[Month].[All]" dimensionUniqueName="[Calender]" displayFolder="" count="0" memberValueDatatype="130" unbalanced="0"/>
    <cacheHierarchy uniqueName="[Calender].[MMM-YYYY]" caption="MMM-YYYY" attribute="1" time="1" defaultMemberUniqueName="[Calender].[MMM-YYYY].[All]" allUniqueName="[Calender].[MMM-YYYY].[All]" dimensionUniqueName="[Calender]" displayFolder="" count="0" memberValueDatatype="130" unbalanced="0"/>
    <cacheHierarchy uniqueName="[Customer].[CustomerID]" caption="CustomerID" attribute="1" defaultMemberUniqueName="[Customer].[CustomerID].[All]" allUniqueName="[Customer].[CustomerID].[All]" dimensionUniqueName="[Customer]" displayFolder="" count="0" memberValueDatatype="20" unbalanced="0"/>
    <cacheHierarchy uniqueName="[Customer].[CustomerName]" caption="CustomerName" attribute="1" defaultMemberUniqueName="[Customer].[CustomerName].[All]" allUniqueName="[Customer].[CustomerName].[All]" dimensionUniqueName="[Customer]" displayFolder="" count="2" memberValueDatatype="130" unbalanced="0">
      <fieldsUsage count="2">
        <fieldUsage x="-1"/>
        <fieldUsage x="0"/>
      </fieldsUsage>
    </cacheHierarchy>
    <cacheHierarchy uniqueName="[Customer].[CustomerEmail]" caption="CustomerEmail" attribute="1" defaultMemberUniqueName="[Customer].[CustomerEmail].[All]" allUniqueName="[Customer].[CustomerEmail].[All]" dimensionUniqueName="[Customer]" displayFolder="" count="0" memberValueDatatype="130" unbalanced="0"/>
    <cacheHierarchy uniqueName="[Customer].[CustomerPhone]" caption="CustomerPhone" attribute="1" defaultMemberUniqueName="[Customer].[CustomerPhone].[All]" allUniqueName="[Customer].[CustomerPhone].[All]" dimensionUniqueName="[Customer]" displayFolder="" count="0" memberValueDatatype="20" unbalanced="0"/>
    <cacheHierarchy uniqueName="[Customer].[CustomerAddress]" caption="CustomerAddress" attribute="1" defaultMemberUniqueName="[Customer].[CustomerAddress].[All]" allUniqueName="[Customer].[CustomerAddress].[All]" dimensionUniqueName="[Customer]" displayFolder="" count="0" memberValueDatatype="130" unbalanced="0"/>
    <cacheHierarchy uniqueName="[Customer].[CustomerCreditLimit]" caption="CustomerCreditLimit" attribute="1" defaultMemberUniqueName="[Customer].[CustomerCreditLimit].[All]" allUniqueName="[Customer].[CustomerCreditLimit].[All]" dimensionUniqueName="[Customer]" displayFolder="" count="0" memberValueDatatype="20" unbalanced="0"/>
    <cacheHierarchy uniqueName="[Employee].[EmployeeID]" caption="EmployeeID" attribute="1" defaultMemberUniqueName="[Employee].[EmployeeID].[All]" allUniqueName="[Employee].[EmployeeID].[All]" dimensionUniqueName="[Employee]" displayFolder="" count="0" memberValueDatatype="20" unbalanced="0"/>
    <cacheHierarchy uniqueName="[Employee].[EmployeeName]" caption="EmployeeName" attribute="1" defaultMemberUniqueName="[Employee].[EmployeeName].[All]" allUniqueName="[Employee].[EmployeeName].[All]" dimensionUniqueName="[Employee]" displayFolder="" count="0" memberValueDatatype="130" unbalanced="0"/>
    <cacheHierarchy uniqueName="[Employee].[EmployeeEmail]" caption="EmployeeEmail" attribute="1" defaultMemberUniqueName="[Employee].[EmployeeEmail].[All]" allUniqueName="[Employee].[EmployeeEmail].[All]" dimensionUniqueName="[Employee]" displayFolder="" count="0" memberValueDatatype="130" unbalanced="0"/>
    <cacheHierarchy uniqueName="[Employee].[EmployeePhone]" caption="EmployeePhone" attribute="1" defaultMemberUniqueName="[Employee].[EmployeePhone].[All]" allUniqueName="[Employee].[EmployeePhone].[All]" dimensionUniqueName="[Employee]" displayFolder="" count="0" memberValueDatatype="20" unbalanced="0"/>
    <cacheHierarchy uniqueName="[Employee].[EmployeeHireDate]" caption="EmployeeHireDate" attribute="1" time="1" defaultMemberUniqueName="[Employee].[EmployeeHireDate].[All]" allUniqueName="[Employee].[EmployeeHireDate].[All]" dimensionUniqueName="[Employee]" displayFolder="" count="0" memberValueDatatype="7" unbalanced="0"/>
    <cacheHierarchy uniqueName="[Employee].[EmployeeJobTitle]" caption="EmployeeJobTitle" attribute="1" defaultMemberUniqueName="[Employee].[EmployeeJobTitle].[All]" allUniqueName="[Employee].[EmployeeJobTitle].[All]" dimensionUniqueName="[Employee]" displayFolder="" count="0" memberValueDatatype="130" unbalanced="0"/>
    <cacheHierarchy uniqueName="[Employee].[Warehouse.WHID]" caption="Warehouse.WHID" attribute="1" defaultMemberUniqueName="[Employee].[Warehouse.WHID].[All]" allUniqueName="[Employee].[Warehouse.WHID].[All]" dimensionUniqueName="[Employee]" displayFolder="" count="0" memberValueDatatype="20" unbalanced="0"/>
    <cacheHierarchy uniqueName="[Employee].[WarehouseID]" caption="WarehouseID" attribute="1" defaultMemberUniqueName="[Employee].[WarehouseID].[All]" allUniqueName="[Employee].[WarehouseID].[All]" dimensionUniqueName="[Employee]" displayFolder="" count="0" memberValueDatatype="20" unbalanced="0"/>
    <cacheHierarchy uniqueName="[OrderDetails].[OrderDetailsID]" caption="OrderDetailsID" attribute="1" defaultMemberUniqueName="[OrderDetails].[OrderDetailsID].[All]" allUniqueName="[OrderDetails].[OrderDetailsID].[All]" dimensionUniqueName="[OrderDetails]" displayFolder="" count="0" memberValueDatatype="20" unbalanced="0"/>
    <cacheHierarchy uniqueName="[OrderDetails].[ProductNumber]" caption="ProductNumber" attribute="1" defaultMemberUniqueName="[OrderDetails].[ProductNumber].[All]" allUniqueName="[OrderDetails].[ProductNumber].[All]" dimensionUniqueName="[OrderDetails]" displayFolder="" count="0" memberValueDatatype="20" unbalanced="0"/>
    <cacheHierarchy uniqueName="[OrderDetails].[OrderItemQuantity]" caption="OrderItemQuantity" attribute="1" defaultMemberUniqueName="[OrderDetails].[OrderItemQuantity].[All]" allUniqueName="[OrderDetails].[OrderItemQuantity].[All]" dimensionUniqueName="[OrderDetails]" displayFolder="" count="0" memberValueDatatype="20" unbalanced="0"/>
    <cacheHierarchy uniqueName="[OrderDetails].[PerUnitPrice]" caption="PerUnitPrice" attribute="1" defaultMemberUniqueName="[OrderDetails].[PerUnitPrice].[All]" allUniqueName="[OrderDetails].[PerUnitPrice].[All]" dimensionUniqueName="[OrderDetails]" displayFolder="" count="0" memberValueDatatype="5" unbalanced="0"/>
    <cacheHierarchy uniqueName="[OrderDetails].[OrderStatus]" caption="OrderStatus" attribute="1" defaultMemberUniqueName="[OrderDetails].[OrderStatus].[All]" allUniqueName="[OrderDetails].[OrderStatus].[All]" dimensionUniqueName="[OrderDetails]" displayFolder="" count="0" memberValueDatatype="130" unbalanced="0"/>
    <cacheHierarchy uniqueName="[OrderDetails].[OrderID]" caption="OrderID" attribute="1" defaultMemberUniqueName="[OrderDetails].[OrderID].[All]" allUniqueName="[OrderDetails].[OrderID].[All]" dimensionUniqueName="[OrderDetails]" displayFolder="" count="0" memberValueDatatype="20" unbalanced="0"/>
    <cacheHierarchy uniqueName="[OrderDetails].[WH ID2]" caption="WH ID2" attribute="1" defaultMemberUniqueName="[OrderDetails].[WH ID2].[All]" allUniqueName="[OrderDetails].[WH ID2].[All]" dimensionUniqueName="[OrderDetails]" displayFolder="" count="0" memberValueDatatype="20" unbalanced="0"/>
    <cacheHierarchy uniqueName="[OrderDetails].[SalesRevenue]" caption="SalesRevenue" attribute="1" defaultMemberUniqueName="[OrderDetails].[SalesRevenue].[All]" allUniqueName="[OrderDetails].[SalesRevenue].[All]" dimensionUniqueName="[OrderDetails]" displayFolder="" count="0" memberValueDatatype="5" unbalanced="0"/>
    <cacheHierarchy uniqueName="[OrderDetails].[Profit]" caption="Profit" attribute="1" defaultMemberUniqueName="[OrderDetails].[Profit].[All]" allUniqueName="[OrderDetails].[Profit].[All]" dimensionUniqueName="[OrderDetails]" displayFolder="" count="0" memberValueDatatype="5" unbalanced="0"/>
    <cacheHierarchy uniqueName="[OrderDetails].[WarehouseName]" caption="WarehouseName" attribute="1" defaultMemberUniqueName="[OrderDetails].[WarehouseName].[All]" allUniqueName="[OrderDetails].[WarehouseName].[All]" dimensionUniqueName="[OrderDetails]" displayFolder="" count="0" memberValueDatatype="130" unbalanced="0"/>
    <cacheHierarchy uniqueName="[OrderDetails].[RegionID]" caption="RegionID" attribute="1" defaultMemberUniqueName="[OrderDetails].[RegionID].[All]" allUniqueName="[OrderDetails].[RegionID].[All]" dimensionUniqueName="[OrderDetails]" displayFolder="" count="0" memberValueDatatype="20" unbalanced="0"/>
    <cacheHierarchy uniqueName="[Orders].[OrderID]" caption="OrderID" attribute="1" defaultMemberUniqueName="[Orders].[OrderID].[All]" allUniqueName="[Orders].[Order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CustomerID]" caption="CustomerID" attribute="1" defaultMemberUniqueName="[Orders].[CustomerID].[All]" allUniqueName="[Orders].[CustomerID].[All]" dimensionUniqueName="[Orders]" displayFolder="" count="0" memberValueDatatype="20" unbalanced="0"/>
    <cacheHierarchy uniqueName="[Orders].[CustomerName]" caption="CustomerName" attribute="1" defaultMemberUniqueName="[Orders].[CustomerName].[All]" allUniqueName="[Orders].[CustomerName].[All]" dimensionUniqueName="[Orders]" displayFolder="" count="0" memberValueDatatype="130" unbalanced="0"/>
    <cacheHierarchy uniqueName="[Orders].[cust address]" caption="cust address" attribute="1" defaultMemberUniqueName="[Orders].[cust address].[All]" allUniqueName="[Orders].[cust address].[All]" dimensionUniqueName="[Orders]" displayFolder="" count="0" memberValueDatatype="130" unbalanced="0"/>
    <cacheHierarchy uniqueName="[Product].[ProductNumber]" caption="ProductNumber" attribute="1" defaultMemberUniqueName="[Product].[ProductNumber].[All]" allUniqueName="[Product].[ProductNumber].[All]" dimensionUniqueName="[Product]" displayFolder="" count="0" memberValueDatatype="20" unbalanced="0"/>
    <cacheHierarchy uniqueName="[Product].[Product name.1]" caption="Product name.1" attribute="1" defaultMemberUniqueName="[Product].[Product name.1].[All]" allUniqueName="[Product].[Product name.1].[All]" dimensionUniqueName="[Product]" displayFolder="" count="0" memberValueDatatype="130" unbalanced="0"/>
    <cacheHierarchy uniqueName="[Product].[CategoryName]" caption="CategoryName" attribute="1" defaultMemberUniqueName="[Product].[CategoryName].[All]" allUniqueName="[Product].[CategoryName].[All]" dimensionUniqueName="[Product]" displayFolder="" count="2" memberValueDatatype="130" unbalanced="0">
      <fieldsUsage count="2">
        <fieldUsage x="-1"/>
        <fieldUsage x="2"/>
      </fieldsUsage>
    </cacheHierarchy>
    <cacheHierarchy uniqueName="[Product].[ProductDescription]" caption="ProductDescription" attribute="1" defaultMemberUniqueName="[Product].[ProductDescription].[All]" allUniqueName="[Product].[ProductDescription].[All]" dimensionUniqueName="[Product]" displayFolder="" count="0" memberValueDatatype="130" unbalanced="0"/>
    <cacheHierarchy uniqueName="[Product].[ProductStandardCost]" caption="ProductStandardCost" attribute="1" defaultMemberUniqueName="[Product].[ProductStandardCost].[All]" allUniqueName="[Product].[ProductStandardCost].[All]" dimensionUniqueName="[Product]" displayFolder="" count="0" memberValueDatatype="5" unbalanced="0"/>
    <cacheHierarchy uniqueName="[Product].[ProductListPrice]" caption="ProductListPrice" attribute="1" defaultMemberUniqueName="[Product].[ProductListPrice].[All]" allUniqueName="[Product].[ProductListPrice].[All]" dimensionUniqueName="[Product]" displayFolder="" count="0" memberValueDatatype="5" unbalanced="0"/>
    <cacheHierarchy uniqueName="[Product].[Profit]" caption="Profit" attribute="1" defaultMemberUniqueName="[Product].[Profit].[All]" allUniqueName="[Product].[Profit].[All]" dimensionUniqueName="[Product]" displayFolder="" count="0" memberValueDatatype="5" unbalanced="0"/>
    <cacheHierarchy uniqueName="[Product].[ProductID]" caption="ProductID" attribute="1" defaultMemberUniqueName="[Product].[ProductID].[All]" allUniqueName="[Product].[ProductID].[All]" dimensionUniqueName="[Product]" displayFolder="" count="0" memberValueDatatype="130" unbalanced="0"/>
    <cacheHierarchy uniqueName="[Product].[CurrentStock]" caption="CurrentStock" attribute="1" defaultMemberUniqueName="[Product].[CurrentStock].[All]" allUniqueName="[Product].[CurrentStock].[All]" dimensionUniqueName="[Product]" displayFolder="" count="0" memberValueDatatype="20" unbalanced="0"/>
    <cacheHierarchy uniqueName="[Product].[StockCost]" caption="StockCost" attribute="1" defaultMemberUniqueName="[Product].[StockCost].[All]" allUniqueName="[Product].[StockCost].[All]" dimensionUniqueName="[Product]" displayFolder="" count="0" memberValueDatatype="5" unbalanced="0"/>
    <cacheHierarchy uniqueName="[Product].[StockPositions]" caption="StockPositions" attribute="1" defaultMemberUniqueName="[Product].[StockPositions].[All]" allUniqueName="[Product].[StockPositions].[All]" dimensionUniqueName="[Product]" displayFolder="" count="2" memberValueDatatype="130" unbalanced="0"/>
    <cacheHierarchy uniqueName="[Product].[Missing Stock Cost]" caption="Missing Stock Cost" attribute="1" defaultMemberUniqueName="[Product].[Missing Stock Cost].[All]" allUniqueName="[Product].[Missing Stock Cost].[All]" dimensionUniqueName="[Product]"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Region].[CountryName]" caption="CountryName" attribute="1" defaultMemberUniqueName="[Region].[CountryName].[All]" allUniqueName="[Region].[CountryName].[All]" dimensionUniqueName="[Region]" displayFolder="" count="0" memberValueDatatype="130" unbalanced="0"/>
    <cacheHierarchy uniqueName="[Region].[State]" caption="State" attribute="1" defaultMemberUniqueName="[Region].[State].[All]" allUniqueName="[Region].[State].[All]" dimensionUniqueName="[Region]" displayFolder="" count="0" memberValueDatatype="130" unbalanced="0"/>
    <cacheHierarchy uniqueName="[Region].[City]" caption="City" attribute="1" defaultMemberUniqueName="[Region].[City].[All]" allUniqueName="[Region].[City].[All]" dimensionUniqueName="[Region]" displayFolder="" count="0" memberValueDatatype="130" unbalanced="0"/>
    <cacheHierarchy uniqueName="[Region].[PostalCode]" caption="PostalCode" attribute="1" defaultMemberUniqueName="[Region].[PostalCode].[All]" allUniqueName="[Region].[PostalCode].[All]" dimensionUniqueName="[Region]" displayFolder="" count="0" memberValueDatatype="130" unbalanced="0"/>
    <cacheHierarchy uniqueName="[Warehouse].[WarehouseID]" caption="WarehouseID" attribute="1" defaultMemberUniqueName="[Warehouse].[WarehouseID].[All]" allUniqueName="[Warehouse].[WarehouseID].[All]" dimensionUniqueName="[Warehouse]" displayFolder="" count="0" memberValueDatatype="20" unbalanced="0"/>
    <cacheHierarchy uniqueName="[Warehouse].[WarehouseName]" caption="WarehouseName" attribute="1" defaultMemberUniqueName="[Warehouse].[WarehouseName].[All]" allUniqueName="[Warehouse].[WarehouseName].[All]" dimensionUniqueName="[Warehouse]" displayFolder="" count="2" memberValueDatatype="130" unbalanced="0"/>
    <cacheHierarchy uniqueName="[Warehouse].[WarehouseAddress]" caption="WarehouseAddress" attribute="1" defaultMemberUniqueName="[Warehouse].[WarehouseAddress].[All]" allUniqueName="[Warehouse].[WarehouseAddress].[All]" dimensionUniqueName="[Warehouse]" displayFolder="" count="0" memberValueDatatype="130" unbalanced="0"/>
    <cacheHierarchy uniqueName="[Warehouse].[RegionID]" caption="RegionID" attribute="1" defaultMemberUniqueName="[Warehouse].[RegionID].[All]" allUniqueName="[Warehouse].[RegionID].[All]" dimensionUniqueName="[Warehouse]" displayFolder="" count="0" memberValueDatatype="20" unbalanced="0"/>
    <cacheHierarchy uniqueName="[Warehouse].[WHID]" caption="WHID" attribute="1" defaultMemberUniqueName="[Warehouse].[WHID].[All]" allUniqueName="[Warehouse].[WHID].[All]" dimensionUniqueName="[Warehouse]" displayFolder="" count="0" memberValueDatatype="20" unbalanced="0"/>
    <cacheHierarchy uniqueName="[Measures].[Total Profit]" caption="Total Profit" measure="1" displayFolder="" measureGroup="OrderDetails" count="0"/>
    <cacheHierarchy uniqueName="[Measures].[Total Sales]" caption="Total Sales" measure="1" displayFolder="" measureGroup="OrderDetails" count="0"/>
    <cacheHierarchy uniqueName="[Measures].[Total ProfitMargin]" caption="Total ProfitMargin" measure="1" displayFolder="" measureGroup="OrderDetails" count="0"/>
    <cacheHierarchy uniqueName="[Measures].[Total Quantity]" caption="Total Quantity" measure="1" displayFolder="" measureGroup="OrderDetails" count="0"/>
    <cacheHierarchy uniqueName="[Measures].[__XL_Count Customer]" caption="__XL_Count Customer" measure="1" displayFolder="" measureGroup="Customer" count="0" hidden="1"/>
    <cacheHierarchy uniqueName="[Measures].[__XL_Count Employee]" caption="__XL_Count Employee" measure="1" displayFolder="" measureGroup="Employee" count="0" hidden="1"/>
    <cacheHierarchy uniqueName="[Measures].[__XL_Count OrderDetails]" caption="__XL_Count OrderDetails" measure="1" displayFolder="" measureGroup="OrderDetails"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Warehouse]" caption="__XL_Count Warehouse" measure="1" displayFolder="" measureGroup="Warehouse" count="0" hidden="1"/>
    <cacheHierarchy uniqueName="[Measures].[__XL_Count Calendar]" caption="__XL_Count Calendar" measure="1" displayFolder="" measureGroup="Calender" count="0" hidden="1"/>
    <cacheHierarchy uniqueName="[Measures].[__No measures defined]" caption="__No measures defined" measure="1" displayFolder="" count="0" hidden="1"/>
    <cacheHierarchy uniqueName="[Measures].[Sum of OrderItemQuantity]" caption="Sum of OrderItemQuantity" measure="1" displayFolder="" measureGroup="OrderDetails"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OrderDetailsID]" caption="Sum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DetailsID]" caption="Count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ItemQuantity]" caption="Count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SalesRevenue]" caption="Sum of SalesRevenue" measure="1" displayFolder="" measureGroup="OrderDetails" count="0" hidden="1">
      <extLst>
        <ext xmlns:x15="http://schemas.microsoft.com/office/spreadsheetml/2010/11/main" uri="{B97F6D7D-B522-45F9-BDA1-12C45D357490}">
          <x15:cacheHierarchy aggregatedColumn="27"/>
        </ext>
      </extLst>
    </cacheHierarchy>
    <cacheHierarchy uniqueName="[Measures].[Sum of RegionID]" caption="Sum of RegionID" measure="1" displayFolder="" measureGroup="Warehouse" count="0" hidden="1">
      <extLst>
        <ext xmlns:x15="http://schemas.microsoft.com/office/spreadsheetml/2010/11/main" uri="{B97F6D7D-B522-45F9-BDA1-12C45D357490}">
          <x15:cacheHierarchy aggregatedColumn="57"/>
        </ext>
      </extLst>
    </cacheHierarchy>
    <cacheHierarchy uniqueName="[Measures].[Sum of CustomerID]" caption="Sum of CustomerID" measure="1" displayFolder="" measureGroup="Customer" count="0" hidden="1">
      <extLst>
        <ext xmlns:x15="http://schemas.microsoft.com/office/spreadsheetml/2010/11/main" uri="{B97F6D7D-B522-45F9-BDA1-12C45D357490}">
          <x15:cacheHierarchy aggregatedColumn="6"/>
        </ext>
      </extLst>
    </cacheHierarchy>
    <cacheHierarchy uniqueName="[Measures].[Sum of ProductListPrice]" caption="Sum of ProductListPrice" measure="1" displayFolder="" measureGroup="Product" count="0" hidden="1">
      <extLst>
        <ext xmlns:x15="http://schemas.microsoft.com/office/spreadsheetml/2010/11/main" uri="{B97F6D7D-B522-45F9-BDA1-12C45D357490}">
          <x15:cacheHierarchy aggregatedColumn="41"/>
        </ext>
      </extLst>
    </cacheHierarchy>
    <cacheHierarchy uniqueName="[Measures].[Sum of OrderID]" caption="Sum of OrderID" measure="1" displayFolder="" measureGroup="OrderDetails" count="0" hidden="1">
      <extLst>
        <ext xmlns:x15="http://schemas.microsoft.com/office/spreadsheetml/2010/11/main" uri="{B97F6D7D-B522-45F9-BDA1-12C45D357490}">
          <x15:cacheHierarchy aggregatedColumn="25"/>
        </ext>
      </extLst>
    </cacheHierarchy>
    <cacheHierarchy uniqueName="[Measures].[Count of OrderID]" caption="Count of OrderID" measure="1" displayFolder="" measureGroup="OrderDetails" count="0" hidden="1">
      <extLst>
        <ext xmlns:x15="http://schemas.microsoft.com/office/spreadsheetml/2010/11/main" uri="{B97F6D7D-B522-45F9-BDA1-12C45D357490}">
          <x15:cacheHierarchy aggregatedColumn="25"/>
        </ext>
      </extLst>
    </cacheHierarchy>
    <cacheHierarchy uniqueName="[Measures].[Sum of StockCost]" caption="Sum of StockCost" measure="1" displayFolder="" measureGroup="Product" count="0" hidden="1">
      <extLst>
        <ext xmlns:x15="http://schemas.microsoft.com/office/spreadsheetml/2010/11/main" uri="{B97F6D7D-B522-45F9-BDA1-12C45D357490}">
          <x15:cacheHierarchy aggregatedColumn="45"/>
        </ext>
      </extLst>
    </cacheHierarchy>
    <cacheHierarchy uniqueName="[Measures].[Count of StockPositions]" caption="Count of StockPositions" measure="1" displayFolder="" measureGroup="Product" count="0" hidden="1">
      <extLst>
        <ext xmlns:x15="http://schemas.microsoft.com/office/spreadsheetml/2010/11/main" uri="{B97F6D7D-B522-45F9-BDA1-12C45D357490}">
          <x15:cacheHierarchy aggregatedColumn="46"/>
        </ext>
      </extLst>
    </cacheHierarchy>
    <cacheHierarchy uniqueName="[Measures].[Sum of ProductNumber]" caption="Sum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Count of ProductNumber]" caption="Count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Sum of Missing Stock Cost]" caption="Sum of Missing Stock Cost" measure="1" displayFolder="" measureGroup="Product" count="0" hidden="1">
      <extLst>
        <ext xmlns:x15="http://schemas.microsoft.com/office/spreadsheetml/2010/11/main" uri="{B97F6D7D-B522-45F9-BDA1-12C45D357490}">
          <x15:cacheHierarchy aggregatedColumn="47"/>
        </ext>
      </extLst>
    </cacheHierarchy>
  </cacheHierarchies>
  <kpis count="0"/>
  <dimensions count="9">
    <dimension name="Calender" uniqueName="[Calender]" caption="Calender"/>
    <dimension name="Customer" uniqueName="[Customer]" caption="Customer"/>
    <dimension name="Employee" uniqueName="[Employee]" caption="Employee"/>
    <dimension measure="1" name="Measures" uniqueName="[Measures]" caption="Measures"/>
    <dimension name="OrderDetails" uniqueName="[OrderDetails]" caption="OrderDetails"/>
    <dimension name="Orders" uniqueName="[Orders]" caption="Orders"/>
    <dimension name="Product" uniqueName="[Product]" caption="Product"/>
    <dimension name="Region" uniqueName="[Region]" caption="Region"/>
    <dimension name="Warehouse" uniqueName="[Warehouse]" caption="Warehouse"/>
  </dimensions>
  <measureGroups count="8">
    <measureGroup name="Calender" caption="Calender"/>
    <measureGroup name="Customer" caption="Customer"/>
    <measureGroup name="Employee" caption="Employee"/>
    <measureGroup name="OrderDetails" caption="OrderDetails"/>
    <measureGroup name="Orders" caption="Orders"/>
    <measureGroup name="Product" caption="Product"/>
    <measureGroup name="Region" caption="Region"/>
    <measureGroup name="Warehouse" caption="Warehouse"/>
  </measureGroups>
  <maps count="19">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8"/>
    <map measureGroup="4" dimension="0"/>
    <map measureGroup="4" dimension="1"/>
    <map measureGroup="4" dimension="5"/>
    <map measureGroup="5" dimension="6"/>
    <map measureGroup="6" dimension="2"/>
    <map measureGroup="6" dimension="7"/>
    <map measureGroup="6" dimension="8"/>
    <map measureGroup="7" dimension="2"/>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54.016646296295" createdVersion="7" refreshedVersion="7" minRefreshableVersion="3" recordCount="0" supportSubquery="1" supportAdvancedDrill="1" xr:uid="{4C5DD78B-E1CD-4E9C-88C0-01FC19826152}">
  <cacheSource type="external" connectionId="9"/>
  <cacheFields count="4">
    <cacheField name="[Product].[Product name.1].[Product name.1]" caption="Product name.1" numFmtId="0" hierarchy="37" level="1">
      <sharedItems count="75">
        <s v="A"/>
        <s v="AdataPremier"/>
        <s v="AMD100"/>
        <s v="ASRockC2750D4I"/>
        <s v="ASRockEP2C602"/>
        <s v="ASRockEP2C612"/>
        <s v="ASRockFatal1ty"/>
        <s v="ASRockX299"/>
        <s v="ASRockX99"/>
        <s v="AsusGTX780TI"/>
        <s v="AsusKGPE"/>
        <s v="AsusMAXIMUS"/>
        <s v="AsusRAMPAGE"/>
        <s v="AsusROG"/>
        <s v="AsusSTRIX"/>
        <s v="AsusTUF"/>
        <s v="AsusVANGUARD"/>
        <s v="AsusX99"/>
        <s v="ATIFirePro"/>
        <s v="CorsairCB"/>
        <s v="CorsairDominator"/>
        <s v="CorsairVengeance"/>
        <s v="Crucial"/>
        <s v="CrucialCT1050MX300SSD1"/>
        <s v="CrucialCT525MX300SSD1"/>
        <s v="EVGA11G"/>
        <s v="EVGA12G"/>
        <s v="FEVGA12G"/>
        <s v="G.SkillRipjaws"/>
        <s v="G.SkillTrident"/>
        <s v="G.SkillTridentZ"/>
        <s v="GigabyteGA"/>
        <s v="GigabyteGV"/>
        <s v="GigabyteX299"/>
        <s v="HitachiA7K1000"/>
        <s v="HitachiHUA723020ALA640"/>
        <s v="HitachiHUS724030ALE641"/>
        <s v="Hynix(H15201504"/>
        <s v="Hynix(HYMD2GB)"/>
        <s v="Hynix1333FSB"/>
        <s v="HynixGenuine"/>
        <s v="IntelCore"/>
        <s v="IntelDG43RK"/>
        <s v="IntelDP35DPM"/>
        <s v="IntelSSDPECME040T401"/>
        <s v="IntelXeon"/>
        <s v="Kingston"/>
        <s v="Kingston(KVR1333D3N9/2G)"/>
        <s v="Kingston(KVR1333D3N9/4G)"/>
        <s v="KingstonFury"/>
        <s v="MSIGeForce"/>
        <s v="MSIGTX"/>
        <s v="MSIX299"/>
        <s v="MSIX99A"/>
        <s v="MSIZ170"/>
        <s v="MSIZ170A"/>
        <s v="PNYSSD9SC240GMDA"/>
        <s v="PNYVCGGTX780T3XPB"/>
        <s v="PNYVCQK4200"/>
        <s v="PNYVCQK5200"/>
        <s v="PNYVCQK6000"/>
        <s v="PNYVCQM6000"/>
        <s v="SamsungMZ"/>
        <s v="SanDiskSDSSDA"/>
        <s v="SanDiskSDSSDHII"/>
        <s v="SeagateST1000DX002"/>
        <s v="SeagateST2000DM006"/>
        <s v="Simmtronics2GB"/>
        <s v="SupermicroH8DG6"/>
        <s v="SupermicroMBD"/>
        <s v="SupermicroX10SAT"/>
        <s v="TranscendJetRam"/>
        <s v="TranscendTS512MLK64V3N"/>
        <s v="WesternDigital"/>
        <s v="ZotacZT"/>
      </sharedItems>
    </cacheField>
    <cacheField name="[Measures].[Sum of OrderItemQuantity]" caption="Sum of OrderItemQuantity" numFmtId="0" hierarchy="72" level="32767"/>
    <cacheField name="[OrderDetails].[OrderStatus].[OrderStatus]" caption="OrderStatus" numFmtId="0" hierarchy="24" level="1">
      <sharedItems count="3">
        <s v="Canceled"/>
        <s v="Pending"/>
        <s v="Shipped"/>
      </sharedItems>
    </cacheField>
    <cacheField name="[Product].[CategoryName].[CategoryName]" caption="CategoryName" numFmtId="0" hierarchy="38" level="1">
      <sharedItems containsSemiMixedTypes="0" containsNonDate="0" containsString="0"/>
    </cacheField>
  </cacheFields>
  <cacheHierarchies count="87">
    <cacheHierarchy uniqueName="[Calender].[Date]" caption="Date" attribute="1" time="1" keyAttribute="1" defaultMemberUniqueName="[Calender].[Date].[All]" allUniqueName="[Calender].[Date].[All]" dimensionUniqueName="[Calender]" displayFolder="" count="0" memberValueDatatype="7" unbalanced="0"/>
    <cacheHierarchy uniqueName="[Calender].[Date Hierarchy]" caption="Date Hierarchy" time="1" defaultMemberUniqueName="[Calender].[Date Hierarchy].[All]" allUniqueName="[Calender].[Date Hierarchy].[All]" dimensionUniqueName="[Calender]" displayFolder="" count="4" unbalanced="0"/>
    <cacheHierarchy uniqueName="[Calender].[Year]" caption="Year" attribute="1" time="1" defaultMemberUniqueName="[Calender].[Year].[All]" allUniqueName="[Calender].[Year].[All]" dimensionUniqueName="[Calender]" displayFolder="" count="0" memberValueDatatype="20" unbalanced="0"/>
    <cacheHierarchy uniqueName="[Calender].[Month Number]" caption="Month Number" attribute="1" time="1" defaultMemberUniqueName="[Calender].[Month Number].[All]" allUniqueName="[Calender].[Month Number].[All]" dimensionUniqueName="[Calender]" displayFolder="" count="0" memberValueDatatype="20" unbalanced="0"/>
    <cacheHierarchy uniqueName="[Calender].[Month]" caption="Month" attribute="1" time="1" defaultMemberUniqueName="[Calender].[Month].[All]" allUniqueName="[Calender].[Month].[All]" dimensionUniqueName="[Calender]" displayFolder="" count="0" memberValueDatatype="130" unbalanced="0"/>
    <cacheHierarchy uniqueName="[Calender].[MMM-YYYY]" caption="MMM-YYYY" attribute="1" time="1" defaultMemberUniqueName="[Calender].[MMM-YYYY].[All]" allUniqueName="[Calender].[MMM-YYYY].[All]" dimensionUniqueName="[Calender]" displayFolder="" count="0" memberValueDatatype="130" unbalanced="0"/>
    <cacheHierarchy uniqueName="[Customer].[CustomerID]" caption="CustomerID" attribute="1" defaultMemberUniqueName="[Customer].[CustomerID].[All]" allUniqueName="[Customer].[CustomerID].[All]" dimensionUniqueName="[Customer]" displayFolder="" count="0" memberValueDatatype="20" unbalanced="0"/>
    <cacheHierarchy uniqueName="[Customer].[CustomerName]" caption="CustomerName" attribute="1" defaultMemberUniqueName="[Customer].[CustomerName].[All]" allUniqueName="[Customer].[CustomerName].[All]" dimensionUniqueName="[Customer]" displayFolder="" count="0" memberValueDatatype="130" unbalanced="0"/>
    <cacheHierarchy uniqueName="[Customer].[CustomerEmail]" caption="CustomerEmail" attribute="1" defaultMemberUniqueName="[Customer].[CustomerEmail].[All]" allUniqueName="[Customer].[CustomerEmail].[All]" dimensionUniqueName="[Customer]" displayFolder="" count="0" memberValueDatatype="130" unbalanced="0"/>
    <cacheHierarchy uniqueName="[Customer].[CustomerPhone]" caption="CustomerPhone" attribute="1" defaultMemberUniqueName="[Customer].[CustomerPhone].[All]" allUniqueName="[Customer].[CustomerPhone].[All]" dimensionUniqueName="[Customer]" displayFolder="" count="0" memberValueDatatype="20" unbalanced="0"/>
    <cacheHierarchy uniqueName="[Customer].[CustomerAddress]" caption="CustomerAddress" attribute="1" defaultMemberUniqueName="[Customer].[CustomerAddress].[All]" allUniqueName="[Customer].[CustomerAddress].[All]" dimensionUniqueName="[Customer]" displayFolder="" count="0" memberValueDatatype="130" unbalanced="0"/>
    <cacheHierarchy uniqueName="[Customer].[CustomerCreditLimit]" caption="CustomerCreditLimit" attribute="1" defaultMemberUniqueName="[Customer].[CustomerCreditLimit].[All]" allUniqueName="[Customer].[CustomerCreditLimit].[All]" dimensionUniqueName="[Customer]" displayFolder="" count="0" memberValueDatatype="20" unbalanced="0"/>
    <cacheHierarchy uniqueName="[Employee].[EmployeeID]" caption="EmployeeID" attribute="1" defaultMemberUniqueName="[Employee].[EmployeeID].[All]" allUniqueName="[Employee].[EmployeeID].[All]" dimensionUniqueName="[Employee]" displayFolder="" count="0" memberValueDatatype="20" unbalanced="0"/>
    <cacheHierarchy uniqueName="[Employee].[EmployeeName]" caption="EmployeeName" attribute="1" defaultMemberUniqueName="[Employee].[EmployeeName].[All]" allUniqueName="[Employee].[EmployeeName].[All]" dimensionUniqueName="[Employee]" displayFolder="" count="0" memberValueDatatype="130" unbalanced="0"/>
    <cacheHierarchy uniqueName="[Employee].[EmployeeEmail]" caption="EmployeeEmail" attribute="1" defaultMemberUniqueName="[Employee].[EmployeeEmail].[All]" allUniqueName="[Employee].[EmployeeEmail].[All]" dimensionUniqueName="[Employee]" displayFolder="" count="0" memberValueDatatype="130" unbalanced="0"/>
    <cacheHierarchy uniqueName="[Employee].[EmployeePhone]" caption="EmployeePhone" attribute="1" defaultMemberUniqueName="[Employee].[EmployeePhone].[All]" allUniqueName="[Employee].[EmployeePhone].[All]" dimensionUniqueName="[Employee]" displayFolder="" count="0" memberValueDatatype="20" unbalanced="0"/>
    <cacheHierarchy uniqueName="[Employee].[EmployeeHireDate]" caption="EmployeeHireDate" attribute="1" time="1" defaultMemberUniqueName="[Employee].[EmployeeHireDate].[All]" allUniqueName="[Employee].[EmployeeHireDate].[All]" dimensionUniqueName="[Employee]" displayFolder="" count="0" memberValueDatatype="7" unbalanced="0"/>
    <cacheHierarchy uniqueName="[Employee].[EmployeeJobTitle]" caption="EmployeeJobTitle" attribute="1" defaultMemberUniqueName="[Employee].[EmployeeJobTitle].[All]" allUniqueName="[Employee].[EmployeeJobTitle].[All]" dimensionUniqueName="[Employee]" displayFolder="" count="0" memberValueDatatype="130" unbalanced="0"/>
    <cacheHierarchy uniqueName="[Employee].[Warehouse.WHID]" caption="Warehouse.WHID" attribute="1" defaultMemberUniqueName="[Employee].[Warehouse.WHID].[All]" allUniqueName="[Employee].[Warehouse.WHID].[All]" dimensionUniqueName="[Employee]" displayFolder="" count="0" memberValueDatatype="20" unbalanced="0"/>
    <cacheHierarchy uniqueName="[Employee].[WarehouseID]" caption="WarehouseID" attribute="1" defaultMemberUniqueName="[Employee].[WarehouseID].[All]" allUniqueName="[Employee].[WarehouseID].[All]" dimensionUniqueName="[Employee]" displayFolder="" count="0" memberValueDatatype="20" unbalanced="0"/>
    <cacheHierarchy uniqueName="[OrderDetails].[OrderDetailsID]" caption="OrderDetailsID" attribute="1" defaultMemberUniqueName="[OrderDetails].[OrderDetailsID].[All]" allUniqueName="[OrderDetails].[OrderDetailsID].[All]" dimensionUniqueName="[OrderDetails]" displayFolder="" count="0" memberValueDatatype="20" unbalanced="0"/>
    <cacheHierarchy uniqueName="[OrderDetails].[ProductNumber]" caption="ProductNumber" attribute="1" defaultMemberUniqueName="[OrderDetails].[ProductNumber].[All]" allUniqueName="[OrderDetails].[ProductNumber].[All]" dimensionUniqueName="[OrderDetails]" displayFolder="" count="0" memberValueDatatype="20" unbalanced="0"/>
    <cacheHierarchy uniqueName="[OrderDetails].[OrderItemQuantity]" caption="OrderItemQuantity" attribute="1" defaultMemberUniqueName="[OrderDetails].[OrderItemQuantity].[All]" allUniqueName="[OrderDetails].[OrderItemQuantity].[All]" dimensionUniqueName="[OrderDetails]" displayFolder="" count="0" memberValueDatatype="20" unbalanced="0"/>
    <cacheHierarchy uniqueName="[OrderDetails].[PerUnitPrice]" caption="PerUnitPrice" attribute="1" defaultMemberUniqueName="[OrderDetails].[PerUnitPrice].[All]" allUniqueName="[OrderDetails].[PerUnitPrice].[All]" dimensionUniqueName="[OrderDetails]" displayFolder="" count="0" memberValueDatatype="5" unbalanced="0"/>
    <cacheHierarchy uniqueName="[OrderDetails].[OrderStatus]" caption="OrderStatus" attribute="1" defaultMemberUniqueName="[OrderDetails].[OrderStatus].[All]" allUniqueName="[OrderDetails].[OrderStatus].[All]" dimensionUniqueName="[OrderDetails]" displayFolder="" count="2" memberValueDatatype="130" unbalanced="0">
      <fieldsUsage count="2">
        <fieldUsage x="-1"/>
        <fieldUsage x="2"/>
      </fieldsUsage>
    </cacheHierarchy>
    <cacheHierarchy uniqueName="[OrderDetails].[OrderID]" caption="OrderID" attribute="1" defaultMemberUniqueName="[OrderDetails].[OrderID].[All]" allUniqueName="[OrderDetails].[OrderID].[All]" dimensionUniqueName="[OrderDetails]" displayFolder="" count="0" memberValueDatatype="20" unbalanced="0"/>
    <cacheHierarchy uniqueName="[OrderDetails].[WH ID2]" caption="WH ID2" attribute="1" defaultMemberUniqueName="[OrderDetails].[WH ID2].[All]" allUniqueName="[OrderDetails].[WH ID2].[All]" dimensionUniqueName="[OrderDetails]" displayFolder="" count="0" memberValueDatatype="20" unbalanced="0"/>
    <cacheHierarchy uniqueName="[OrderDetails].[SalesRevenue]" caption="SalesRevenue" attribute="1" defaultMemberUniqueName="[OrderDetails].[SalesRevenue].[All]" allUniqueName="[OrderDetails].[SalesRevenue].[All]" dimensionUniqueName="[OrderDetails]" displayFolder="" count="0" memberValueDatatype="5" unbalanced="0"/>
    <cacheHierarchy uniqueName="[OrderDetails].[Profit]" caption="Profit" attribute="1" defaultMemberUniqueName="[OrderDetails].[Profit].[All]" allUniqueName="[OrderDetails].[Profit].[All]" dimensionUniqueName="[OrderDetails]" displayFolder="" count="0" memberValueDatatype="5" unbalanced="0"/>
    <cacheHierarchy uniqueName="[OrderDetails].[WarehouseName]" caption="WarehouseName" attribute="1" defaultMemberUniqueName="[OrderDetails].[WarehouseName].[All]" allUniqueName="[OrderDetails].[WarehouseName].[All]" dimensionUniqueName="[OrderDetails]" displayFolder="" count="0" memberValueDatatype="130" unbalanced="0"/>
    <cacheHierarchy uniqueName="[OrderDetails].[RegionID]" caption="RegionID" attribute="1" defaultMemberUniqueName="[OrderDetails].[RegionID].[All]" allUniqueName="[OrderDetails].[RegionID].[All]" dimensionUniqueName="[OrderDetails]" displayFolder="" count="0" memberValueDatatype="20" unbalanced="0"/>
    <cacheHierarchy uniqueName="[Orders].[OrderID]" caption="OrderID" attribute="1" defaultMemberUniqueName="[Orders].[OrderID].[All]" allUniqueName="[Orders].[Order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CustomerID]" caption="CustomerID" attribute="1" defaultMemberUniqueName="[Orders].[CustomerID].[All]" allUniqueName="[Orders].[CustomerID].[All]" dimensionUniqueName="[Orders]" displayFolder="" count="0" memberValueDatatype="20" unbalanced="0"/>
    <cacheHierarchy uniqueName="[Orders].[CustomerName]" caption="CustomerName" attribute="1" defaultMemberUniqueName="[Orders].[CustomerName].[All]" allUniqueName="[Orders].[CustomerName].[All]" dimensionUniqueName="[Orders]" displayFolder="" count="0" memberValueDatatype="130" unbalanced="0"/>
    <cacheHierarchy uniqueName="[Orders].[cust address]" caption="cust address" attribute="1" defaultMemberUniqueName="[Orders].[cust address].[All]" allUniqueName="[Orders].[cust address].[All]" dimensionUniqueName="[Orders]" displayFolder="" count="0" memberValueDatatype="130" unbalanced="0"/>
    <cacheHierarchy uniqueName="[Product].[ProductNumber]" caption="ProductNumber" attribute="1" defaultMemberUniqueName="[Product].[ProductNumber].[All]" allUniqueName="[Product].[ProductNumber].[All]" dimensionUniqueName="[Product]" displayFolder="" count="0" memberValueDatatype="20" unbalanced="0"/>
    <cacheHierarchy uniqueName="[Product].[Product name.1]" caption="Product name.1" attribute="1" defaultMemberUniqueName="[Product].[Product name.1].[All]" allUniqueName="[Product].[Product name.1].[All]" dimensionUniqueName="[Product]" displayFolder="" count="2" memberValueDatatype="130" unbalanced="0">
      <fieldsUsage count="2">
        <fieldUsage x="-1"/>
        <fieldUsage x="0"/>
      </fieldsUsage>
    </cacheHierarchy>
    <cacheHierarchy uniqueName="[Product].[CategoryName]" caption="CategoryName" attribute="1" defaultMemberUniqueName="[Product].[CategoryName].[All]" allUniqueName="[Product].[CategoryName].[All]" dimensionUniqueName="[Product]" displayFolder="" count="2" memberValueDatatype="130" unbalanced="0">
      <fieldsUsage count="2">
        <fieldUsage x="-1"/>
        <fieldUsage x="3"/>
      </fieldsUsage>
    </cacheHierarchy>
    <cacheHierarchy uniqueName="[Product].[ProductDescription]" caption="ProductDescription" attribute="1" defaultMemberUniqueName="[Product].[ProductDescription].[All]" allUniqueName="[Product].[ProductDescription].[All]" dimensionUniqueName="[Product]" displayFolder="" count="0" memberValueDatatype="130" unbalanced="0"/>
    <cacheHierarchy uniqueName="[Product].[ProductStandardCost]" caption="ProductStandardCost" attribute="1" defaultMemberUniqueName="[Product].[ProductStandardCost].[All]" allUniqueName="[Product].[ProductStandardCost].[All]" dimensionUniqueName="[Product]" displayFolder="" count="0" memberValueDatatype="5" unbalanced="0"/>
    <cacheHierarchy uniqueName="[Product].[ProductListPrice]" caption="ProductListPrice" attribute="1" defaultMemberUniqueName="[Product].[ProductListPrice].[All]" allUniqueName="[Product].[ProductListPrice].[All]" dimensionUniqueName="[Product]" displayFolder="" count="0" memberValueDatatype="5" unbalanced="0"/>
    <cacheHierarchy uniqueName="[Product].[Profit]" caption="Profit" attribute="1" defaultMemberUniqueName="[Product].[Profit].[All]" allUniqueName="[Product].[Profit].[All]" dimensionUniqueName="[Product]" displayFolder="" count="0" memberValueDatatype="5" unbalanced="0"/>
    <cacheHierarchy uniqueName="[Product].[ProductID]" caption="ProductID" attribute="1" defaultMemberUniqueName="[Product].[ProductID].[All]" allUniqueName="[Product].[ProductID].[All]" dimensionUniqueName="[Product]" displayFolder="" count="0" memberValueDatatype="130" unbalanced="0"/>
    <cacheHierarchy uniqueName="[Product].[CurrentStock]" caption="CurrentStock" attribute="1" defaultMemberUniqueName="[Product].[CurrentStock].[All]" allUniqueName="[Product].[CurrentStock].[All]" dimensionUniqueName="[Product]" displayFolder="" count="0" memberValueDatatype="20" unbalanced="0"/>
    <cacheHierarchy uniqueName="[Product].[StockCost]" caption="StockCost" attribute="1" defaultMemberUniqueName="[Product].[StockCost].[All]" allUniqueName="[Product].[StockCost].[All]" dimensionUniqueName="[Product]" displayFolder="" count="0" memberValueDatatype="5" unbalanced="0"/>
    <cacheHierarchy uniqueName="[Product].[StockPositions]" caption="StockPositions" attribute="1" defaultMemberUniqueName="[Product].[StockPositions].[All]" allUniqueName="[Product].[StockPositions].[All]" dimensionUniqueName="[Product]" displayFolder="" count="2" memberValueDatatype="130" unbalanced="0"/>
    <cacheHierarchy uniqueName="[Product].[Missing Stock Cost]" caption="Missing Stock Cost" attribute="1" defaultMemberUniqueName="[Product].[Missing Stock Cost].[All]" allUniqueName="[Product].[Missing Stock Cost].[All]" dimensionUniqueName="[Product]"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Region].[CountryName]" caption="CountryName" attribute="1" defaultMemberUniqueName="[Region].[CountryName].[All]" allUniqueName="[Region].[CountryName].[All]" dimensionUniqueName="[Region]" displayFolder="" count="0" memberValueDatatype="130" unbalanced="0"/>
    <cacheHierarchy uniqueName="[Region].[State]" caption="State" attribute="1" defaultMemberUniqueName="[Region].[State].[All]" allUniqueName="[Region].[State].[All]" dimensionUniqueName="[Region]" displayFolder="" count="0" memberValueDatatype="130" unbalanced="0"/>
    <cacheHierarchy uniqueName="[Region].[City]" caption="City" attribute="1" defaultMemberUniqueName="[Region].[City].[All]" allUniqueName="[Region].[City].[All]" dimensionUniqueName="[Region]" displayFolder="" count="0" memberValueDatatype="130" unbalanced="0"/>
    <cacheHierarchy uniqueName="[Region].[PostalCode]" caption="PostalCode" attribute="1" defaultMemberUniqueName="[Region].[PostalCode].[All]" allUniqueName="[Region].[PostalCode].[All]" dimensionUniqueName="[Region]" displayFolder="" count="0" memberValueDatatype="130" unbalanced="0"/>
    <cacheHierarchy uniqueName="[Warehouse].[WarehouseID]" caption="WarehouseID" attribute="1" defaultMemberUniqueName="[Warehouse].[WarehouseID].[All]" allUniqueName="[Warehouse].[WarehouseID].[All]" dimensionUniqueName="[Warehouse]" displayFolder="" count="0" memberValueDatatype="20" unbalanced="0"/>
    <cacheHierarchy uniqueName="[Warehouse].[WarehouseName]" caption="WarehouseName" attribute="1" defaultMemberUniqueName="[Warehouse].[WarehouseName].[All]" allUniqueName="[Warehouse].[WarehouseName].[All]" dimensionUniqueName="[Warehouse]" displayFolder="" count="2" memberValueDatatype="130" unbalanced="0"/>
    <cacheHierarchy uniqueName="[Warehouse].[WarehouseAddress]" caption="WarehouseAddress" attribute="1" defaultMemberUniqueName="[Warehouse].[WarehouseAddress].[All]" allUniqueName="[Warehouse].[WarehouseAddress].[All]" dimensionUniqueName="[Warehouse]" displayFolder="" count="0" memberValueDatatype="130" unbalanced="0"/>
    <cacheHierarchy uniqueName="[Warehouse].[RegionID]" caption="RegionID" attribute="1" defaultMemberUniqueName="[Warehouse].[RegionID].[All]" allUniqueName="[Warehouse].[RegionID].[All]" dimensionUniqueName="[Warehouse]" displayFolder="" count="0" memberValueDatatype="20" unbalanced="0"/>
    <cacheHierarchy uniqueName="[Warehouse].[WHID]" caption="WHID" attribute="1" defaultMemberUniqueName="[Warehouse].[WHID].[All]" allUniqueName="[Warehouse].[WHID].[All]" dimensionUniqueName="[Warehouse]" displayFolder="" count="0" memberValueDatatype="20" unbalanced="0"/>
    <cacheHierarchy uniqueName="[Measures].[Total Profit]" caption="Total Profit" measure="1" displayFolder="" measureGroup="OrderDetails" count="0"/>
    <cacheHierarchy uniqueName="[Measures].[Total Sales]" caption="Total Sales" measure="1" displayFolder="" measureGroup="OrderDetails" count="0"/>
    <cacheHierarchy uniqueName="[Measures].[Total ProfitMargin]" caption="Total ProfitMargin" measure="1" displayFolder="" measureGroup="OrderDetails" count="0"/>
    <cacheHierarchy uniqueName="[Measures].[Total Quantity]" caption="Total Quantity" measure="1" displayFolder="" measureGroup="OrderDetails" count="0"/>
    <cacheHierarchy uniqueName="[Measures].[__XL_Count Customer]" caption="__XL_Count Customer" measure="1" displayFolder="" measureGroup="Customer" count="0" hidden="1"/>
    <cacheHierarchy uniqueName="[Measures].[__XL_Count Employee]" caption="__XL_Count Employee" measure="1" displayFolder="" measureGroup="Employee" count="0" hidden="1"/>
    <cacheHierarchy uniqueName="[Measures].[__XL_Count OrderDetails]" caption="__XL_Count OrderDetails" measure="1" displayFolder="" measureGroup="OrderDetails"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Warehouse]" caption="__XL_Count Warehouse" measure="1" displayFolder="" measureGroup="Warehouse" count="0" hidden="1"/>
    <cacheHierarchy uniqueName="[Measures].[__XL_Count Calendar]" caption="__XL_Count Calendar" measure="1" displayFolder="" measureGroup="Calender" count="0" hidden="1"/>
    <cacheHierarchy uniqueName="[Measures].[__No measures defined]" caption="__No measures defined" measure="1" displayFolder="" count="0" hidden="1"/>
    <cacheHierarchy uniqueName="[Measures].[Sum of OrderItemQuantity]" caption="Sum of OrderItemQuantity" measure="1" displayFolder="" measureGroup="OrderDetails"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OrderDetailsID]" caption="Sum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DetailsID]" caption="Count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ItemQuantity]" caption="Count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SalesRevenue]" caption="Sum of SalesRevenue" measure="1" displayFolder="" measureGroup="OrderDetails" count="0" hidden="1">
      <extLst>
        <ext xmlns:x15="http://schemas.microsoft.com/office/spreadsheetml/2010/11/main" uri="{B97F6D7D-B522-45F9-BDA1-12C45D357490}">
          <x15:cacheHierarchy aggregatedColumn="27"/>
        </ext>
      </extLst>
    </cacheHierarchy>
    <cacheHierarchy uniqueName="[Measures].[Sum of RegionID]" caption="Sum of RegionID" measure="1" displayFolder="" measureGroup="Warehouse" count="0" hidden="1">
      <extLst>
        <ext xmlns:x15="http://schemas.microsoft.com/office/spreadsheetml/2010/11/main" uri="{B97F6D7D-B522-45F9-BDA1-12C45D357490}">
          <x15:cacheHierarchy aggregatedColumn="57"/>
        </ext>
      </extLst>
    </cacheHierarchy>
    <cacheHierarchy uniqueName="[Measures].[Sum of CustomerID]" caption="Sum of CustomerID" measure="1" displayFolder="" measureGroup="Customer" count="0" hidden="1">
      <extLst>
        <ext xmlns:x15="http://schemas.microsoft.com/office/spreadsheetml/2010/11/main" uri="{B97F6D7D-B522-45F9-BDA1-12C45D357490}">
          <x15:cacheHierarchy aggregatedColumn="6"/>
        </ext>
      </extLst>
    </cacheHierarchy>
    <cacheHierarchy uniqueName="[Measures].[Sum of ProductListPrice]" caption="Sum of ProductListPrice" measure="1" displayFolder="" measureGroup="Product" count="0" hidden="1">
      <extLst>
        <ext xmlns:x15="http://schemas.microsoft.com/office/spreadsheetml/2010/11/main" uri="{B97F6D7D-B522-45F9-BDA1-12C45D357490}">
          <x15:cacheHierarchy aggregatedColumn="41"/>
        </ext>
      </extLst>
    </cacheHierarchy>
    <cacheHierarchy uniqueName="[Measures].[Sum of OrderID]" caption="Sum of OrderID" measure="1" displayFolder="" measureGroup="OrderDetails" count="0" hidden="1">
      <extLst>
        <ext xmlns:x15="http://schemas.microsoft.com/office/spreadsheetml/2010/11/main" uri="{B97F6D7D-B522-45F9-BDA1-12C45D357490}">
          <x15:cacheHierarchy aggregatedColumn="25"/>
        </ext>
      </extLst>
    </cacheHierarchy>
    <cacheHierarchy uniqueName="[Measures].[Count of OrderID]" caption="Count of OrderID" measure="1" displayFolder="" measureGroup="OrderDetails" count="0" hidden="1">
      <extLst>
        <ext xmlns:x15="http://schemas.microsoft.com/office/spreadsheetml/2010/11/main" uri="{B97F6D7D-B522-45F9-BDA1-12C45D357490}">
          <x15:cacheHierarchy aggregatedColumn="25"/>
        </ext>
      </extLst>
    </cacheHierarchy>
    <cacheHierarchy uniqueName="[Measures].[Sum of StockCost]" caption="Sum of StockCost" measure="1" displayFolder="" measureGroup="Product" count="0" hidden="1">
      <extLst>
        <ext xmlns:x15="http://schemas.microsoft.com/office/spreadsheetml/2010/11/main" uri="{B97F6D7D-B522-45F9-BDA1-12C45D357490}">
          <x15:cacheHierarchy aggregatedColumn="45"/>
        </ext>
      </extLst>
    </cacheHierarchy>
    <cacheHierarchy uniqueName="[Measures].[Count of StockPositions]" caption="Count of StockPositions" measure="1" displayFolder="" measureGroup="Product" count="0" hidden="1">
      <extLst>
        <ext xmlns:x15="http://schemas.microsoft.com/office/spreadsheetml/2010/11/main" uri="{B97F6D7D-B522-45F9-BDA1-12C45D357490}">
          <x15:cacheHierarchy aggregatedColumn="46"/>
        </ext>
      </extLst>
    </cacheHierarchy>
    <cacheHierarchy uniqueName="[Measures].[Sum of ProductNumber]" caption="Sum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Count of ProductNumber]" caption="Count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Sum of Missing Stock Cost]" caption="Sum of Missing Stock Cost" measure="1" displayFolder="" measureGroup="Product" count="0" hidden="1">
      <extLst>
        <ext xmlns:x15="http://schemas.microsoft.com/office/spreadsheetml/2010/11/main" uri="{B97F6D7D-B522-45F9-BDA1-12C45D357490}">
          <x15:cacheHierarchy aggregatedColumn="47"/>
        </ext>
      </extLst>
    </cacheHierarchy>
  </cacheHierarchies>
  <kpis count="0"/>
  <dimensions count="9">
    <dimension name="Calender" uniqueName="[Calender]" caption="Calender"/>
    <dimension name="Customer" uniqueName="[Customer]" caption="Customer"/>
    <dimension name="Employee" uniqueName="[Employee]" caption="Employee"/>
    <dimension measure="1" name="Measures" uniqueName="[Measures]" caption="Measures"/>
    <dimension name="OrderDetails" uniqueName="[OrderDetails]" caption="OrderDetails"/>
    <dimension name="Orders" uniqueName="[Orders]" caption="Orders"/>
    <dimension name="Product" uniqueName="[Product]" caption="Product"/>
    <dimension name="Region" uniqueName="[Region]" caption="Region"/>
    <dimension name="Warehouse" uniqueName="[Warehouse]" caption="Warehouse"/>
  </dimensions>
  <measureGroups count="8">
    <measureGroup name="Calender" caption="Calender"/>
    <measureGroup name="Customer" caption="Customer"/>
    <measureGroup name="Employee" caption="Employee"/>
    <measureGroup name="OrderDetails" caption="OrderDetails"/>
    <measureGroup name="Orders" caption="Orders"/>
    <measureGroup name="Product" caption="Product"/>
    <measureGroup name="Region" caption="Region"/>
    <measureGroup name="Warehouse" caption="Warehouse"/>
  </measureGroups>
  <maps count="19">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8"/>
    <map measureGroup="4" dimension="0"/>
    <map measureGroup="4" dimension="1"/>
    <map measureGroup="4" dimension="5"/>
    <map measureGroup="5" dimension="6"/>
    <map measureGroup="6" dimension="2"/>
    <map measureGroup="6" dimension="7"/>
    <map measureGroup="6" dimension="8"/>
    <map measureGroup="7" dimension="2"/>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54.016646990742" createdVersion="5" refreshedVersion="7" minRefreshableVersion="3" recordCount="0" supportSubquery="1" supportAdvancedDrill="1" xr:uid="{12B579CF-A5F9-4256-9201-13A9293546B7}">
  <cacheSource type="external" connectionId="9"/>
  <cacheFields count="4">
    <cacheField name="[OrderDetails].[OrderStatus].[OrderStatus]" caption="OrderStatus" numFmtId="0" hierarchy="24" level="1">
      <sharedItems count="3">
        <s v="Canceled"/>
        <s v="Pending"/>
        <s v="Shipped"/>
      </sharedItems>
    </cacheField>
    <cacheField name="[OrderDetails].[WarehouseName].[WarehouseName]" caption="WarehouseName" numFmtId="0" hierarchy="29" level="1">
      <sharedItems count="9">
        <s v="Beijing"/>
        <s v="Bombay"/>
        <s v="Mexico City"/>
        <s v="New Jersy"/>
        <s v="San Francisco"/>
        <s v="Seattle Washington"/>
        <s v="Southlake Texas"/>
        <s v="Sydney"/>
        <s v="Toronto"/>
      </sharedItems>
    </cacheField>
    <cacheField name="[Measures].[Count of OrderID]" caption="Count of OrderID" numFmtId="0" hierarchy="81" level="32767"/>
    <cacheField name="[Product].[CategoryName].[CategoryName]" caption="CategoryName" numFmtId="0" hierarchy="38" level="1">
      <sharedItems containsSemiMixedTypes="0" containsNonDate="0" containsString="0"/>
    </cacheField>
  </cacheFields>
  <cacheHierarchies count="87">
    <cacheHierarchy uniqueName="[Calender].[Date]" caption="Date" attribute="1" time="1" keyAttribute="1" defaultMemberUniqueName="[Calender].[Date].[All]" allUniqueName="[Calender].[Date].[All]" dimensionUniqueName="[Calender]" displayFolder="" count="0" memberValueDatatype="7" unbalanced="0"/>
    <cacheHierarchy uniqueName="[Calender].[Date Hierarchy]" caption="Date Hierarchy" time="1" defaultMemberUniqueName="[Calender].[Date Hierarchy].[All]" allUniqueName="[Calender].[Date Hierarchy].[All]" dimensionUniqueName="[Calender]" displayFolder="" count="4" unbalanced="0"/>
    <cacheHierarchy uniqueName="[Calender].[Year]" caption="Year" attribute="1" time="1" defaultMemberUniqueName="[Calender].[Year].[All]" allUniqueName="[Calender].[Year].[All]" dimensionUniqueName="[Calender]" displayFolder="" count="0" memberValueDatatype="20" unbalanced="0"/>
    <cacheHierarchy uniqueName="[Calender].[Month Number]" caption="Month Number" attribute="1" time="1" defaultMemberUniqueName="[Calender].[Month Number].[All]" allUniqueName="[Calender].[Month Number].[All]" dimensionUniqueName="[Calender]" displayFolder="" count="0" memberValueDatatype="20" unbalanced="0"/>
    <cacheHierarchy uniqueName="[Calender].[Month]" caption="Month" attribute="1" time="1" defaultMemberUniqueName="[Calender].[Month].[All]" allUniqueName="[Calender].[Month].[All]" dimensionUniqueName="[Calender]" displayFolder="" count="0" memberValueDatatype="130" unbalanced="0"/>
    <cacheHierarchy uniqueName="[Calender].[MMM-YYYY]" caption="MMM-YYYY" attribute="1" time="1" defaultMemberUniqueName="[Calender].[MMM-YYYY].[All]" allUniqueName="[Calender].[MMM-YYYY].[All]" dimensionUniqueName="[Calender]" displayFolder="" count="0" memberValueDatatype="130" unbalanced="0"/>
    <cacheHierarchy uniqueName="[Customer].[CustomerID]" caption="CustomerID" attribute="1" defaultMemberUniqueName="[Customer].[CustomerID].[All]" allUniqueName="[Customer].[CustomerID].[All]" dimensionUniqueName="[Customer]" displayFolder="" count="0" memberValueDatatype="20" unbalanced="0"/>
    <cacheHierarchy uniqueName="[Customer].[CustomerName]" caption="CustomerName" attribute="1" defaultMemberUniqueName="[Customer].[CustomerName].[All]" allUniqueName="[Customer].[CustomerName].[All]" dimensionUniqueName="[Customer]" displayFolder="" count="0" memberValueDatatype="130" unbalanced="0"/>
    <cacheHierarchy uniqueName="[Customer].[CustomerEmail]" caption="CustomerEmail" attribute="1" defaultMemberUniqueName="[Customer].[CustomerEmail].[All]" allUniqueName="[Customer].[CustomerEmail].[All]" dimensionUniqueName="[Customer]" displayFolder="" count="0" memberValueDatatype="130" unbalanced="0"/>
    <cacheHierarchy uniqueName="[Customer].[CustomerPhone]" caption="CustomerPhone" attribute="1" defaultMemberUniqueName="[Customer].[CustomerPhone].[All]" allUniqueName="[Customer].[CustomerPhone].[All]" dimensionUniqueName="[Customer]" displayFolder="" count="0" memberValueDatatype="20" unbalanced="0"/>
    <cacheHierarchy uniqueName="[Customer].[CustomerAddress]" caption="CustomerAddress" attribute="1" defaultMemberUniqueName="[Customer].[CustomerAddress].[All]" allUniqueName="[Customer].[CustomerAddress].[All]" dimensionUniqueName="[Customer]" displayFolder="" count="0" memberValueDatatype="130" unbalanced="0"/>
    <cacheHierarchy uniqueName="[Customer].[CustomerCreditLimit]" caption="CustomerCreditLimit" attribute="1" defaultMemberUniqueName="[Customer].[CustomerCreditLimit].[All]" allUniqueName="[Customer].[CustomerCreditLimit].[All]" dimensionUniqueName="[Customer]" displayFolder="" count="0" memberValueDatatype="20" unbalanced="0"/>
    <cacheHierarchy uniqueName="[Employee].[EmployeeID]" caption="EmployeeID" attribute="1" defaultMemberUniqueName="[Employee].[EmployeeID].[All]" allUniqueName="[Employee].[EmployeeID].[All]" dimensionUniqueName="[Employee]" displayFolder="" count="0" memberValueDatatype="20" unbalanced="0"/>
    <cacheHierarchy uniqueName="[Employee].[EmployeeName]" caption="EmployeeName" attribute="1" defaultMemberUniqueName="[Employee].[EmployeeName].[All]" allUniqueName="[Employee].[EmployeeName].[All]" dimensionUniqueName="[Employee]" displayFolder="" count="0" memberValueDatatype="130" unbalanced="0"/>
    <cacheHierarchy uniqueName="[Employee].[EmployeeEmail]" caption="EmployeeEmail" attribute="1" defaultMemberUniqueName="[Employee].[EmployeeEmail].[All]" allUniqueName="[Employee].[EmployeeEmail].[All]" dimensionUniqueName="[Employee]" displayFolder="" count="0" memberValueDatatype="130" unbalanced="0"/>
    <cacheHierarchy uniqueName="[Employee].[EmployeePhone]" caption="EmployeePhone" attribute="1" defaultMemberUniqueName="[Employee].[EmployeePhone].[All]" allUniqueName="[Employee].[EmployeePhone].[All]" dimensionUniqueName="[Employee]" displayFolder="" count="0" memberValueDatatype="20" unbalanced="0"/>
    <cacheHierarchy uniqueName="[Employee].[EmployeeHireDate]" caption="EmployeeHireDate" attribute="1" time="1" defaultMemberUniqueName="[Employee].[EmployeeHireDate].[All]" allUniqueName="[Employee].[EmployeeHireDate].[All]" dimensionUniqueName="[Employee]" displayFolder="" count="0" memberValueDatatype="7" unbalanced="0"/>
    <cacheHierarchy uniqueName="[Employee].[EmployeeJobTitle]" caption="EmployeeJobTitle" attribute="1" defaultMemberUniqueName="[Employee].[EmployeeJobTitle].[All]" allUniqueName="[Employee].[EmployeeJobTitle].[All]" dimensionUniqueName="[Employee]" displayFolder="" count="0" memberValueDatatype="130" unbalanced="0"/>
    <cacheHierarchy uniqueName="[Employee].[Warehouse.WHID]" caption="Warehouse.WHID" attribute="1" defaultMemberUniqueName="[Employee].[Warehouse.WHID].[All]" allUniqueName="[Employee].[Warehouse.WHID].[All]" dimensionUniqueName="[Employee]" displayFolder="" count="0" memberValueDatatype="20" unbalanced="0"/>
    <cacheHierarchy uniqueName="[Employee].[WarehouseID]" caption="WarehouseID" attribute="1" defaultMemberUniqueName="[Employee].[WarehouseID].[All]" allUniqueName="[Employee].[WarehouseID].[All]" dimensionUniqueName="[Employee]" displayFolder="" count="0" memberValueDatatype="20" unbalanced="0"/>
    <cacheHierarchy uniqueName="[OrderDetails].[OrderDetailsID]" caption="OrderDetailsID" attribute="1" defaultMemberUniqueName="[OrderDetails].[OrderDetailsID].[All]" allUniqueName="[OrderDetails].[OrderDetailsID].[All]" dimensionUniqueName="[OrderDetails]" displayFolder="" count="0" memberValueDatatype="20" unbalanced="0"/>
    <cacheHierarchy uniqueName="[OrderDetails].[ProductNumber]" caption="ProductNumber" attribute="1" defaultMemberUniqueName="[OrderDetails].[ProductNumber].[All]" allUniqueName="[OrderDetails].[ProductNumber].[All]" dimensionUniqueName="[OrderDetails]" displayFolder="" count="0" memberValueDatatype="20" unbalanced="0"/>
    <cacheHierarchy uniqueName="[OrderDetails].[OrderItemQuantity]" caption="OrderItemQuantity" attribute="1" defaultMemberUniqueName="[OrderDetails].[OrderItemQuantity].[All]" allUniqueName="[OrderDetails].[OrderItemQuantity].[All]" dimensionUniqueName="[OrderDetails]" displayFolder="" count="0" memberValueDatatype="20" unbalanced="0"/>
    <cacheHierarchy uniqueName="[OrderDetails].[PerUnitPrice]" caption="PerUnitPrice" attribute="1" defaultMemberUniqueName="[OrderDetails].[PerUnitPrice].[All]" allUniqueName="[OrderDetails].[PerUnitPrice].[All]" dimensionUniqueName="[OrderDetails]" displayFolder="" count="0" memberValueDatatype="5" unbalanced="0"/>
    <cacheHierarchy uniqueName="[OrderDetails].[OrderStatus]" caption="OrderStatus" attribute="1" defaultMemberUniqueName="[OrderDetails].[OrderStatus].[All]" allUniqueName="[OrderDetails].[OrderStatus].[All]" dimensionUniqueName="[OrderDetails]" displayFolder="" count="2" memberValueDatatype="130" unbalanced="0">
      <fieldsUsage count="2">
        <fieldUsage x="-1"/>
        <fieldUsage x="0"/>
      </fieldsUsage>
    </cacheHierarchy>
    <cacheHierarchy uniqueName="[OrderDetails].[OrderID]" caption="OrderID" attribute="1" defaultMemberUniqueName="[OrderDetails].[OrderID].[All]" allUniqueName="[OrderDetails].[OrderID].[All]" dimensionUniqueName="[OrderDetails]" displayFolder="" count="0" memberValueDatatype="20" unbalanced="0"/>
    <cacheHierarchy uniqueName="[OrderDetails].[WH ID2]" caption="WH ID2" attribute="1" defaultMemberUniqueName="[OrderDetails].[WH ID2].[All]" allUniqueName="[OrderDetails].[WH ID2].[All]" dimensionUniqueName="[OrderDetails]" displayFolder="" count="0" memberValueDatatype="20" unbalanced="0"/>
    <cacheHierarchy uniqueName="[OrderDetails].[SalesRevenue]" caption="SalesRevenue" attribute="1" defaultMemberUniqueName="[OrderDetails].[SalesRevenue].[All]" allUniqueName="[OrderDetails].[SalesRevenue].[All]" dimensionUniqueName="[OrderDetails]" displayFolder="" count="0" memberValueDatatype="5" unbalanced="0"/>
    <cacheHierarchy uniqueName="[OrderDetails].[Profit]" caption="Profit" attribute="1" defaultMemberUniqueName="[OrderDetails].[Profit].[All]" allUniqueName="[OrderDetails].[Profit].[All]" dimensionUniqueName="[OrderDetails]" displayFolder="" count="0" memberValueDatatype="5" unbalanced="0"/>
    <cacheHierarchy uniqueName="[OrderDetails].[WarehouseName]" caption="WarehouseName" attribute="1" defaultMemberUniqueName="[OrderDetails].[WarehouseName].[All]" allUniqueName="[OrderDetails].[WarehouseName].[All]" dimensionUniqueName="[OrderDetails]" displayFolder="" count="2" memberValueDatatype="130" unbalanced="0">
      <fieldsUsage count="2">
        <fieldUsage x="-1"/>
        <fieldUsage x="1"/>
      </fieldsUsage>
    </cacheHierarchy>
    <cacheHierarchy uniqueName="[OrderDetails].[RegionID]" caption="RegionID" attribute="1" defaultMemberUniqueName="[OrderDetails].[RegionID].[All]" allUniqueName="[OrderDetails].[RegionID].[All]" dimensionUniqueName="[OrderDetails]" displayFolder="" count="0" memberValueDatatype="20" unbalanced="0"/>
    <cacheHierarchy uniqueName="[Orders].[OrderID]" caption="OrderID" attribute="1" defaultMemberUniqueName="[Orders].[OrderID].[All]" allUniqueName="[Orders].[Order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CustomerID]" caption="CustomerID" attribute="1" defaultMemberUniqueName="[Orders].[CustomerID].[All]" allUniqueName="[Orders].[CustomerID].[All]" dimensionUniqueName="[Orders]" displayFolder="" count="0" memberValueDatatype="20" unbalanced="0"/>
    <cacheHierarchy uniqueName="[Orders].[CustomerName]" caption="CustomerName" attribute="1" defaultMemberUniqueName="[Orders].[CustomerName].[All]" allUniqueName="[Orders].[CustomerName].[All]" dimensionUniqueName="[Orders]" displayFolder="" count="0" memberValueDatatype="130" unbalanced="0"/>
    <cacheHierarchy uniqueName="[Orders].[cust address]" caption="cust address" attribute="1" defaultMemberUniqueName="[Orders].[cust address].[All]" allUniqueName="[Orders].[cust address].[All]" dimensionUniqueName="[Orders]" displayFolder="" count="0" memberValueDatatype="130" unbalanced="0"/>
    <cacheHierarchy uniqueName="[Product].[ProductNumber]" caption="ProductNumber" attribute="1" defaultMemberUniqueName="[Product].[ProductNumber].[All]" allUniqueName="[Product].[ProductNumber].[All]" dimensionUniqueName="[Product]" displayFolder="" count="0" memberValueDatatype="20" unbalanced="0"/>
    <cacheHierarchy uniqueName="[Product].[Product name.1]" caption="Product name.1" attribute="1" defaultMemberUniqueName="[Product].[Product name.1].[All]" allUniqueName="[Product].[Product name.1].[All]" dimensionUniqueName="[Product]" displayFolder="" count="0" memberValueDatatype="130" unbalanced="0"/>
    <cacheHierarchy uniqueName="[Product].[CategoryName]" caption="CategoryName" attribute="1" defaultMemberUniqueName="[Product].[CategoryName].[All]" allUniqueName="[Product].[CategoryName].[All]" dimensionUniqueName="[Product]" displayFolder="" count="2" memberValueDatatype="130" unbalanced="0">
      <fieldsUsage count="2">
        <fieldUsage x="-1"/>
        <fieldUsage x="3"/>
      </fieldsUsage>
    </cacheHierarchy>
    <cacheHierarchy uniqueName="[Product].[ProductDescription]" caption="ProductDescription" attribute="1" defaultMemberUniqueName="[Product].[ProductDescription].[All]" allUniqueName="[Product].[ProductDescription].[All]" dimensionUniqueName="[Product]" displayFolder="" count="0" memberValueDatatype="130" unbalanced="0"/>
    <cacheHierarchy uniqueName="[Product].[ProductStandardCost]" caption="ProductStandardCost" attribute="1" defaultMemberUniqueName="[Product].[ProductStandardCost].[All]" allUniqueName="[Product].[ProductStandardCost].[All]" dimensionUniqueName="[Product]" displayFolder="" count="0" memberValueDatatype="5" unbalanced="0"/>
    <cacheHierarchy uniqueName="[Product].[ProductListPrice]" caption="ProductListPrice" attribute="1" defaultMemberUniqueName="[Product].[ProductListPrice].[All]" allUniqueName="[Product].[ProductListPrice].[All]" dimensionUniqueName="[Product]" displayFolder="" count="0" memberValueDatatype="5" unbalanced="0"/>
    <cacheHierarchy uniqueName="[Product].[Profit]" caption="Profit" attribute="1" defaultMemberUniqueName="[Product].[Profit].[All]" allUniqueName="[Product].[Profit].[All]" dimensionUniqueName="[Product]" displayFolder="" count="0" memberValueDatatype="5" unbalanced="0"/>
    <cacheHierarchy uniqueName="[Product].[ProductID]" caption="ProductID" attribute="1" defaultMemberUniqueName="[Product].[ProductID].[All]" allUniqueName="[Product].[ProductID].[All]" dimensionUniqueName="[Product]" displayFolder="" count="0" memberValueDatatype="130" unbalanced="0"/>
    <cacheHierarchy uniqueName="[Product].[CurrentStock]" caption="CurrentStock" attribute="1" defaultMemberUniqueName="[Product].[CurrentStock].[All]" allUniqueName="[Product].[CurrentStock].[All]" dimensionUniqueName="[Product]" displayFolder="" count="0" memberValueDatatype="20" unbalanced="0"/>
    <cacheHierarchy uniqueName="[Product].[StockCost]" caption="StockCost" attribute="1" defaultMemberUniqueName="[Product].[StockCost].[All]" allUniqueName="[Product].[StockCost].[All]" dimensionUniqueName="[Product]" displayFolder="" count="0" memberValueDatatype="5" unbalanced="0"/>
    <cacheHierarchy uniqueName="[Product].[StockPositions]" caption="StockPositions" attribute="1" defaultMemberUniqueName="[Product].[StockPositions].[All]" allUniqueName="[Product].[StockPositions].[All]" dimensionUniqueName="[Product]" displayFolder="" count="2" memberValueDatatype="130" unbalanced="0"/>
    <cacheHierarchy uniqueName="[Product].[Missing Stock Cost]" caption="Missing Stock Cost" attribute="1" defaultMemberUniqueName="[Product].[Missing Stock Cost].[All]" allUniqueName="[Product].[Missing Stock Cost].[All]" dimensionUniqueName="[Product]"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Region].[CountryName]" caption="CountryName" attribute="1" defaultMemberUniqueName="[Region].[CountryName].[All]" allUniqueName="[Region].[CountryName].[All]" dimensionUniqueName="[Region]" displayFolder="" count="0" memberValueDatatype="130" unbalanced="0"/>
    <cacheHierarchy uniqueName="[Region].[State]" caption="State" attribute="1" defaultMemberUniqueName="[Region].[State].[All]" allUniqueName="[Region].[State].[All]" dimensionUniqueName="[Region]" displayFolder="" count="0" memberValueDatatype="130" unbalanced="0"/>
    <cacheHierarchy uniqueName="[Region].[City]" caption="City" attribute="1" defaultMemberUniqueName="[Region].[City].[All]" allUniqueName="[Region].[City].[All]" dimensionUniqueName="[Region]" displayFolder="" count="0" memberValueDatatype="130" unbalanced="0"/>
    <cacheHierarchy uniqueName="[Region].[PostalCode]" caption="PostalCode" attribute="1" defaultMemberUniqueName="[Region].[PostalCode].[All]" allUniqueName="[Region].[PostalCode].[All]" dimensionUniqueName="[Region]" displayFolder="" count="0" memberValueDatatype="130" unbalanced="0"/>
    <cacheHierarchy uniqueName="[Warehouse].[WarehouseID]" caption="WarehouseID" attribute="1" defaultMemberUniqueName="[Warehouse].[WarehouseID].[All]" allUniqueName="[Warehouse].[WarehouseID].[All]" dimensionUniqueName="[Warehouse]" displayFolder="" count="0" memberValueDatatype="20" unbalanced="0"/>
    <cacheHierarchy uniqueName="[Warehouse].[WarehouseName]" caption="WarehouseName" attribute="1" defaultMemberUniqueName="[Warehouse].[WarehouseName].[All]" allUniqueName="[Warehouse].[WarehouseName].[All]" dimensionUniqueName="[Warehouse]" displayFolder="" count="2" memberValueDatatype="130" unbalanced="0"/>
    <cacheHierarchy uniqueName="[Warehouse].[WarehouseAddress]" caption="WarehouseAddress" attribute="1" defaultMemberUniqueName="[Warehouse].[WarehouseAddress].[All]" allUniqueName="[Warehouse].[WarehouseAddress].[All]" dimensionUniqueName="[Warehouse]" displayFolder="" count="0" memberValueDatatype="130" unbalanced="0"/>
    <cacheHierarchy uniqueName="[Warehouse].[RegionID]" caption="RegionID" attribute="1" defaultMemberUniqueName="[Warehouse].[RegionID].[All]" allUniqueName="[Warehouse].[RegionID].[All]" dimensionUniqueName="[Warehouse]" displayFolder="" count="0" memberValueDatatype="20" unbalanced="0"/>
    <cacheHierarchy uniqueName="[Warehouse].[WHID]" caption="WHID" attribute="1" defaultMemberUniqueName="[Warehouse].[WHID].[All]" allUniqueName="[Warehouse].[WHID].[All]" dimensionUniqueName="[Warehouse]" displayFolder="" count="0" memberValueDatatype="20" unbalanced="0"/>
    <cacheHierarchy uniqueName="[Measures].[Total Profit]" caption="Total Profit" measure="1" displayFolder="" measureGroup="OrderDetails" count="0"/>
    <cacheHierarchy uniqueName="[Measures].[Total Sales]" caption="Total Sales" measure="1" displayFolder="" measureGroup="OrderDetails" count="0"/>
    <cacheHierarchy uniqueName="[Measures].[Total ProfitMargin]" caption="Total ProfitMargin" measure="1" displayFolder="" measureGroup="OrderDetails" count="0"/>
    <cacheHierarchy uniqueName="[Measures].[Total Quantity]" caption="Total Quantity" measure="1" displayFolder="" measureGroup="OrderDetails" count="0"/>
    <cacheHierarchy uniqueName="[Measures].[__XL_Count Customer]" caption="__XL_Count Customer" measure="1" displayFolder="" measureGroup="Customer" count="0" hidden="1"/>
    <cacheHierarchy uniqueName="[Measures].[__XL_Count Employee]" caption="__XL_Count Employee" measure="1" displayFolder="" measureGroup="Employee" count="0" hidden="1"/>
    <cacheHierarchy uniqueName="[Measures].[__XL_Count OrderDetails]" caption="__XL_Count OrderDetails" measure="1" displayFolder="" measureGroup="OrderDetails"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Warehouse]" caption="__XL_Count Warehouse" measure="1" displayFolder="" measureGroup="Warehouse" count="0" hidden="1"/>
    <cacheHierarchy uniqueName="[Measures].[__XL_Count Calendar]" caption="__XL_Count Calendar" measure="1" displayFolder="" measureGroup="Calender" count="0" hidden="1"/>
    <cacheHierarchy uniqueName="[Measures].[__No measures defined]" caption="__No measures defined" measure="1" displayFolder="" count="0" hidden="1"/>
    <cacheHierarchy uniqueName="[Measures].[Sum of OrderItemQuantity]" caption="Sum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OrderDetailsID]" caption="Sum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DetailsID]" caption="Count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ItemQuantity]" caption="Count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SalesRevenue]" caption="Sum of SalesRevenue" measure="1" displayFolder="" measureGroup="OrderDetails" count="0" hidden="1">
      <extLst>
        <ext xmlns:x15="http://schemas.microsoft.com/office/spreadsheetml/2010/11/main" uri="{B97F6D7D-B522-45F9-BDA1-12C45D357490}">
          <x15:cacheHierarchy aggregatedColumn="27"/>
        </ext>
      </extLst>
    </cacheHierarchy>
    <cacheHierarchy uniqueName="[Measures].[Sum of RegionID]" caption="Sum of RegionID" measure="1" displayFolder="" measureGroup="Warehouse" count="0" hidden="1">
      <extLst>
        <ext xmlns:x15="http://schemas.microsoft.com/office/spreadsheetml/2010/11/main" uri="{B97F6D7D-B522-45F9-BDA1-12C45D357490}">
          <x15:cacheHierarchy aggregatedColumn="57"/>
        </ext>
      </extLst>
    </cacheHierarchy>
    <cacheHierarchy uniqueName="[Measures].[Sum of CustomerID]" caption="Sum of CustomerID" measure="1" displayFolder="" measureGroup="Customer" count="0" hidden="1">
      <extLst>
        <ext xmlns:x15="http://schemas.microsoft.com/office/spreadsheetml/2010/11/main" uri="{B97F6D7D-B522-45F9-BDA1-12C45D357490}">
          <x15:cacheHierarchy aggregatedColumn="6"/>
        </ext>
      </extLst>
    </cacheHierarchy>
    <cacheHierarchy uniqueName="[Measures].[Sum of ProductListPrice]" caption="Sum of ProductListPrice" measure="1" displayFolder="" measureGroup="Product" count="0" hidden="1">
      <extLst>
        <ext xmlns:x15="http://schemas.microsoft.com/office/spreadsheetml/2010/11/main" uri="{B97F6D7D-B522-45F9-BDA1-12C45D357490}">
          <x15:cacheHierarchy aggregatedColumn="41"/>
        </ext>
      </extLst>
    </cacheHierarchy>
    <cacheHierarchy uniqueName="[Measures].[Sum of OrderID]" caption="Sum of OrderID" measure="1" displayFolder="" measureGroup="OrderDetails" count="0" hidden="1">
      <extLst>
        <ext xmlns:x15="http://schemas.microsoft.com/office/spreadsheetml/2010/11/main" uri="{B97F6D7D-B522-45F9-BDA1-12C45D357490}">
          <x15:cacheHierarchy aggregatedColumn="25"/>
        </ext>
      </extLst>
    </cacheHierarchy>
    <cacheHierarchy uniqueName="[Measures].[Count of OrderID]" caption="Count of OrderID" measure="1" displayFolder="" measureGroup="OrderDetails" count="0" oneField="1" hidden="1">
      <fieldsUsage count="1">
        <fieldUsage x="2"/>
      </fieldsUsage>
      <extLst>
        <ext xmlns:x15="http://schemas.microsoft.com/office/spreadsheetml/2010/11/main" uri="{B97F6D7D-B522-45F9-BDA1-12C45D357490}">
          <x15:cacheHierarchy aggregatedColumn="25"/>
        </ext>
      </extLst>
    </cacheHierarchy>
    <cacheHierarchy uniqueName="[Measures].[Sum of StockCost]" caption="Sum of StockCost" measure="1" displayFolder="" measureGroup="Product" count="0" hidden="1">
      <extLst>
        <ext xmlns:x15="http://schemas.microsoft.com/office/spreadsheetml/2010/11/main" uri="{B97F6D7D-B522-45F9-BDA1-12C45D357490}">
          <x15:cacheHierarchy aggregatedColumn="45"/>
        </ext>
      </extLst>
    </cacheHierarchy>
    <cacheHierarchy uniqueName="[Measures].[Count of StockPositions]" caption="Count of StockPositions" measure="1" displayFolder="" measureGroup="Product" count="0" hidden="1">
      <extLst>
        <ext xmlns:x15="http://schemas.microsoft.com/office/spreadsheetml/2010/11/main" uri="{B97F6D7D-B522-45F9-BDA1-12C45D357490}">
          <x15:cacheHierarchy aggregatedColumn="46"/>
        </ext>
      </extLst>
    </cacheHierarchy>
    <cacheHierarchy uniqueName="[Measures].[Sum of ProductNumber]" caption="Sum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Count of ProductNumber]" caption="Count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Sum of Missing Stock Cost]" caption="Sum of Missing Stock Cost" measure="1" displayFolder="" measureGroup="Product" count="0" hidden="1">
      <extLst>
        <ext xmlns:x15="http://schemas.microsoft.com/office/spreadsheetml/2010/11/main" uri="{B97F6D7D-B522-45F9-BDA1-12C45D357490}">
          <x15:cacheHierarchy aggregatedColumn="47"/>
        </ext>
      </extLst>
    </cacheHierarchy>
  </cacheHierarchies>
  <kpis count="0"/>
  <dimensions count="9">
    <dimension name="Calender" uniqueName="[Calender]" caption="Calender"/>
    <dimension name="Customer" uniqueName="[Customer]" caption="Customer"/>
    <dimension name="Employee" uniqueName="[Employee]" caption="Employee"/>
    <dimension measure="1" name="Measures" uniqueName="[Measures]" caption="Measures"/>
    <dimension name="OrderDetails" uniqueName="[OrderDetails]" caption="OrderDetails"/>
    <dimension name="Orders" uniqueName="[Orders]" caption="Orders"/>
    <dimension name="Product" uniqueName="[Product]" caption="Product"/>
    <dimension name="Region" uniqueName="[Region]" caption="Region"/>
    <dimension name="Warehouse" uniqueName="[Warehouse]" caption="Warehouse"/>
  </dimensions>
  <measureGroups count="8">
    <measureGroup name="Calender" caption="Calender"/>
    <measureGroup name="Customer" caption="Customer"/>
    <measureGroup name="Employee" caption="Employee"/>
    <measureGroup name="OrderDetails" caption="OrderDetails"/>
    <measureGroup name="Orders" caption="Orders"/>
    <measureGroup name="Product" caption="Product"/>
    <measureGroup name="Region" caption="Region"/>
    <measureGroup name="Warehouse" caption="Warehouse"/>
  </measureGroups>
  <maps count="19">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8"/>
    <map measureGroup="4" dimension="0"/>
    <map measureGroup="4" dimension="1"/>
    <map measureGroup="4" dimension="5"/>
    <map measureGroup="5" dimension="6"/>
    <map measureGroup="6" dimension="2"/>
    <map measureGroup="6" dimension="7"/>
    <map measureGroup="6" dimension="8"/>
    <map measureGroup="7" dimension="2"/>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54.016650347221" createdVersion="5" refreshedVersion="7" minRefreshableVersion="3" recordCount="0" supportSubquery="1" supportAdvancedDrill="1" xr:uid="{42FB7DC9-10E6-4CAF-A5A5-07A1305AE540}">
  <cacheSource type="external" connectionId="9"/>
  <cacheFields count="4">
    <cacheField name="[OrderDetails].[WarehouseName].[WarehouseName]" caption="WarehouseName" numFmtId="0" hierarchy="29" level="1">
      <sharedItems count="9">
        <s v="Beijing"/>
        <s v="Bombay"/>
        <s v="Mexico City"/>
        <s v="New Jersy"/>
        <s v="San Francisco"/>
        <s v="Seattle Washington"/>
        <s v="Southlake Texas"/>
        <s v="Sydney"/>
        <s v="Toronto"/>
      </sharedItems>
    </cacheField>
    <cacheField name="[Product].[Product name.1].[Product name.1]" caption="Product name.1" numFmtId="0" hierarchy="37" level="1">
      <sharedItems count="33">
        <s v="IntelCore"/>
        <s v="IntelXeon"/>
        <s v="SamsungMZ"/>
        <s v="SeagateST2000DX002"/>
        <s v="WesternDigital"/>
        <s v="ASRockEP2C602"/>
        <s v="ATIFirePro"/>
        <s v="CrucialCT1050MX300SSD1"/>
        <s v="PNYSSD9SC240GMDA"/>
        <s v="PNYVCQM5000"/>
        <s v="G.SkillRipjawsX"/>
        <s v="KingstonFury"/>
        <s v="SanDiskSDSSDHII"/>
        <s v="EVGA11G"/>
        <s v="GigabyteGV"/>
        <s v="MSIGeForce"/>
        <s v="MSIGTX"/>
        <s v="ZotacZT"/>
        <s v="AMD100"/>
        <s v="EVGA12G"/>
        <s v="CorsairDominator"/>
        <s v="Crucial"/>
        <s v="G.SkillRipjaws"/>
        <s v="G.SkillTrident"/>
        <s v="Kingston"/>
        <s v="AsusVANGUARD"/>
        <s v="CrucialCT525MX300SSD1"/>
        <s v="EVGAZ270"/>
        <s v="AsusPRIME"/>
        <s v="AsusTUF"/>
        <s v="MSIX99A"/>
        <s v="SupermicroH8DG6"/>
        <s v="SupermicroX9SRH"/>
      </sharedItems>
    </cacheField>
    <cacheField name="[Measures].[Total Sales]" caption="Total Sales" numFmtId="0" hierarchy="60" level="32767"/>
    <cacheField name="[Product].[CategoryName].[CategoryName]" caption="CategoryName" numFmtId="0" hierarchy="38" level="1">
      <sharedItems containsSemiMixedTypes="0" containsNonDate="0" containsString="0"/>
    </cacheField>
  </cacheFields>
  <cacheHierarchies count="87">
    <cacheHierarchy uniqueName="[Calender].[Date]" caption="Date" attribute="1" time="1" keyAttribute="1" defaultMemberUniqueName="[Calender].[Date].[All]" allUniqueName="[Calender].[Date].[All]" dimensionUniqueName="[Calender]" displayFolder="" count="0" memberValueDatatype="7" unbalanced="0"/>
    <cacheHierarchy uniqueName="[Calender].[Date Hierarchy]" caption="Date Hierarchy" time="1" defaultMemberUniqueName="[Calender].[Date Hierarchy].[All]" allUniqueName="[Calender].[Date Hierarchy].[All]" dimensionUniqueName="[Calender]" displayFolder="" count="4" unbalanced="0"/>
    <cacheHierarchy uniqueName="[Calender].[Year]" caption="Year" attribute="1" time="1" defaultMemberUniqueName="[Calender].[Year].[All]" allUniqueName="[Calender].[Year].[All]" dimensionUniqueName="[Calender]" displayFolder="" count="0" memberValueDatatype="20" unbalanced="0"/>
    <cacheHierarchy uniqueName="[Calender].[Month Number]" caption="Month Number" attribute="1" time="1" defaultMemberUniqueName="[Calender].[Month Number].[All]" allUniqueName="[Calender].[Month Number].[All]" dimensionUniqueName="[Calender]" displayFolder="" count="0" memberValueDatatype="20" unbalanced="0"/>
    <cacheHierarchy uniqueName="[Calender].[Month]" caption="Month" attribute="1" time="1" defaultMemberUniqueName="[Calender].[Month].[All]" allUniqueName="[Calender].[Month].[All]" dimensionUniqueName="[Calender]" displayFolder="" count="0" memberValueDatatype="130" unbalanced="0"/>
    <cacheHierarchy uniqueName="[Calender].[MMM-YYYY]" caption="MMM-YYYY" attribute="1" time="1" defaultMemberUniqueName="[Calender].[MMM-YYYY].[All]" allUniqueName="[Calender].[MMM-YYYY].[All]" dimensionUniqueName="[Calender]" displayFolder="" count="0" memberValueDatatype="130" unbalanced="0"/>
    <cacheHierarchy uniqueName="[Customer].[CustomerID]" caption="CustomerID" attribute="1" defaultMemberUniqueName="[Customer].[CustomerID].[All]" allUniqueName="[Customer].[CustomerID].[All]" dimensionUniqueName="[Customer]" displayFolder="" count="0" memberValueDatatype="20" unbalanced="0"/>
    <cacheHierarchy uniqueName="[Customer].[CustomerName]" caption="CustomerName" attribute="1" defaultMemberUniqueName="[Customer].[CustomerName].[All]" allUniqueName="[Customer].[CustomerName].[All]" dimensionUniqueName="[Customer]" displayFolder="" count="0" memberValueDatatype="130" unbalanced="0"/>
    <cacheHierarchy uniqueName="[Customer].[CustomerEmail]" caption="CustomerEmail" attribute="1" defaultMemberUniqueName="[Customer].[CustomerEmail].[All]" allUniqueName="[Customer].[CustomerEmail].[All]" dimensionUniqueName="[Customer]" displayFolder="" count="0" memberValueDatatype="130" unbalanced="0"/>
    <cacheHierarchy uniqueName="[Customer].[CustomerPhone]" caption="CustomerPhone" attribute="1" defaultMemberUniqueName="[Customer].[CustomerPhone].[All]" allUniqueName="[Customer].[CustomerPhone].[All]" dimensionUniqueName="[Customer]" displayFolder="" count="0" memberValueDatatype="20" unbalanced="0"/>
    <cacheHierarchy uniqueName="[Customer].[CustomerAddress]" caption="CustomerAddress" attribute="1" defaultMemberUniqueName="[Customer].[CustomerAddress].[All]" allUniqueName="[Customer].[CustomerAddress].[All]" dimensionUniqueName="[Customer]" displayFolder="" count="0" memberValueDatatype="130" unbalanced="0"/>
    <cacheHierarchy uniqueName="[Customer].[CustomerCreditLimit]" caption="CustomerCreditLimit" attribute="1" defaultMemberUniqueName="[Customer].[CustomerCreditLimit].[All]" allUniqueName="[Customer].[CustomerCreditLimit].[All]" dimensionUniqueName="[Customer]" displayFolder="" count="0" memberValueDatatype="20" unbalanced="0"/>
    <cacheHierarchy uniqueName="[Employee].[EmployeeID]" caption="EmployeeID" attribute="1" defaultMemberUniqueName="[Employee].[EmployeeID].[All]" allUniqueName="[Employee].[EmployeeID].[All]" dimensionUniqueName="[Employee]" displayFolder="" count="0" memberValueDatatype="20" unbalanced="0"/>
    <cacheHierarchy uniqueName="[Employee].[EmployeeName]" caption="EmployeeName" attribute="1" defaultMemberUniqueName="[Employee].[EmployeeName].[All]" allUniqueName="[Employee].[EmployeeName].[All]" dimensionUniqueName="[Employee]" displayFolder="" count="0" memberValueDatatype="130" unbalanced="0"/>
    <cacheHierarchy uniqueName="[Employee].[EmployeeEmail]" caption="EmployeeEmail" attribute="1" defaultMemberUniqueName="[Employee].[EmployeeEmail].[All]" allUniqueName="[Employee].[EmployeeEmail].[All]" dimensionUniqueName="[Employee]" displayFolder="" count="0" memberValueDatatype="130" unbalanced="0"/>
    <cacheHierarchy uniqueName="[Employee].[EmployeePhone]" caption="EmployeePhone" attribute="1" defaultMemberUniqueName="[Employee].[EmployeePhone].[All]" allUniqueName="[Employee].[EmployeePhone].[All]" dimensionUniqueName="[Employee]" displayFolder="" count="0" memberValueDatatype="20" unbalanced="0"/>
    <cacheHierarchy uniqueName="[Employee].[EmployeeHireDate]" caption="EmployeeHireDate" attribute="1" time="1" defaultMemberUniqueName="[Employee].[EmployeeHireDate].[All]" allUniqueName="[Employee].[EmployeeHireDate].[All]" dimensionUniqueName="[Employee]" displayFolder="" count="0" memberValueDatatype="7" unbalanced="0"/>
    <cacheHierarchy uniqueName="[Employee].[EmployeeJobTitle]" caption="EmployeeJobTitle" attribute="1" defaultMemberUniqueName="[Employee].[EmployeeJobTitle].[All]" allUniqueName="[Employee].[EmployeeJobTitle].[All]" dimensionUniqueName="[Employee]" displayFolder="" count="0" memberValueDatatype="130" unbalanced="0"/>
    <cacheHierarchy uniqueName="[Employee].[Warehouse.WHID]" caption="Warehouse.WHID" attribute="1" defaultMemberUniqueName="[Employee].[Warehouse.WHID].[All]" allUniqueName="[Employee].[Warehouse.WHID].[All]" dimensionUniqueName="[Employee]" displayFolder="" count="0" memberValueDatatype="20" unbalanced="0"/>
    <cacheHierarchy uniqueName="[Employee].[WarehouseID]" caption="WarehouseID" attribute="1" defaultMemberUniqueName="[Employee].[WarehouseID].[All]" allUniqueName="[Employee].[WarehouseID].[All]" dimensionUniqueName="[Employee]" displayFolder="" count="0" memberValueDatatype="20" unbalanced="0"/>
    <cacheHierarchy uniqueName="[OrderDetails].[OrderDetailsID]" caption="OrderDetailsID" attribute="1" defaultMemberUniqueName="[OrderDetails].[OrderDetailsID].[All]" allUniqueName="[OrderDetails].[OrderDetailsID].[All]" dimensionUniqueName="[OrderDetails]" displayFolder="" count="0" memberValueDatatype="20" unbalanced="0"/>
    <cacheHierarchy uniqueName="[OrderDetails].[ProductNumber]" caption="ProductNumber" attribute="1" defaultMemberUniqueName="[OrderDetails].[ProductNumber].[All]" allUniqueName="[OrderDetails].[ProductNumber].[All]" dimensionUniqueName="[OrderDetails]" displayFolder="" count="0" memberValueDatatype="20" unbalanced="0"/>
    <cacheHierarchy uniqueName="[OrderDetails].[OrderItemQuantity]" caption="OrderItemQuantity" attribute="1" defaultMemberUniqueName="[OrderDetails].[OrderItemQuantity].[All]" allUniqueName="[OrderDetails].[OrderItemQuantity].[All]" dimensionUniqueName="[OrderDetails]" displayFolder="" count="0" memberValueDatatype="20" unbalanced="0"/>
    <cacheHierarchy uniqueName="[OrderDetails].[PerUnitPrice]" caption="PerUnitPrice" attribute="1" defaultMemberUniqueName="[OrderDetails].[PerUnitPrice].[All]" allUniqueName="[OrderDetails].[PerUnitPrice].[All]" dimensionUniqueName="[OrderDetails]" displayFolder="" count="0" memberValueDatatype="5" unbalanced="0"/>
    <cacheHierarchy uniqueName="[OrderDetails].[OrderStatus]" caption="OrderStatus" attribute="1" defaultMemberUniqueName="[OrderDetails].[OrderStatus].[All]" allUniqueName="[OrderDetails].[OrderStatus].[All]" dimensionUniqueName="[OrderDetails]" displayFolder="" count="0" memberValueDatatype="130" unbalanced="0"/>
    <cacheHierarchy uniqueName="[OrderDetails].[OrderID]" caption="OrderID" attribute="1" defaultMemberUniqueName="[OrderDetails].[OrderID].[All]" allUniqueName="[OrderDetails].[OrderID].[All]" dimensionUniqueName="[OrderDetails]" displayFolder="" count="0" memberValueDatatype="20" unbalanced="0"/>
    <cacheHierarchy uniqueName="[OrderDetails].[WH ID2]" caption="WH ID2" attribute="1" defaultMemberUniqueName="[OrderDetails].[WH ID2].[All]" allUniqueName="[OrderDetails].[WH ID2].[All]" dimensionUniqueName="[OrderDetails]" displayFolder="" count="0" memberValueDatatype="20" unbalanced="0"/>
    <cacheHierarchy uniqueName="[OrderDetails].[SalesRevenue]" caption="SalesRevenue" attribute="1" defaultMemberUniqueName="[OrderDetails].[SalesRevenue].[All]" allUniqueName="[OrderDetails].[SalesRevenue].[All]" dimensionUniqueName="[OrderDetails]" displayFolder="" count="0" memberValueDatatype="5" unbalanced="0"/>
    <cacheHierarchy uniqueName="[OrderDetails].[Profit]" caption="Profit" attribute="1" defaultMemberUniqueName="[OrderDetails].[Profit].[All]" allUniqueName="[OrderDetails].[Profit].[All]" dimensionUniqueName="[OrderDetails]" displayFolder="" count="0" memberValueDatatype="5" unbalanced="0"/>
    <cacheHierarchy uniqueName="[OrderDetails].[WarehouseName]" caption="WarehouseName" attribute="1" defaultMemberUniqueName="[OrderDetails].[WarehouseName].[All]" allUniqueName="[OrderDetails].[WarehouseName].[All]" dimensionUniqueName="[OrderDetails]" displayFolder="" count="2" memberValueDatatype="130" unbalanced="0">
      <fieldsUsage count="2">
        <fieldUsage x="-1"/>
        <fieldUsage x="0"/>
      </fieldsUsage>
    </cacheHierarchy>
    <cacheHierarchy uniqueName="[OrderDetails].[RegionID]" caption="RegionID" attribute="1" defaultMemberUniqueName="[OrderDetails].[RegionID].[All]" allUniqueName="[OrderDetails].[RegionID].[All]" dimensionUniqueName="[OrderDetails]" displayFolder="" count="0" memberValueDatatype="20" unbalanced="0"/>
    <cacheHierarchy uniqueName="[Orders].[OrderID]" caption="OrderID" attribute="1" defaultMemberUniqueName="[Orders].[OrderID].[All]" allUniqueName="[Orders].[Order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CustomerID]" caption="CustomerID" attribute="1" defaultMemberUniqueName="[Orders].[CustomerID].[All]" allUniqueName="[Orders].[CustomerID].[All]" dimensionUniqueName="[Orders]" displayFolder="" count="0" memberValueDatatype="20" unbalanced="0"/>
    <cacheHierarchy uniqueName="[Orders].[CustomerName]" caption="CustomerName" attribute="1" defaultMemberUniqueName="[Orders].[CustomerName].[All]" allUniqueName="[Orders].[CustomerName].[All]" dimensionUniqueName="[Orders]" displayFolder="" count="0" memberValueDatatype="130" unbalanced="0"/>
    <cacheHierarchy uniqueName="[Orders].[cust address]" caption="cust address" attribute="1" defaultMemberUniqueName="[Orders].[cust address].[All]" allUniqueName="[Orders].[cust address].[All]" dimensionUniqueName="[Orders]" displayFolder="" count="0" memberValueDatatype="130" unbalanced="0"/>
    <cacheHierarchy uniqueName="[Product].[ProductNumber]" caption="ProductNumber" attribute="1" defaultMemberUniqueName="[Product].[ProductNumber].[All]" allUniqueName="[Product].[ProductNumber].[All]" dimensionUniqueName="[Product]" displayFolder="" count="0" memberValueDatatype="20" unbalanced="0"/>
    <cacheHierarchy uniqueName="[Product].[Product name.1]" caption="Product name.1" attribute="1" defaultMemberUniqueName="[Product].[Product name.1].[All]" allUniqueName="[Product].[Product name.1].[All]" dimensionUniqueName="[Product]" displayFolder="" count="2" memberValueDatatype="130" unbalanced="0">
      <fieldsUsage count="2">
        <fieldUsage x="-1"/>
        <fieldUsage x="1"/>
      </fieldsUsage>
    </cacheHierarchy>
    <cacheHierarchy uniqueName="[Product].[CategoryName]" caption="CategoryName" attribute="1" defaultMemberUniqueName="[Product].[CategoryName].[All]" allUniqueName="[Product].[CategoryName].[All]" dimensionUniqueName="[Product]" displayFolder="" count="2" memberValueDatatype="130" unbalanced="0">
      <fieldsUsage count="2">
        <fieldUsage x="-1"/>
        <fieldUsage x="3"/>
      </fieldsUsage>
    </cacheHierarchy>
    <cacheHierarchy uniqueName="[Product].[ProductDescription]" caption="ProductDescription" attribute="1" defaultMemberUniqueName="[Product].[ProductDescription].[All]" allUniqueName="[Product].[ProductDescription].[All]" dimensionUniqueName="[Product]" displayFolder="" count="0" memberValueDatatype="130" unbalanced="0"/>
    <cacheHierarchy uniqueName="[Product].[ProductStandardCost]" caption="ProductStandardCost" attribute="1" defaultMemberUniqueName="[Product].[ProductStandardCost].[All]" allUniqueName="[Product].[ProductStandardCost].[All]" dimensionUniqueName="[Product]" displayFolder="" count="0" memberValueDatatype="5" unbalanced="0"/>
    <cacheHierarchy uniqueName="[Product].[ProductListPrice]" caption="ProductListPrice" attribute="1" defaultMemberUniqueName="[Product].[ProductListPrice].[All]" allUniqueName="[Product].[ProductListPrice].[All]" dimensionUniqueName="[Product]" displayFolder="" count="0" memberValueDatatype="5" unbalanced="0"/>
    <cacheHierarchy uniqueName="[Product].[Profit]" caption="Profit" attribute="1" defaultMemberUniqueName="[Product].[Profit].[All]" allUniqueName="[Product].[Profit].[All]" dimensionUniqueName="[Product]" displayFolder="" count="0" memberValueDatatype="5" unbalanced="0"/>
    <cacheHierarchy uniqueName="[Product].[ProductID]" caption="ProductID" attribute="1" defaultMemberUniqueName="[Product].[ProductID].[All]" allUniqueName="[Product].[ProductID].[All]" dimensionUniqueName="[Product]" displayFolder="" count="0" memberValueDatatype="130" unbalanced="0"/>
    <cacheHierarchy uniqueName="[Product].[CurrentStock]" caption="CurrentStock" attribute="1" defaultMemberUniqueName="[Product].[CurrentStock].[All]" allUniqueName="[Product].[CurrentStock].[All]" dimensionUniqueName="[Product]" displayFolder="" count="0" memberValueDatatype="20" unbalanced="0"/>
    <cacheHierarchy uniqueName="[Product].[StockCost]" caption="StockCost" attribute="1" defaultMemberUniqueName="[Product].[StockCost].[All]" allUniqueName="[Product].[StockCost].[All]" dimensionUniqueName="[Product]" displayFolder="" count="0" memberValueDatatype="5" unbalanced="0"/>
    <cacheHierarchy uniqueName="[Product].[StockPositions]" caption="StockPositions" attribute="1" defaultMemberUniqueName="[Product].[StockPositions].[All]" allUniqueName="[Product].[StockPositions].[All]" dimensionUniqueName="[Product]" displayFolder="" count="2" memberValueDatatype="130" unbalanced="0"/>
    <cacheHierarchy uniqueName="[Product].[Missing Stock Cost]" caption="Missing Stock Cost" attribute="1" defaultMemberUniqueName="[Product].[Missing Stock Cost].[All]" allUniqueName="[Product].[Missing Stock Cost].[All]" dimensionUniqueName="[Product]"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Region].[CountryName]" caption="CountryName" attribute="1" defaultMemberUniqueName="[Region].[CountryName].[All]" allUniqueName="[Region].[CountryName].[All]" dimensionUniqueName="[Region]" displayFolder="" count="0" memberValueDatatype="130" unbalanced="0"/>
    <cacheHierarchy uniqueName="[Region].[State]" caption="State" attribute="1" defaultMemberUniqueName="[Region].[State].[All]" allUniqueName="[Region].[State].[All]" dimensionUniqueName="[Region]" displayFolder="" count="0" memberValueDatatype="130" unbalanced="0"/>
    <cacheHierarchy uniqueName="[Region].[City]" caption="City" attribute="1" defaultMemberUniqueName="[Region].[City].[All]" allUniqueName="[Region].[City].[All]" dimensionUniqueName="[Region]" displayFolder="" count="0" memberValueDatatype="130" unbalanced="0"/>
    <cacheHierarchy uniqueName="[Region].[PostalCode]" caption="PostalCode" attribute="1" defaultMemberUniqueName="[Region].[PostalCode].[All]" allUniqueName="[Region].[PostalCode].[All]" dimensionUniqueName="[Region]" displayFolder="" count="0" memberValueDatatype="130" unbalanced="0"/>
    <cacheHierarchy uniqueName="[Warehouse].[WarehouseID]" caption="WarehouseID" attribute="1" defaultMemberUniqueName="[Warehouse].[WarehouseID].[All]" allUniqueName="[Warehouse].[WarehouseID].[All]" dimensionUniqueName="[Warehouse]" displayFolder="" count="0" memberValueDatatype="20" unbalanced="0"/>
    <cacheHierarchy uniqueName="[Warehouse].[WarehouseName]" caption="WarehouseName" attribute="1" defaultMemberUniqueName="[Warehouse].[WarehouseName].[All]" allUniqueName="[Warehouse].[WarehouseName].[All]" dimensionUniqueName="[Warehouse]" displayFolder="" count="2" memberValueDatatype="130" unbalanced="0"/>
    <cacheHierarchy uniqueName="[Warehouse].[WarehouseAddress]" caption="WarehouseAddress" attribute="1" defaultMemberUniqueName="[Warehouse].[WarehouseAddress].[All]" allUniqueName="[Warehouse].[WarehouseAddress].[All]" dimensionUniqueName="[Warehouse]" displayFolder="" count="0" memberValueDatatype="130" unbalanced="0"/>
    <cacheHierarchy uniqueName="[Warehouse].[RegionID]" caption="RegionID" attribute="1" defaultMemberUniqueName="[Warehouse].[RegionID].[All]" allUniqueName="[Warehouse].[RegionID].[All]" dimensionUniqueName="[Warehouse]" displayFolder="" count="0" memberValueDatatype="20" unbalanced="0"/>
    <cacheHierarchy uniqueName="[Warehouse].[WHID]" caption="WHID" attribute="1" defaultMemberUniqueName="[Warehouse].[WHID].[All]" allUniqueName="[Warehouse].[WHID].[All]" dimensionUniqueName="[Warehouse]" displayFolder="" count="0" memberValueDatatype="20" unbalanced="0"/>
    <cacheHierarchy uniqueName="[Measures].[Total Profit]" caption="Total Profit" measure="1" displayFolder="" measureGroup="OrderDetails" count="0"/>
    <cacheHierarchy uniqueName="[Measures].[Total Sales]" caption="Total Sales" measure="1" displayFolder="" measureGroup="OrderDetails" count="0" oneField="1">
      <fieldsUsage count="1">
        <fieldUsage x="2"/>
      </fieldsUsage>
    </cacheHierarchy>
    <cacheHierarchy uniqueName="[Measures].[Total ProfitMargin]" caption="Total ProfitMargin" measure="1" displayFolder="" measureGroup="OrderDetails" count="0"/>
    <cacheHierarchy uniqueName="[Measures].[Total Quantity]" caption="Total Quantity" measure="1" displayFolder="" measureGroup="OrderDetails" count="0"/>
    <cacheHierarchy uniqueName="[Measures].[__XL_Count Customer]" caption="__XL_Count Customer" measure="1" displayFolder="" measureGroup="Customer" count="0" hidden="1"/>
    <cacheHierarchy uniqueName="[Measures].[__XL_Count Employee]" caption="__XL_Count Employee" measure="1" displayFolder="" measureGroup="Employee" count="0" hidden="1"/>
    <cacheHierarchy uniqueName="[Measures].[__XL_Count OrderDetails]" caption="__XL_Count OrderDetails" measure="1" displayFolder="" measureGroup="OrderDetails"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Warehouse]" caption="__XL_Count Warehouse" measure="1" displayFolder="" measureGroup="Warehouse" count="0" hidden="1"/>
    <cacheHierarchy uniqueName="[Measures].[__XL_Count Calendar]" caption="__XL_Count Calendar" measure="1" displayFolder="" measureGroup="Calender" count="0" hidden="1"/>
    <cacheHierarchy uniqueName="[Measures].[__No measures defined]" caption="__No measures defined" measure="1" displayFolder="" count="0" hidden="1"/>
    <cacheHierarchy uniqueName="[Measures].[Sum of OrderItemQuantity]" caption="Sum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OrderDetailsID]" caption="Sum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DetailsID]" caption="Count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ItemQuantity]" caption="Count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SalesRevenue]" caption="Sum of SalesRevenue" measure="1" displayFolder="" measureGroup="OrderDetails" count="0" hidden="1">
      <extLst>
        <ext xmlns:x15="http://schemas.microsoft.com/office/spreadsheetml/2010/11/main" uri="{B97F6D7D-B522-45F9-BDA1-12C45D357490}">
          <x15:cacheHierarchy aggregatedColumn="27"/>
        </ext>
      </extLst>
    </cacheHierarchy>
    <cacheHierarchy uniqueName="[Measures].[Sum of RegionID]" caption="Sum of RegionID" measure="1" displayFolder="" measureGroup="Warehouse" count="0" hidden="1">
      <extLst>
        <ext xmlns:x15="http://schemas.microsoft.com/office/spreadsheetml/2010/11/main" uri="{B97F6D7D-B522-45F9-BDA1-12C45D357490}">
          <x15:cacheHierarchy aggregatedColumn="57"/>
        </ext>
      </extLst>
    </cacheHierarchy>
    <cacheHierarchy uniqueName="[Measures].[Sum of CustomerID]" caption="Sum of CustomerID" measure="1" displayFolder="" measureGroup="Customer" count="0" hidden="1">
      <extLst>
        <ext xmlns:x15="http://schemas.microsoft.com/office/spreadsheetml/2010/11/main" uri="{B97F6D7D-B522-45F9-BDA1-12C45D357490}">
          <x15:cacheHierarchy aggregatedColumn="6"/>
        </ext>
      </extLst>
    </cacheHierarchy>
    <cacheHierarchy uniqueName="[Measures].[Sum of ProductListPrice]" caption="Sum of ProductListPrice" measure="1" displayFolder="" measureGroup="Product" count="0" hidden="1">
      <extLst>
        <ext xmlns:x15="http://schemas.microsoft.com/office/spreadsheetml/2010/11/main" uri="{B97F6D7D-B522-45F9-BDA1-12C45D357490}">
          <x15:cacheHierarchy aggregatedColumn="41"/>
        </ext>
      </extLst>
    </cacheHierarchy>
    <cacheHierarchy uniqueName="[Measures].[Sum of OrderID]" caption="Sum of OrderID" measure="1" displayFolder="" measureGroup="OrderDetails" count="0" hidden="1">
      <extLst>
        <ext xmlns:x15="http://schemas.microsoft.com/office/spreadsheetml/2010/11/main" uri="{B97F6D7D-B522-45F9-BDA1-12C45D357490}">
          <x15:cacheHierarchy aggregatedColumn="25"/>
        </ext>
      </extLst>
    </cacheHierarchy>
    <cacheHierarchy uniqueName="[Measures].[Count of OrderID]" caption="Count of OrderID" measure="1" displayFolder="" measureGroup="OrderDetails" count="0" hidden="1">
      <extLst>
        <ext xmlns:x15="http://schemas.microsoft.com/office/spreadsheetml/2010/11/main" uri="{B97F6D7D-B522-45F9-BDA1-12C45D357490}">
          <x15:cacheHierarchy aggregatedColumn="25"/>
        </ext>
      </extLst>
    </cacheHierarchy>
    <cacheHierarchy uniqueName="[Measures].[Sum of StockCost]" caption="Sum of StockCost" measure="1" displayFolder="" measureGroup="Product" count="0" hidden="1">
      <extLst>
        <ext xmlns:x15="http://schemas.microsoft.com/office/spreadsheetml/2010/11/main" uri="{B97F6D7D-B522-45F9-BDA1-12C45D357490}">
          <x15:cacheHierarchy aggregatedColumn="45"/>
        </ext>
      </extLst>
    </cacheHierarchy>
    <cacheHierarchy uniqueName="[Measures].[Count of StockPositions]" caption="Count of StockPositions" measure="1" displayFolder="" measureGroup="Product" count="0" hidden="1">
      <extLst>
        <ext xmlns:x15="http://schemas.microsoft.com/office/spreadsheetml/2010/11/main" uri="{B97F6D7D-B522-45F9-BDA1-12C45D357490}">
          <x15:cacheHierarchy aggregatedColumn="46"/>
        </ext>
      </extLst>
    </cacheHierarchy>
    <cacheHierarchy uniqueName="[Measures].[Sum of ProductNumber]" caption="Sum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Count of ProductNumber]" caption="Count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Sum of Missing Stock Cost]" caption="Sum of Missing Stock Cost" measure="1" displayFolder="" measureGroup="Product" count="0" hidden="1">
      <extLst>
        <ext xmlns:x15="http://schemas.microsoft.com/office/spreadsheetml/2010/11/main" uri="{B97F6D7D-B522-45F9-BDA1-12C45D357490}">
          <x15:cacheHierarchy aggregatedColumn="47"/>
        </ext>
      </extLst>
    </cacheHierarchy>
  </cacheHierarchies>
  <kpis count="0"/>
  <dimensions count="9">
    <dimension name="Calender" uniqueName="[Calender]" caption="Calender"/>
    <dimension name="Customer" uniqueName="[Customer]" caption="Customer"/>
    <dimension name="Employee" uniqueName="[Employee]" caption="Employee"/>
    <dimension measure="1" name="Measures" uniqueName="[Measures]" caption="Measures"/>
    <dimension name="OrderDetails" uniqueName="[OrderDetails]" caption="OrderDetails"/>
    <dimension name="Orders" uniqueName="[Orders]" caption="Orders"/>
    <dimension name="Product" uniqueName="[Product]" caption="Product"/>
    <dimension name="Region" uniqueName="[Region]" caption="Region"/>
    <dimension name="Warehouse" uniqueName="[Warehouse]" caption="Warehouse"/>
  </dimensions>
  <measureGroups count="8">
    <measureGroup name="Calender" caption="Calender"/>
    <measureGroup name="Customer" caption="Customer"/>
    <measureGroup name="Employee" caption="Employee"/>
    <measureGroup name="OrderDetails" caption="OrderDetails"/>
    <measureGroup name="Orders" caption="Orders"/>
    <measureGroup name="Product" caption="Product"/>
    <measureGroup name="Region" caption="Region"/>
    <measureGroup name="Warehouse" caption="Warehouse"/>
  </measureGroups>
  <maps count="19">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8"/>
    <map measureGroup="4" dimension="0"/>
    <map measureGroup="4" dimension="1"/>
    <map measureGroup="4" dimension="5"/>
    <map measureGroup="5" dimension="6"/>
    <map measureGroup="6" dimension="2"/>
    <map measureGroup="6" dimension="7"/>
    <map measureGroup="6" dimension="8"/>
    <map measureGroup="7" dimension="2"/>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54.016650925929" createdVersion="7" refreshedVersion="7" minRefreshableVersion="3" recordCount="0" supportSubquery="1" supportAdvancedDrill="1" xr:uid="{AFA6AD16-0CC6-4F3A-BAAD-622498EBF78E}">
  <cacheSource type="external" connectionId="9"/>
  <cacheFields count="4">
    <cacheField name="[Measures].[Total Sales]" caption="Total Sales" numFmtId="0" hierarchy="60" level="32767"/>
    <cacheField name="[OrderDetails].[OrderStatus].[OrderStatus]" caption="OrderStatus" numFmtId="0" hierarchy="24" level="1">
      <sharedItems count="3">
        <s v="Canceled"/>
        <s v="Pending"/>
        <s v="Shipped" u="1"/>
      </sharedItems>
    </cacheField>
    <cacheField name="[Product].[Product name.1].[Product name.1]" caption="Product name.1" numFmtId="0" hierarchy="37" level="1">
      <sharedItems containsNonDate="0" count="75">
        <s v="A"/>
        <s v="AdataPremier"/>
        <s v="AMD100"/>
        <s v="ASRockC2750D4I"/>
        <s v="ASRockEP2C602"/>
        <s v="ASRockEP2C612"/>
        <s v="ASRockFatal1ty"/>
        <s v="ASRockX299"/>
        <s v="ASRockX99"/>
        <s v="AsusGTX780TI"/>
        <s v="AsusKGPE"/>
        <s v="AsusMAXIMUS"/>
        <s v="AsusRAMPAGE"/>
        <s v="AsusROG"/>
        <s v="AsusSTRIX"/>
        <s v="AsusTUF"/>
        <s v="AsusVANGUARD"/>
        <s v="AsusX99"/>
        <s v="ATIFirePro"/>
        <s v="CorsairCB"/>
        <s v="CorsairDominator"/>
        <s v="CorsairVengeance"/>
        <s v="Crucial"/>
        <s v="CrucialCT1050MX300SSD1"/>
        <s v="CrucialCT525MX300SSD1"/>
        <s v="EVGA11G"/>
        <s v="EVGA12G"/>
        <s v="FEVGA12G"/>
        <s v="G.SkillRipjaws"/>
        <s v="G.SkillTrident"/>
        <s v="G.SkillTridentZ"/>
        <s v="GigabyteGA"/>
        <s v="GigabyteGV"/>
        <s v="GigabyteX299"/>
        <s v="HitachiA7K1000"/>
        <s v="HitachiHUA723020ALA640"/>
        <s v="HitachiHUS724030ALE641"/>
        <s v="Hynix(H15201504"/>
        <s v="Hynix(HYMD2GB)"/>
        <s v="Hynix1333FSB"/>
        <s v="HynixGenuine"/>
        <s v="IntelCore"/>
        <s v="IntelDG43RK"/>
        <s v="IntelDP35DPM"/>
        <s v="IntelSSDPECME040T401"/>
        <s v="IntelXeon"/>
        <s v="Kingston"/>
        <s v="Kingston(KVR1333D3N9/2G)"/>
        <s v="Kingston(KVR1333D3N9/4G)"/>
        <s v="KingstonFury"/>
        <s v="MSIGeForce"/>
        <s v="MSIGTX"/>
        <s v="MSIX299"/>
        <s v="MSIX99A"/>
        <s v="MSIZ170"/>
        <s v="MSIZ170A"/>
        <s v="PNYSSD9SC240GMDA"/>
        <s v="PNYVCGGTX780T3XPB"/>
        <s v="PNYVCQK4200"/>
        <s v="PNYVCQK5200"/>
        <s v="PNYVCQK6000"/>
        <s v="PNYVCQM6000"/>
        <s v="SamsungMZ"/>
        <s v="SanDiskSDSSDA"/>
        <s v="SanDiskSDSSDHII"/>
        <s v="SeagateST1000DX002"/>
        <s v="SeagateST2000DM006"/>
        <s v="Simmtronics2GB"/>
        <s v="SupermicroH8DG6"/>
        <s v="SupermicroMBD"/>
        <s v="SupermicroX10SAT"/>
        <s v="TranscendJetRam"/>
        <s v="TranscendTS512MLK64V3N"/>
        <s v="WesternDigital"/>
        <s v="ZotacZT"/>
      </sharedItems>
    </cacheField>
    <cacheField name="[Product].[CategoryName].[CategoryName]" caption="CategoryName" numFmtId="0" hierarchy="38" level="1">
      <sharedItems containsSemiMixedTypes="0" containsNonDate="0" containsString="0"/>
    </cacheField>
  </cacheFields>
  <cacheHierarchies count="87">
    <cacheHierarchy uniqueName="[Calender].[Date]" caption="Date" attribute="1" time="1" keyAttribute="1" defaultMemberUniqueName="[Calender].[Date].[All]" allUniqueName="[Calender].[Date].[All]" dimensionUniqueName="[Calender]" displayFolder="" count="0" memberValueDatatype="7" unbalanced="0"/>
    <cacheHierarchy uniqueName="[Calender].[Date Hierarchy]" caption="Date Hierarchy" time="1" defaultMemberUniqueName="[Calender].[Date Hierarchy].[All]" allUniqueName="[Calender].[Date Hierarchy].[All]" dimensionUniqueName="[Calender]" displayFolder="" count="4" unbalanced="0"/>
    <cacheHierarchy uniqueName="[Calender].[Year]" caption="Year" attribute="1" time="1" defaultMemberUniqueName="[Calender].[Year].[All]" allUniqueName="[Calender].[Year].[All]" dimensionUniqueName="[Calender]" displayFolder="" count="0" memberValueDatatype="20" unbalanced="0"/>
    <cacheHierarchy uniqueName="[Calender].[Month Number]" caption="Month Number" attribute="1" time="1" defaultMemberUniqueName="[Calender].[Month Number].[All]" allUniqueName="[Calender].[Month Number].[All]" dimensionUniqueName="[Calender]" displayFolder="" count="0" memberValueDatatype="20" unbalanced="0"/>
    <cacheHierarchy uniqueName="[Calender].[Month]" caption="Month" attribute="1" time="1" defaultMemberUniqueName="[Calender].[Month].[All]" allUniqueName="[Calender].[Month].[All]" dimensionUniqueName="[Calender]" displayFolder="" count="0" memberValueDatatype="130" unbalanced="0"/>
    <cacheHierarchy uniqueName="[Calender].[MMM-YYYY]" caption="MMM-YYYY" attribute="1" time="1" defaultMemberUniqueName="[Calender].[MMM-YYYY].[All]" allUniqueName="[Calender].[MMM-YYYY].[All]" dimensionUniqueName="[Calender]" displayFolder="" count="0" memberValueDatatype="130" unbalanced="0"/>
    <cacheHierarchy uniqueName="[Customer].[CustomerID]" caption="CustomerID" attribute="1" defaultMemberUniqueName="[Customer].[CustomerID].[All]" allUniqueName="[Customer].[CustomerID].[All]" dimensionUniqueName="[Customer]" displayFolder="" count="0" memberValueDatatype="20" unbalanced="0"/>
    <cacheHierarchy uniqueName="[Customer].[CustomerName]" caption="CustomerName" attribute="1" defaultMemberUniqueName="[Customer].[CustomerName].[All]" allUniqueName="[Customer].[CustomerName].[All]" dimensionUniqueName="[Customer]" displayFolder="" count="0" memberValueDatatype="130" unbalanced="0"/>
    <cacheHierarchy uniqueName="[Customer].[CustomerEmail]" caption="CustomerEmail" attribute="1" defaultMemberUniqueName="[Customer].[CustomerEmail].[All]" allUniqueName="[Customer].[CustomerEmail].[All]" dimensionUniqueName="[Customer]" displayFolder="" count="0" memberValueDatatype="130" unbalanced="0"/>
    <cacheHierarchy uniqueName="[Customer].[CustomerPhone]" caption="CustomerPhone" attribute="1" defaultMemberUniqueName="[Customer].[CustomerPhone].[All]" allUniqueName="[Customer].[CustomerPhone].[All]" dimensionUniqueName="[Customer]" displayFolder="" count="0" memberValueDatatype="20" unbalanced="0"/>
    <cacheHierarchy uniqueName="[Customer].[CustomerAddress]" caption="CustomerAddress" attribute="1" defaultMemberUniqueName="[Customer].[CustomerAddress].[All]" allUniqueName="[Customer].[CustomerAddress].[All]" dimensionUniqueName="[Customer]" displayFolder="" count="0" memberValueDatatype="130" unbalanced="0"/>
    <cacheHierarchy uniqueName="[Customer].[CustomerCreditLimit]" caption="CustomerCreditLimit" attribute="1" defaultMemberUniqueName="[Customer].[CustomerCreditLimit].[All]" allUniqueName="[Customer].[CustomerCreditLimit].[All]" dimensionUniqueName="[Customer]" displayFolder="" count="0" memberValueDatatype="20" unbalanced="0"/>
    <cacheHierarchy uniqueName="[Employee].[EmployeeID]" caption="EmployeeID" attribute="1" defaultMemberUniqueName="[Employee].[EmployeeID].[All]" allUniqueName="[Employee].[EmployeeID].[All]" dimensionUniqueName="[Employee]" displayFolder="" count="0" memberValueDatatype="20" unbalanced="0"/>
    <cacheHierarchy uniqueName="[Employee].[EmployeeName]" caption="EmployeeName" attribute="1" defaultMemberUniqueName="[Employee].[EmployeeName].[All]" allUniqueName="[Employee].[EmployeeName].[All]" dimensionUniqueName="[Employee]" displayFolder="" count="0" memberValueDatatype="130" unbalanced="0"/>
    <cacheHierarchy uniqueName="[Employee].[EmployeeEmail]" caption="EmployeeEmail" attribute="1" defaultMemberUniqueName="[Employee].[EmployeeEmail].[All]" allUniqueName="[Employee].[EmployeeEmail].[All]" dimensionUniqueName="[Employee]" displayFolder="" count="0" memberValueDatatype="130" unbalanced="0"/>
    <cacheHierarchy uniqueName="[Employee].[EmployeePhone]" caption="EmployeePhone" attribute="1" defaultMemberUniqueName="[Employee].[EmployeePhone].[All]" allUniqueName="[Employee].[EmployeePhone].[All]" dimensionUniqueName="[Employee]" displayFolder="" count="0" memberValueDatatype="20" unbalanced="0"/>
    <cacheHierarchy uniqueName="[Employee].[EmployeeHireDate]" caption="EmployeeHireDate" attribute="1" time="1" defaultMemberUniqueName="[Employee].[EmployeeHireDate].[All]" allUniqueName="[Employee].[EmployeeHireDate].[All]" dimensionUniqueName="[Employee]" displayFolder="" count="0" memberValueDatatype="7" unbalanced="0"/>
    <cacheHierarchy uniqueName="[Employee].[EmployeeJobTitle]" caption="EmployeeJobTitle" attribute="1" defaultMemberUniqueName="[Employee].[EmployeeJobTitle].[All]" allUniqueName="[Employee].[EmployeeJobTitle].[All]" dimensionUniqueName="[Employee]" displayFolder="" count="0" memberValueDatatype="130" unbalanced="0"/>
    <cacheHierarchy uniqueName="[Employee].[Warehouse.WHID]" caption="Warehouse.WHID" attribute="1" defaultMemberUniqueName="[Employee].[Warehouse.WHID].[All]" allUniqueName="[Employee].[Warehouse.WHID].[All]" dimensionUniqueName="[Employee]" displayFolder="" count="0" memberValueDatatype="20" unbalanced="0"/>
    <cacheHierarchy uniqueName="[Employee].[WarehouseID]" caption="WarehouseID" attribute="1" defaultMemberUniqueName="[Employee].[WarehouseID].[All]" allUniqueName="[Employee].[WarehouseID].[All]" dimensionUniqueName="[Employee]" displayFolder="" count="0" memberValueDatatype="20" unbalanced="0"/>
    <cacheHierarchy uniqueName="[OrderDetails].[OrderDetailsID]" caption="OrderDetailsID" attribute="1" defaultMemberUniqueName="[OrderDetails].[OrderDetailsID].[All]" allUniqueName="[OrderDetails].[OrderDetailsID].[All]" dimensionUniqueName="[OrderDetails]" displayFolder="" count="0" memberValueDatatype="20" unbalanced="0"/>
    <cacheHierarchy uniqueName="[OrderDetails].[ProductNumber]" caption="ProductNumber" attribute="1" defaultMemberUniqueName="[OrderDetails].[ProductNumber].[All]" allUniqueName="[OrderDetails].[ProductNumber].[All]" dimensionUniqueName="[OrderDetails]" displayFolder="" count="0" memberValueDatatype="20" unbalanced="0"/>
    <cacheHierarchy uniqueName="[OrderDetails].[OrderItemQuantity]" caption="OrderItemQuantity" attribute="1" defaultMemberUniqueName="[OrderDetails].[OrderItemQuantity].[All]" allUniqueName="[OrderDetails].[OrderItemQuantity].[All]" dimensionUniqueName="[OrderDetails]" displayFolder="" count="0" memberValueDatatype="20" unbalanced="0"/>
    <cacheHierarchy uniqueName="[OrderDetails].[PerUnitPrice]" caption="PerUnitPrice" attribute="1" defaultMemberUniqueName="[OrderDetails].[PerUnitPrice].[All]" allUniqueName="[OrderDetails].[PerUnitPrice].[All]" dimensionUniqueName="[OrderDetails]" displayFolder="" count="0" memberValueDatatype="5" unbalanced="0"/>
    <cacheHierarchy uniqueName="[OrderDetails].[OrderStatus]" caption="OrderStatus" attribute="1" defaultMemberUniqueName="[OrderDetails].[OrderStatus].[All]" allUniqueName="[OrderDetails].[OrderStatus].[All]" dimensionUniqueName="[OrderDetails]" displayFolder="" count="2" memberValueDatatype="130" unbalanced="0">
      <fieldsUsage count="2">
        <fieldUsage x="-1"/>
        <fieldUsage x="1"/>
      </fieldsUsage>
    </cacheHierarchy>
    <cacheHierarchy uniqueName="[OrderDetails].[OrderID]" caption="OrderID" attribute="1" defaultMemberUniqueName="[OrderDetails].[OrderID].[All]" allUniqueName="[OrderDetails].[OrderID].[All]" dimensionUniqueName="[OrderDetails]" displayFolder="" count="0" memberValueDatatype="20" unbalanced="0"/>
    <cacheHierarchy uniqueName="[OrderDetails].[WH ID2]" caption="WH ID2" attribute="1" defaultMemberUniqueName="[OrderDetails].[WH ID2].[All]" allUniqueName="[OrderDetails].[WH ID2].[All]" dimensionUniqueName="[OrderDetails]" displayFolder="" count="0" memberValueDatatype="20" unbalanced="0"/>
    <cacheHierarchy uniqueName="[OrderDetails].[SalesRevenue]" caption="SalesRevenue" attribute="1" defaultMemberUniqueName="[OrderDetails].[SalesRevenue].[All]" allUniqueName="[OrderDetails].[SalesRevenue].[All]" dimensionUniqueName="[OrderDetails]" displayFolder="" count="0" memberValueDatatype="5" unbalanced="0"/>
    <cacheHierarchy uniqueName="[OrderDetails].[Profit]" caption="Profit" attribute="1" defaultMemberUniqueName="[OrderDetails].[Profit].[All]" allUniqueName="[OrderDetails].[Profit].[All]" dimensionUniqueName="[OrderDetails]" displayFolder="" count="0" memberValueDatatype="5" unbalanced="0"/>
    <cacheHierarchy uniqueName="[OrderDetails].[WarehouseName]" caption="WarehouseName" attribute="1" defaultMemberUniqueName="[OrderDetails].[WarehouseName].[All]" allUniqueName="[OrderDetails].[WarehouseName].[All]" dimensionUniqueName="[OrderDetails]" displayFolder="" count="0" memberValueDatatype="130" unbalanced="0"/>
    <cacheHierarchy uniqueName="[OrderDetails].[RegionID]" caption="RegionID" attribute="1" defaultMemberUniqueName="[OrderDetails].[RegionID].[All]" allUniqueName="[OrderDetails].[RegionID].[All]" dimensionUniqueName="[OrderDetails]" displayFolder="" count="0" memberValueDatatype="20" unbalanced="0"/>
    <cacheHierarchy uniqueName="[Orders].[OrderID]" caption="OrderID" attribute="1" defaultMemberUniqueName="[Orders].[OrderID].[All]" allUniqueName="[Orders].[Order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CustomerID]" caption="CustomerID" attribute="1" defaultMemberUniqueName="[Orders].[CustomerID].[All]" allUniqueName="[Orders].[CustomerID].[All]" dimensionUniqueName="[Orders]" displayFolder="" count="0" memberValueDatatype="20" unbalanced="0"/>
    <cacheHierarchy uniqueName="[Orders].[CustomerName]" caption="CustomerName" attribute="1" defaultMemberUniqueName="[Orders].[CustomerName].[All]" allUniqueName="[Orders].[CustomerName].[All]" dimensionUniqueName="[Orders]" displayFolder="" count="0" memberValueDatatype="130" unbalanced="0"/>
    <cacheHierarchy uniqueName="[Orders].[cust address]" caption="cust address" attribute="1" defaultMemberUniqueName="[Orders].[cust address].[All]" allUniqueName="[Orders].[cust address].[All]" dimensionUniqueName="[Orders]" displayFolder="" count="0" memberValueDatatype="130" unbalanced="0"/>
    <cacheHierarchy uniqueName="[Product].[ProductNumber]" caption="ProductNumber" attribute="1" defaultMemberUniqueName="[Product].[ProductNumber].[All]" allUniqueName="[Product].[ProductNumber].[All]" dimensionUniqueName="[Product]" displayFolder="" count="0" memberValueDatatype="20" unbalanced="0"/>
    <cacheHierarchy uniqueName="[Product].[Product name.1]" caption="Product name.1" attribute="1" defaultMemberUniqueName="[Product].[Product name.1].[All]" allUniqueName="[Product].[Product name.1].[All]" dimensionUniqueName="[Product]" displayFolder="" count="2" memberValueDatatype="130" unbalanced="0">
      <fieldsUsage count="2">
        <fieldUsage x="-1"/>
        <fieldUsage x="2"/>
      </fieldsUsage>
    </cacheHierarchy>
    <cacheHierarchy uniqueName="[Product].[CategoryName]" caption="CategoryName" attribute="1" defaultMemberUniqueName="[Product].[CategoryName].[All]" allUniqueName="[Product].[CategoryName].[All]" dimensionUniqueName="[Product]" displayFolder="" count="2" memberValueDatatype="130" unbalanced="0">
      <fieldsUsage count="2">
        <fieldUsage x="-1"/>
        <fieldUsage x="3"/>
      </fieldsUsage>
    </cacheHierarchy>
    <cacheHierarchy uniqueName="[Product].[ProductDescription]" caption="ProductDescription" attribute="1" defaultMemberUniqueName="[Product].[ProductDescription].[All]" allUniqueName="[Product].[ProductDescription].[All]" dimensionUniqueName="[Product]" displayFolder="" count="0" memberValueDatatype="130" unbalanced="0"/>
    <cacheHierarchy uniqueName="[Product].[ProductStandardCost]" caption="ProductStandardCost" attribute="1" defaultMemberUniqueName="[Product].[ProductStandardCost].[All]" allUniqueName="[Product].[ProductStandardCost].[All]" dimensionUniqueName="[Product]" displayFolder="" count="0" memberValueDatatype="5" unbalanced="0"/>
    <cacheHierarchy uniqueName="[Product].[ProductListPrice]" caption="ProductListPrice" attribute="1" defaultMemberUniqueName="[Product].[ProductListPrice].[All]" allUniqueName="[Product].[ProductListPrice].[All]" dimensionUniqueName="[Product]" displayFolder="" count="0" memberValueDatatype="5" unbalanced="0"/>
    <cacheHierarchy uniqueName="[Product].[Profit]" caption="Profit" attribute="1" defaultMemberUniqueName="[Product].[Profit].[All]" allUniqueName="[Product].[Profit].[All]" dimensionUniqueName="[Product]" displayFolder="" count="0" memberValueDatatype="5" unbalanced="0"/>
    <cacheHierarchy uniqueName="[Product].[ProductID]" caption="ProductID" attribute="1" defaultMemberUniqueName="[Product].[ProductID].[All]" allUniqueName="[Product].[ProductID].[All]" dimensionUniqueName="[Product]" displayFolder="" count="0" memberValueDatatype="130" unbalanced="0"/>
    <cacheHierarchy uniqueName="[Product].[CurrentStock]" caption="CurrentStock" attribute="1" defaultMemberUniqueName="[Product].[CurrentStock].[All]" allUniqueName="[Product].[CurrentStock].[All]" dimensionUniqueName="[Product]" displayFolder="" count="0" memberValueDatatype="20" unbalanced="0"/>
    <cacheHierarchy uniqueName="[Product].[StockCost]" caption="StockCost" attribute="1" defaultMemberUniqueName="[Product].[StockCost].[All]" allUniqueName="[Product].[StockCost].[All]" dimensionUniqueName="[Product]" displayFolder="" count="0" memberValueDatatype="5" unbalanced="0"/>
    <cacheHierarchy uniqueName="[Product].[StockPositions]" caption="StockPositions" attribute="1" defaultMemberUniqueName="[Product].[StockPositions].[All]" allUniqueName="[Product].[StockPositions].[All]" dimensionUniqueName="[Product]" displayFolder="" count="2" memberValueDatatype="130" unbalanced="0"/>
    <cacheHierarchy uniqueName="[Product].[Missing Stock Cost]" caption="Missing Stock Cost" attribute="1" defaultMemberUniqueName="[Product].[Missing Stock Cost].[All]" allUniqueName="[Product].[Missing Stock Cost].[All]" dimensionUniqueName="[Product]"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Region].[CountryName]" caption="CountryName" attribute="1" defaultMemberUniqueName="[Region].[CountryName].[All]" allUniqueName="[Region].[CountryName].[All]" dimensionUniqueName="[Region]" displayFolder="" count="0" memberValueDatatype="130" unbalanced="0"/>
    <cacheHierarchy uniqueName="[Region].[State]" caption="State" attribute="1" defaultMemberUniqueName="[Region].[State].[All]" allUniqueName="[Region].[State].[All]" dimensionUniqueName="[Region]" displayFolder="" count="0" memberValueDatatype="130" unbalanced="0"/>
    <cacheHierarchy uniqueName="[Region].[City]" caption="City" attribute="1" defaultMemberUniqueName="[Region].[City].[All]" allUniqueName="[Region].[City].[All]" dimensionUniqueName="[Region]" displayFolder="" count="0" memberValueDatatype="130" unbalanced="0"/>
    <cacheHierarchy uniqueName="[Region].[PostalCode]" caption="PostalCode" attribute="1" defaultMemberUniqueName="[Region].[PostalCode].[All]" allUniqueName="[Region].[PostalCode].[All]" dimensionUniqueName="[Region]" displayFolder="" count="0" memberValueDatatype="130" unbalanced="0"/>
    <cacheHierarchy uniqueName="[Warehouse].[WarehouseID]" caption="WarehouseID" attribute="1" defaultMemberUniqueName="[Warehouse].[WarehouseID].[All]" allUniqueName="[Warehouse].[WarehouseID].[All]" dimensionUniqueName="[Warehouse]" displayFolder="" count="0" memberValueDatatype="20" unbalanced="0"/>
    <cacheHierarchy uniqueName="[Warehouse].[WarehouseName]" caption="WarehouseName" attribute="1" defaultMemberUniqueName="[Warehouse].[WarehouseName].[All]" allUniqueName="[Warehouse].[WarehouseName].[All]" dimensionUniqueName="[Warehouse]" displayFolder="" count="2" memberValueDatatype="130" unbalanced="0"/>
    <cacheHierarchy uniqueName="[Warehouse].[WarehouseAddress]" caption="WarehouseAddress" attribute="1" defaultMemberUniqueName="[Warehouse].[WarehouseAddress].[All]" allUniqueName="[Warehouse].[WarehouseAddress].[All]" dimensionUniqueName="[Warehouse]" displayFolder="" count="0" memberValueDatatype="130" unbalanced="0"/>
    <cacheHierarchy uniqueName="[Warehouse].[RegionID]" caption="RegionID" attribute="1" defaultMemberUniqueName="[Warehouse].[RegionID].[All]" allUniqueName="[Warehouse].[RegionID].[All]" dimensionUniqueName="[Warehouse]" displayFolder="" count="0" memberValueDatatype="20" unbalanced="0"/>
    <cacheHierarchy uniqueName="[Warehouse].[WHID]" caption="WHID" attribute="1" defaultMemberUniqueName="[Warehouse].[WHID].[All]" allUniqueName="[Warehouse].[WHID].[All]" dimensionUniqueName="[Warehouse]" displayFolder="" count="0" memberValueDatatype="20" unbalanced="0"/>
    <cacheHierarchy uniqueName="[Measures].[Total Profit]" caption="Total Profit" measure="1" displayFolder="" measureGroup="OrderDetails" count="0"/>
    <cacheHierarchy uniqueName="[Measures].[Total Sales]" caption="Total Sales" measure="1" displayFolder="" measureGroup="OrderDetails" count="0" oneField="1">
      <fieldsUsage count="1">
        <fieldUsage x="0"/>
      </fieldsUsage>
    </cacheHierarchy>
    <cacheHierarchy uniqueName="[Measures].[Total ProfitMargin]" caption="Total ProfitMargin" measure="1" displayFolder="" measureGroup="OrderDetails" count="0"/>
    <cacheHierarchy uniqueName="[Measures].[Total Quantity]" caption="Total Quantity" measure="1" displayFolder="" measureGroup="OrderDetails" count="0"/>
    <cacheHierarchy uniqueName="[Measures].[__XL_Count Customer]" caption="__XL_Count Customer" measure="1" displayFolder="" measureGroup="Customer" count="0" hidden="1"/>
    <cacheHierarchy uniqueName="[Measures].[__XL_Count Employee]" caption="__XL_Count Employee" measure="1" displayFolder="" measureGroup="Employee" count="0" hidden="1"/>
    <cacheHierarchy uniqueName="[Measures].[__XL_Count OrderDetails]" caption="__XL_Count OrderDetails" measure="1" displayFolder="" measureGroup="OrderDetails"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Warehouse]" caption="__XL_Count Warehouse" measure="1" displayFolder="" measureGroup="Warehouse" count="0" hidden="1"/>
    <cacheHierarchy uniqueName="[Measures].[__XL_Count Calendar]" caption="__XL_Count Calendar" measure="1" displayFolder="" measureGroup="Calender" count="0" hidden="1"/>
    <cacheHierarchy uniqueName="[Measures].[__No measures defined]" caption="__No measures defined" measure="1" displayFolder="" count="0" hidden="1"/>
    <cacheHierarchy uniqueName="[Measures].[Sum of OrderItemQuantity]" caption="Sum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OrderDetailsID]" caption="Sum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DetailsID]" caption="Count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ItemQuantity]" caption="Count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SalesRevenue]" caption="Sum of SalesRevenue" measure="1" displayFolder="" measureGroup="OrderDetails" count="0" hidden="1">
      <extLst>
        <ext xmlns:x15="http://schemas.microsoft.com/office/spreadsheetml/2010/11/main" uri="{B97F6D7D-B522-45F9-BDA1-12C45D357490}">
          <x15:cacheHierarchy aggregatedColumn="27"/>
        </ext>
      </extLst>
    </cacheHierarchy>
    <cacheHierarchy uniqueName="[Measures].[Sum of RegionID]" caption="Sum of RegionID" measure="1" displayFolder="" measureGroup="Warehouse" count="0" hidden="1">
      <extLst>
        <ext xmlns:x15="http://schemas.microsoft.com/office/spreadsheetml/2010/11/main" uri="{B97F6D7D-B522-45F9-BDA1-12C45D357490}">
          <x15:cacheHierarchy aggregatedColumn="57"/>
        </ext>
      </extLst>
    </cacheHierarchy>
    <cacheHierarchy uniqueName="[Measures].[Sum of CustomerID]" caption="Sum of CustomerID" measure="1" displayFolder="" measureGroup="Customer" count="0" hidden="1">
      <extLst>
        <ext xmlns:x15="http://schemas.microsoft.com/office/spreadsheetml/2010/11/main" uri="{B97F6D7D-B522-45F9-BDA1-12C45D357490}">
          <x15:cacheHierarchy aggregatedColumn="6"/>
        </ext>
      </extLst>
    </cacheHierarchy>
    <cacheHierarchy uniqueName="[Measures].[Sum of ProductListPrice]" caption="Sum of ProductListPrice" measure="1" displayFolder="" measureGroup="Product" count="0" hidden="1">
      <extLst>
        <ext xmlns:x15="http://schemas.microsoft.com/office/spreadsheetml/2010/11/main" uri="{B97F6D7D-B522-45F9-BDA1-12C45D357490}">
          <x15:cacheHierarchy aggregatedColumn="41"/>
        </ext>
      </extLst>
    </cacheHierarchy>
    <cacheHierarchy uniqueName="[Measures].[Sum of OrderID]" caption="Sum of OrderID" measure="1" displayFolder="" measureGroup="OrderDetails" count="0" hidden="1">
      <extLst>
        <ext xmlns:x15="http://schemas.microsoft.com/office/spreadsheetml/2010/11/main" uri="{B97F6D7D-B522-45F9-BDA1-12C45D357490}">
          <x15:cacheHierarchy aggregatedColumn="25"/>
        </ext>
      </extLst>
    </cacheHierarchy>
    <cacheHierarchy uniqueName="[Measures].[Count of OrderID]" caption="Count of OrderID" measure="1" displayFolder="" measureGroup="OrderDetails" count="0" hidden="1">
      <extLst>
        <ext xmlns:x15="http://schemas.microsoft.com/office/spreadsheetml/2010/11/main" uri="{B97F6D7D-B522-45F9-BDA1-12C45D357490}">
          <x15:cacheHierarchy aggregatedColumn="25"/>
        </ext>
      </extLst>
    </cacheHierarchy>
    <cacheHierarchy uniqueName="[Measures].[Sum of StockCost]" caption="Sum of StockCost" measure="1" displayFolder="" measureGroup="Product" count="0" hidden="1">
      <extLst>
        <ext xmlns:x15="http://schemas.microsoft.com/office/spreadsheetml/2010/11/main" uri="{B97F6D7D-B522-45F9-BDA1-12C45D357490}">
          <x15:cacheHierarchy aggregatedColumn="45"/>
        </ext>
      </extLst>
    </cacheHierarchy>
    <cacheHierarchy uniqueName="[Measures].[Count of StockPositions]" caption="Count of StockPositions" measure="1" displayFolder="" measureGroup="Product" count="0" hidden="1">
      <extLst>
        <ext xmlns:x15="http://schemas.microsoft.com/office/spreadsheetml/2010/11/main" uri="{B97F6D7D-B522-45F9-BDA1-12C45D357490}">
          <x15:cacheHierarchy aggregatedColumn="46"/>
        </ext>
      </extLst>
    </cacheHierarchy>
    <cacheHierarchy uniqueName="[Measures].[Sum of ProductNumber]" caption="Sum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Count of ProductNumber]" caption="Count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Sum of Missing Stock Cost]" caption="Sum of Missing Stock Cost" measure="1" displayFolder="" measureGroup="Product" count="0" hidden="1">
      <extLst>
        <ext xmlns:x15="http://schemas.microsoft.com/office/spreadsheetml/2010/11/main" uri="{B97F6D7D-B522-45F9-BDA1-12C45D357490}">
          <x15:cacheHierarchy aggregatedColumn="47"/>
        </ext>
      </extLst>
    </cacheHierarchy>
  </cacheHierarchies>
  <kpis count="0"/>
  <dimensions count="9">
    <dimension name="Calender" uniqueName="[Calender]" caption="Calender"/>
    <dimension name="Customer" uniqueName="[Customer]" caption="Customer"/>
    <dimension name="Employee" uniqueName="[Employee]" caption="Employee"/>
    <dimension measure="1" name="Measures" uniqueName="[Measures]" caption="Measures"/>
    <dimension name="OrderDetails" uniqueName="[OrderDetails]" caption="OrderDetails"/>
    <dimension name="Orders" uniqueName="[Orders]" caption="Orders"/>
    <dimension name="Product" uniqueName="[Product]" caption="Product"/>
    <dimension name="Region" uniqueName="[Region]" caption="Region"/>
    <dimension name="Warehouse" uniqueName="[Warehouse]" caption="Warehouse"/>
  </dimensions>
  <measureGroups count="8">
    <measureGroup name="Calender" caption="Calender"/>
    <measureGroup name="Customer" caption="Customer"/>
    <measureGroup name="Employee" caption="Employee"/>
    <measureGroup name="OrderDetails" caption="OrderDetails"/>
    <measureGroup name="Orders" caption="Orders"/>
    <measureGroup name="Product" caption="Product"/>
    <measureGroup name="Region" caption="Region"/>
    <measureGroup name="Warehouse" caption="Warehouse"/>
  </measureGroups>
  <maps count="19">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8"/>
    <map measureGroup="4" dimension="0"/>
    <map measureGroup="4" dimension="1"/>
    <map measureGroup="4" dimension="5"/>
    <map measureGroup="5" dimension="6"/>
    <map measureGroup="6" dimension="2"/>
    <map measureGroup="6" dimension="7"/>
    <map measureGroup="6" dimension="8"/>
    <map measureGroup="7" dimension="2"/>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54.016651620368" createdVersion="7" refreshedVersion="7" minRefreshableVersion="3" recordCount="0" supportSubquery="1" supportAdvancedDrill="1" xr:uid="{E922D7CA-010C-49EB-9686-0279F9F4BE7C}">
  <cacheSource type="external" connectionId="9"/>
  <cacheFields count="3">
    <cacheField name="[Product].[StockPositions].[StockPositions]" caption="StockPositions" numFmtId="0" hierarchy="46" level="1">
      <sharedItems count="4">
        <s v="At Stock "/>
        <s v="Out of  Stock "/>
        <s v="Over Stock "/>
        <s v="Under Stock "/>
      </sharedItems>
    </cacheField>
    <cacheField name="[Measures].[Count of ProductNumber]" caption="Count of ProductNumber" numFmtId="0" hierarchy="85" level="32767"/>
    <cacheField name="[Product].[CategoryName].[CategoryName]" caption="CategoryName" numFmtId="0" hierarchy="38" level="1">
      <sharedItems containsSemiMixedTypes="0" containsNonDate="0" containsString="0"/>
    </cacheField>
  </cacheFields>
  <cacheHierarchies count="87">
    <cacheHierarchy uniqueName="[Calender].[Date]" caption="Date" attribute="1" time="1" keyAttribute="1" defaultMemberUniqueName="[Calender].[Date].[All]" allUniqueName="[Calender].[Date].[All]" dimensionUniqueName="[Calender]" displayFolder="" count="0" memberValueDatatype="7" unbalanced="0"/>
    <cacheHierarchy uniqueName="[Calender].[Date Hierarchy]" caption="Date Hierarchy" time="1" defaultMemberUniqueName="[Calender].[Date Hierarchy].[All]" allUniqueName="[Calender].[Date Hierarchy].[All]" dimensionUniqueName="[Calender]" displayFolder="" count="4" unbalanced="0"/>
    <cacheHierarchy uniqueName="[Calender].[Year]" caption="Year" attribute="1" time="1" defaultMemberUniqueName="[Calender].[Year].[All]" allUniqueName="[Calender].[Year].[All]" dimensionUniqueName="[Calender]" displayFolder="" count="0" memberValueDatatype="20" unbalanced="0"/>
    <cacheHierarchy uniqueName="[Calender].[Month Number]" caption="Month Number" attribute="1" time="1" defaultMemberUniqueName="[Calender].[Month Number].[All]" allUniqueName="[Calender].[Month Number].[All]" dimensionUniqueName="[Calender]" displayFolder="" count="0" memberValueDatatype="20" unbalanced="0"/>
    <cacheHierarchy uniqueName="[Calender].[Month]" caption="Month" attribute="1" time="1" defaultMemberUniqueName="[Calender].[Month].[All]" allUniqueName="[Calender].[Month].[All]" dimensionUniqueName="[Calender]" displayFolder="" count="0" memberValueDatatype="130" unbalanced="0"/>
    <cacheHierarchy uniqueName="[Calender].[MMM-YYYY]" caption="MMM-YYYY" attribute="1" time="1" defaultMemberUniqueName="[Calender].[MMM-YYYY].[All]" allUniqueName="[Calender].[MMM-YYYY].[All]" dimensionUniqueName="[Calender]" displayFolder="" count="0" memberValueDatatype="130" unbalanced="0"/>
    <cacheHierarchy uniqueName="[Customer].[CustomerID]" caption="CustomerID" attribute="1" defaultMemberUniqueName="[Customer].[CustomerID].[All]" allUniqueName="[Customer].[CustomerID].[All]" dimensionUniqueName="[Customer]" displayFolder="" count="0" memberValueDatatype="20" unbalanced="0"/>
    <cacheHierarchy uniqueName="[Customer].[CustomerName]" caption="CustomerName" attribute="1" defaultMemberUniqueName="[Customer].[CustomerName].[All]" allUniqueName="[Customer].[CustomerName].[All]" dimensionUniqueName="[Customer]" displayFolder="" count="0" memberValueDatatype="130" unbalanced="0"/>
    <cacheHierarchy uniqueName="[Customer].[CustomerEmail]" caption="CustomerEmail" attribute="1" defaultMemberUniqueName="[Customer].[CustomerEmail].[All]" allUniqueName="[Customer].[CustomerEmail].[All]" dimensionUniqueName="[Customer]" displayFolder="" count="0" memberValueDatatype="130" unbalanced="0"/>
    <cacheHierarchy uniqueName="[Customer].[CustomerPhone]" caption="CustomerPhone" attribute="1" defaultMemberUniqueName="[Customer].[CustomerPhone].[All]" allUniqueName="[Customer].[CustomerPhone].[All]" dimensionUniqueName="[Customer]" displayFolder="" count="0" memberValueDatatype="20" unbalanced="0"/>
    <cacheHierarchy uniqueName="[Customer].[CustomerAddress]" caption="CustomerAddress" attribute="1" defaultMemberUniqueName="[Customer].[CustomerAddress].[All]" allUniqueName="[Customer].[CustomerAddress].[All]" dimensionUniqueName="[Customer]" displayFolder="" count="0" memberValueDatatype="130" unbalanced="0"/>
    <cacheHierarchy uniqueName="[Customer].[CustomerCreditLimit]" caption="CustomerCreditLimit" attribute="1" defaultMemberUniqueName="[Customer].[CustomerCreditLimit].[All]" allUniqueName="[Customer].[CustomerCreditLimit].[All]" dimensionUniqueName="[Customer]" displayFolder="" count="0" memberValueDatatype="20" unbalanced="0"/>
    <cacheHierarchy uniqueName="[Employee].[EmployeeID]" caption="EmployeeID" attribute="1" defaultMemberUniqueName="[Employee].[EmployeeID].[All]" allUniqueName="[Employee].[EmployeeID].[All]" dimensionUniqueName="[Employee]" displayFolder="" count="0" memberValueDatatype="20" unbalanced="0"/>
    <cacheHierarchy uniqueName="[Employee].[EmployeeName]" caption="EmployeeName" attribute="1" defaultMemberUniqueName="[Employee].[EmployeeName].[All]" allUniqueName="[Employee].[EmployeeName].[All]" dimensionUniqueName="[Employee]" displayFolder="" count="0" memberValueDatatype="130" unbalanced="0"/>
    <cacheHierarchy uniqueName="[Employee].[EmployeeEmail]" caption="EmployeeEmail" attribute="1" defaultMemberUniqueName="[Employee].[EmployeeEmail].[All]" allUniqueName="[Employee].[EmployeeEmail].[All]" dimensionUniqueName="[Employee]" displayFolder="" count="0" memberValueDatatype="130" unbalanced="0"/>
    <cacheHierarchy uniqueName="[Employee].[EmployeePhone]" caption="EmployeePhone" attribute="1" defaultMemberUniqueName="[Employee].[EmployeePhone].[All]" allUniqueName="[Employee].[EmployeePhone].[All]" dimensionUniqueName="[Employee]" displayFolder="" count="0" memberValueDatatype="20" unbalanced="0"/>
    <cacheHierarchy uniqueName="[Employee].[EmployeeHireDate]" caption="EmployeeHireDate" attribute="1" time="1" defaultMemberUniqueName="[Employee].[EmployeeHireDate].[All]" allUniqueName="[Employee].[EmployeeHireDate].[All]" dimensionUniqueName="[Employee]" displayFolder="" count="0" memberValueDatatype="7" unbalanced="0"/>
    <cacheHierarchy uniqueName="[Employee].[EmployeeJobTitle]" caption="EmployeeJobTitle" attribute="1" defaultMemberUniqueName="[Employee].[EmployeeJobTitle].[All]" allUniqueName="[Employee].[EmployeeJobTitle].[All]" dimensionUniqueName="[Employee]" displayFolder="" count="0" memberValueDatatype="130" unbalanced="0"/>
    <cacheHierarchy uniqueName="[Employee].[Warehouse.WHID]" caption="Warehouse.WHID" attribute="1" defaultMemberUniqueName="[Employee].[Warehouse.WHID].[All]" allUniqueName="[Employee].[Warehouse.WHID].[All]" dimensionUniqueName="[Employee]" displayFolder="" count="0" memberValueDatatype="20" unbalanced="0"/>
    <cacheHierarchy uniqueName="[Employee].[WarehouseID]" caption="WarehouseID" attribute="1" defaultMemberUniqueName="[Employee].[WarehouseID].[All]" allUniqueName="[Employee].[WarehouseID].[All]" dimensionUniqueName="[Employee]" displayFolder="" count="0" memberValueDatatype="20" unbalanced="0"/>
    <cacheHierarchy uniqueName="[OrderDetails].[OrderDetailsID]" caption="OrderDetailsID" attribute="1" defaultMemberUniqueName="[OrderDetails].[OrderDetailsID].[All]" allUniqueName="[OrderDetails].[OrderDetailsID].[All]" dimensionUniqueName="[OrderDetails]" displayFolder="" count="0" memberValueDatatype="20" unbalanced="0"/>
    <cacheHierarchy uniqueName="[OrderDetails].[ProductNumber]" caption="ProductNumber" attribute="1" defaultMemberUniqueName="[OrderDetails].[ProductNumber].[All]" allUniqueName="[OrderDetails].[ProductNumber].[All]" dimensionUniqueName="[OrderDetails]" displayFolder="" count="0" memberValueDatatype="20" unbalanced="0"/>
    <cacheHierarchy uniqueName="[OrderDetails].[OrderItemQuantity]" caption="OrderItemQuantity" attribute="1" defaultMemberUniqueName="[OrderDetails].[OrderItemQuantity].[All]" allUniqueName="[OrderDetails].[OrderItemQuantity].[All]" dimensionUniqueName="[OrderDetails]" displayFolder="" count="0" memberValueDatatype="20" unbalanced="0"/>
    <cacheHierarchy uniqueName="[OrderDetails].[PerUnitPrice]" caption="PerUnitPrice" attribute="1" defaultMemberUniqueName="[OrderDetails].[PerUnitPrice].[All]" allUniqueName="[OrderDetails].[PerUnitPrice].[All]" dimensionUniqueName="[OrderDetails]" displayFolder="" count="0" memberValueDatatype="5" unbalanced="0"/>
    <cacheHierarchy uniqueName="[OrderDetails].[OrderStatus]" caption="OrderStatus" attribute="1" defaultMemberUniqueName="[OrderDetails].[OrderStatus].[All]" allUniqueName="[OrderDetails].[OrderStatus].[All]" dimensionUniqueName="[OrderDetails]" displayFolder="" count="0" memberValueDatatype="130" unbalanced="0"/>
    <cacheHierarchy uniqueName="[OrderDetails].[OrderID]" caption="OrderID" attribute="1" defaultMemberUniqueName="[OrderDetails].[OrderID].[All]" allUniqueName="[OrderDetails].[OrderID].[All]" dimensionUniqueName="[OrderDetails]" displayFolder="" count="0" memberValueDatatype="20" unbalanced="0"/>
    <cacheHierarchy uniqueName="[OrderDetails].[WH ID2]" caption="WH ID2" attribute="1" defaultMemberUniqueName="[OrderDetails].[WH ID2].[All]" allUniqueName="[OrderDetails].[WH ID2].[All]" dimensionUniqueName="[OrderDetails]" displayFolder="" count="0" memberValueDatatype="20" unbalanced="0"/>
    <cacheHierarchy uniqueName="[OrderDetails].[SalesRevenue]" caption="SalesRevenue" attribute="1" defaultMemberUniqueName="[OrderDetails].[SalesRevenue].[All]" allUniqueName="[OrderDetails].[SalesRevenue].[All]" dimensionUniqueName="[OrderDetails]" displayFolder="" count="0" memberValueDatatype="5" unbalanced="0"/>
    <cacheHierarchy uniqueName="[OrderDetails].[Profit]" caption="Profit" attribute="1" defaultMemberUniqueName="[OrderDetails].[Profit].[All]" allUniqueName="[OrderDetails].[Profit].[All]" dimensionUniqueName="[OrderDetails]" displayFolder="" count="0" memberValueDatatype="5" unbalanced="0"/>
    <cacheHierarchy uniqueName="[OrderDetails].[WarehouseName]" caption="WarehouseName" attribute="1" defaultMemberUniqueName="[OrderDetails].[WarehouseName].[All]" allUniqueName="[OrderDetails].[WarehouseName].[All]" dimensionUniqueName="[OrderDetails]" displayFolder="" count="0" memberValueDatatype="130" unbalanced="0"/>
    <cacheHierarchy uniqueName="[OrderDetails].[RegionID]" caption="RegionID" attribute="1" defaultMemberUniqueName="[OrderDetails].[RegionID].[All]" allUniqueName="[OrderDetails].[RegionID].[All]" dimensionUniqueName="[OrderDetails]" displayFolder="" count="0" memberValueDatatype="20" unbalanced="0"/>
    <cacheHierarchy uniqueName="[Orders].[OrderID]" caption="OrderID" attribute="1" defaultMemberUniqueName="[Orders].[OrderID].[All]" allUniqueName="[Orders].[Order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CustomerID]" caption="CustomerID" attribute="1" defaultMemberUniqueName="[Orders].[CustomerID].[All]" allUniqueName="[Orders].[CustomerID].[All]" dimensionUniqueName="[Orders]" displayFolder="" count="0" memberValueDatatype="20" unbalanced="0"/>
    <cacheHierarchy uniqueName="[Orders].[CustomerName]" caption="CustomerName" attribute="1" defaultMemberUniqueName="[Orders].[CustomerName].[All]" allUniqueName="[Orders].[CustomerName].[All]" dimensionUniqueName="[Orders]" displayFolder="" count="0" memberValueDatatype="130" unbalanced="0"/>
    <cacheHierarchy uniqueName="[Orders].[cust address]" caption="cust address" attribute="1" defaultMemberUniqueName="[Orders].[cust address].[All]" allUniqueName="[Orders].[cust address].[All]" dimensionUniqueName="[Orders]" displayFolder="" count="0" memberValueDatatype="130" unbalanced="0"/>
    <cacheHierarchy uniqueName="[Product].[ProductNumber]" caption="ProductNumber" attribute="1" defaultMemberUniqueName="[Product].[ProductNumber].[All]" allUniqueName="[Product].[ProductNumber].[All]" dimensionUniqueName="[Product]" displayFolder="" count="0" memberValueDatatype="20" unbalanced="0"/>
    <cacheHierarchy uniqueName="[Product].[Product name.1]" caption="Product name.1" attribute="1" defaultMemberUniqueName="[Product].[Product name.1].[All]" allUniqueName="[Product].[Product name.1].[All]" dimensionUniqueName="[Product]" displayFolder="" count="0" memberValueDatatype="130" unbalanced="0"/>
    <cacheHierarchy uniqueName="[Product].[CategoryName]" caption="CategoryName" attribute="1" defaultMemberUniqueName="[Product].[CategoryName].[All]" allUniqueName="[Product].[CategoryName].[All]" dimensionUniqueName="[Product]" displayFolder="" count="2" memberValueDatatype="130" unbalanced="0">
      <fieldsUsage count="2">
        <fieldUsage x="-1"/>
        <fieldUsage x="2"/>
      </fieldsUsage>
    </cacheHierarchy>
    <cacheHierarchy uniqueName="[Product].[ProductDescription]" caption="ProductDescription" attribute="1" defaultMemberUniqueName="[Product].[ProductDescription].[All]" allUniqueName="[Product].[ProductDescription].[All]" dimensionUniqueName="[Product]" displayFolder="" count="0" memberValueDatatype="130" unbalanced="0"/>
    <cacheHierarchy uniqueName="[Product].[ProductStandardCost]" caption="ProductStandardCost" attribute="1" defaultMemberUniqueName="[Product].[ProductStandardCost].[All]" allUniqueName="[Product].[ProductStandardCost].[All]" dimensionUniqueName="[Product]" displayFolder="" count="0" memberValueDatatype="5" unbalanced="0"/>
    <cacheHierarchy uniqueName="[Product].[ProductListPrice]" caption="ProductListPrice" attribute="1" defaultMemberUniqueName="[Product].[ProductListPrice].[All]" allUniqueName="[Product].[ProductListPrice].[All]" dimensionUniqueName="[Product]" displayFolder="" count="0" memberValueDatatype="5" unbalanced="0"/>
    <cacheHierarchy uniqueName="[Product].[Profit]" caption="Profit" attribute="1" defaultMemberUniqueName="[Product].[Profit].[All]" allUniqueName="[Product].[Profit].[All]" dimensionUniqueName="[Product]" displayFolder="" count="0" memberValueDatatype="5" unbalanced="0"/>
    <cacheHierarchy uniqueName="[Product].[ProductID]" caption="ProductID" attribute="1" defaultMemberUniqueName="[Product].[ProductID].[All]" allUniqueName="[Product].[ProductID].[All]" dimensionUniqueName="[Product]" displayFolder="" count="0" memberValueDatatype="130" unbalanced="0"/>
    <cacheHierarchy uniqueName="[Product].[CurrentStock]" caption="CurrentStock" attribute="1" defaultMemberUniqueName="[Product].[CurrentStock].[All]" allUniqueName="[Product].[CurrentStock].[All]" dimensionUniqueName="[Product]" displayFolder="" count="0" memberValueDatatype="20" unbalanced="0"/>
    <cacheHierarchy uniqueName="[Product].[StockCost]" caption="StockCost" attribute="1" defaultMemberUniqueName="[Product].[StockCost].[All]" allUniqueName="[Product].[StockCost].[All]" dimensionUniqueName="[Product]" displayFolder="" count="0" memberValueDatatype="5" unbalanced="0"/>
    <cacheHierarchy uniqueName="[Product].[StockPositions]" caption="StockPositions" attribute="1" defaultMemberUniqueName="[Product].[StockPositions].[All]" allUniqueName="[Product].[StockPositions].[All]" dimensionUniqueName="[Product]" displayFolder="" count="2" memberValueDatatype="130" unbalanced="0">
      <fieldsUsage count="2">
        <fieldUsage x="-1"/>
        <fieldUsage x="0"/>
      </fieldsUsage>
    </cacheHierarchy>
    <cacheHierarchy uniqueName="[Product].[Missing Stock Cost]" caption="Missing Stock Cost" attribute="1" defaultMemberUniqueName="[Product].[Missing Stock Cost].[All]" allUniqueName="[Product].[Missing Stock Cost].[All]" dimensionUniqueName="[Product]"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Region].[CountryName]" caption="CountryName" attribute="1" defaultMemberUniqueName="[Region].[CountryName].[All]" allUniqueName="[Region].[CountryName].[All]" dimensionUniqueName="[Region]" displayFolder="" count="0" memberValueDatatype="130" unbalanced="0"/>
    <cacheHierarchy uniqueName="[Region].[State]" caption="State" attribute="1" defaultMemberUniqueName="[Region].[State].[All]" allUniqueName="[Region].[State].[All]" dimensionUniqueName="[Region]" displayFolder="" count="0" memberValueDatatype="130" unbalanced="0"/>
    <cacheHierarchy uniqueName="[Region].[City]" caption="City" attribute="1" defaultMemberUniqueName="[Region].[City].[All]" allUniqueName="[Region].[City].[All]" dimensionUniqueName="[Region]" displayFolder="" count="0" memberValueDatatype="130" unbalanced="0"/>
    <cacheHierarchy uniqueName="[Region].[PostalCode]" caption="PostalCode" attribute="1" defaultMemberUniqueName="[Region].[PostalCode].[All]" allUniqueName="[Region].[PostalCode].[All]" dimensionUniqueName="[Region]" displayFolder="" count="0" memberValueDatatype="130" unbalanced="0"/>
    <cacheHierarchy uniqueName="[Warehouse].[WarehouseID]" caption="WarehouseID" attribute="1" defaultMemberUniqueName="[Warehouse].[WarehouseID].[All]" allUniqueName="[Warehouse].[WarehouseID].[All]" dimensionUniqueName="[Warehouse]" displayFolder="" count="0" memberValueDatatype="20" unbalanced="0"/>
    <cacheHierarchy uniqueName="[Warehouse].[WarehouseName]" caption="WarehouseName" attribute="1" defaultMemberUniqueName="[Warehouse].[WarehouseName].[All]" allUniqueName="[Warehouse].[WarehouseName].[All]" dimensionUniqueName="[Warehouse]" displayFolder="" count="2" memberValueDatatype="130" unbalanced="0"/>
    <cacheHierarchy uniqueName="[Warehouse].[WarehouseAddress]" caption="WarehouseAddress" attribute="1" defaultMemberUniqueName="[Warehouse].[WarehouseAddress].[All]" allUniqueName="[Warehouse].[WarehouseAddress].[All]" dimensionUniqueName="[Warehouse]" displayFolder="" count="0" memberValueDatatype="130" unbalanced="0"/>
    <cacheHierarchy uniqueName="[Warehouse].[RegionID]" caption="RegionID" attribute="1" defaultMemberUniqueName="[Warehouse].[RegionID].[All]" allUniqueName="[Warehouse].[RegionID].[All]" dimensionUniqueName="[Warehouse]" displayFolder="" count="0" memberValueDatatype="20" unbalanced="0"/>
    <cacheHierarchy uniqueName="[Warehouse].[WHID]" caption="WHID" attribute="1" defaultMemberUniqueName="[Warehouse].[WHID].[All]" allUniqueName="[Warehouse].[WHID].[All]" dimensionUniqueName="[Warehouse]" displayFolder="" count="0" memberValueDatatype="20" unbalanced="0"/>
    <cacheHierarchy uniqueName="[Measures].[Total Profit]" caption="Total Profit" measure="1" displayFolder="" measureGroup="OrderDetails" count="0"/>
    <cacheHierarchy uniqueName="[Measures].[Total Sales]" caption="Total Sales" measure="1" displayFolder="" measureGroup="OrderDetails" count="0"/>
    <cacheHierarchy uniqueName="[Measures].[Total ProfitMargin]" caption="Total ProfitMargin" measure="1" displayFolder="" measureGroup="OrderDetails" count="0"/>
    <cacheHierarchy uniqueName="[Measures].[Total Quantity]" caption="Total Quantity" measure="1" displayFolder="" measureGroup="OrderDetails" count="0"/>
    <cacheHierarchy uniqueName="[Measures].[__XL_Count Customer]" caption="__XL_Count Customer" measure="1" displayFolder="" measureGroup="Customer" count="0" hidden="1"/>
    <cacheHierarchy uniqueName="[Measures].[__XL_Count Employee]" caption="__XL_Count Employee" measure="1" displayFolder="" measureGroup="Employee" count="0" hidden="1"/>
    <cacheHierarchy uniqueName="[Measures].[__XL_Count OrderDetails]" caption="__XL_Count OrderDetails" measure="1" displayFolder="" measureGroup="OrderDetails"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Warehouse]" caption="__XL_Count Warehouse" measure="1" displayFolder="" measureGroup="Warehouse" count="0" hidden="1"/>
    <cacheHierarchy uniqueName="[Measures].[__XL_Count Calendar]" caption="__XL_Count Calendar" measure="1" displayFolder="" measureGroup="Calender" count="0" hidden="1"/>
    <cacheHierarchy uniqueName="[Measures].[__No measures defined]" caption="__No measures defined" measure="1" displayFolder="" count="0" hidden="1"/>
    <cacheHierarchy uniqueName="[Measures].[Sum of OrderItemQuantity]" caption="Sum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OrderDetailsID]" caption="Sum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DetailsID]" caption="Count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ItemQuantity]" caption="Count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SalesRevenue]" caption="Sum of SalesRevenue" measure="1" displayFolder="" measureGroup="OrderDetails" count="0" hidden="1">
      <extLst>
        <ext xmlns:x15="http://schemas.microsoft.com/office/spreadsheetml/2010/11/main" uri="{B97F6D7D-B522-45F9-BDA1-12C45D357490}">
          <x15:cacheHierarchy aggregatedColumn="27"/>
        </ext>
      </extLst>
    </cacheHierarchy>
    <cacheHierarchy uniqueName="[Measures].[Sum of RegionID]" caption="Sum of RegionID" measure="1" displayFolder="" measureGroup="Warehouse" count="0" hidden="1">
      <extLst>
        <ext xmlns:x15="http://schemas.microsoft.com/office/spreadsheetml/2010/11/main" uri="{B97F6D7D-B522-45F9-BDA1-12C45D357490}">
          <x15:cacheHierarchy aggregatedColumn="57"/>
        </ext>
      </extLst>
    </cacheHierarchy>
    <cacheHierarchy uniqueName="[Measures].[Sum of CustomerID]" caption="Sum of CustomerID" measure="1" displayFolder="" measureGroup="Customer" count="0" hidden="1">
      <extLst>
        <ext xmlns:x15="http://schemas.microsoft.com/office/spreadsheetml/2010/11/main" uri="{B97F6D7D-B522-45F9-BDA1-12C45D357490}">
          <x15:cacheHierarchy aggregatedColumn="6"/>
        </ext>
      </extLst>
    </cacheHierarchy>
    <cacheHierarchy uniqueName="[Measures].[Sum of ProductListPrice]" caption="Sum of ProductListPrice" measure="1" displayFolder="" measureGroup="Product" count="0" hidden="1">
      <extLst>
        <ext xmlns:x15="http://schemas.microsoft.com/office/spreadsheetml/2010/11/main" uri="{B97F6D7D-B522-45F9-BDA1-12C45D357490}">
          <x15:cacheHierarchy aggregatedColumn="41"/>
        </ext>
      </extLst>
    </cacheHierarchy>
    <cacheHierarchy uniqueName="[Measures].[Sum of OrderID]" caption="Sum of OrderID" measure="1" displayFolder="" measureGroup="OrderDetails" count="0" hidden="1">
      <extLst>
        <ext xmlns:x15="http://schemas.microsoft.com/office/spreadsheetml/2010/11/main" uri="{B97F6D7D-B522-45F9-BDA1-12C45D357490}">
          <x15:cacheHierarchy aggregatedColumn="25"/>
        </ext>
      </extLst>
    </cacheHierarchy>
    <cacheHierarchy uniqueName="[Measures].[Count of OrderID]" caption="Count of OrderID" measure="1" displayFolder="" measureGroup="OrderDetails" count="0" hidden="1">
      <extLst>
        <ext xmlns:x15="http://schemas.microsoft.com/office/spreadsheetml/2010/11/main" uri="{B97F6D7D-B522-45F9-BDA1-12C45D357490}">
          <x15:cacheHierarchy aggregatedColumn="25"/>
        </ext>
      </extLst>
    </cacheHierarchy>
    <cacheHierarchy uniqueName="[Measures].[Sum of StockCost]" caption="Sum of StockCost" measure="1" displayFolder="" measureGroup="Product" count="0" hidden="1">
      <extLst>
        <ext xmlns:x15="http://schemas.microsoft.com/office/spreadsheetml/2010/11/main" uri="{B97F6D7D-B522-45F9-BDA1-12C45D357490}">
          <x15:cacheHierarchy aggregatedColumn="45"/>
        </ext>
      </extLst>
    </cacheHierarchy>
    <cacheHierarchy uniqueName="[Measures].[Count of StockPositions]" caption="Count of StockPositions" measure="1" displayFolder="" measureGroup="Product" count="0" hidden="1">
      <extLst>
        <ext xmlns:x15="http://schemas.microsoft.com/office/spreadsheetml/2010/11/main" uri="{B97F6D7D-B522-45F9-BDA1-12C45D357490}">
          <x15:cacheHierarchy aggregatedColumn="46"/>
        </ext>
      </extLst>
    </cacheHierarchy>
    <cacheHierarchy uniqueName="[Measures].[Sum of ProductNumber]" caption="Sum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Count of ProductNumber]" caption="Count of ProductNumber" measure="1" displayFolder="" measureGroup="Product" count="0" oneField="1" hidden="1">
      <fieldsUsage count="1">
        <fieldUsage x="1"/>
      </fieldsUsage>
      <extLst>
        <ext xmlns:x15="http://schemas.microsoft.com/office/spreadsheetml/2010/11/main" uri="{B97F6D7D-B522-45F9-BDA1-12C45D357490}">
          <x15:cacheHierarchy aggregatedColumn="36"/>
        </ext>
      </extLst>
    </cacheHierarchy>
    <cacheHierarchy uniqueName="[Measures].[Sum of Missing Stock Cost]" caption="Sum of Missing Stock Cost" measure="1" displayFolder="" measureGroup="Product" count="0" hidden="1">
      <extLst>
        <ext xmlns:x15="http://schemas.microsoft.com/office/spreadsheetml/2010/11/main" uri="{B97F6D7D-B522-45F9-BDA1-12C45D357490}">
          <x15:cacheHierarchy aggregatedColumn="47"/>
        </ext>
      </extLst>
    </cacheHierarchy>
  </cacheHierarchies>
  <kpis count="0"/>
  <dimensions count="9">
    <dimension name="Calender" uniqueName="[Calender]" caption="Calender"/>
    <dimension name="Customer" uniqueName="[Customer]" caption="Customer"/>
    <dimension name="Employee" uniqueName="[Employee]" caption="Employee"/>
    <dimension measure="1" name="Measures" uniqueName="[Measures]" caption="Measures"/>
    <dimension name="OrderDetails" uniqueName="[OrderDetails]" caption="OrderDetails"/>
    <dimension name="Orders" uniqueName="[Orders]" caption="Orders"/>
    <dimension name="Product" uniqueName="[Product]" caption="Product"/>
    <dimension name="Region" uniqueName="[Region]" caption="Region"/>
    <dimension name="Warehouse" uniqueName="[Warehouse]" caption="Warehouse"/>
  </dimensions>
  <measureGroups count="8">
    <measureGroup name="Calender" caption="Calender"/>
    <measureGroup name="Customer" caption="Customer"/>
    <measureGroup name="Employee" caption="Employee"/>
    <measureGroup name="OrderDetails" caption="OrderDetails"/>
    <measureGroup name="Orders" caption="Orders"/>
    <measureGroup name="Product" caption="Product"/>
    <measureGroup name="Region" caption="Region"/>
    <measureGroup name="Warehouse" caption="Warehouse"/>
  </measureGroups>
  <maps count="19">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8"/>
    <map measureGroup="4" dimension="0"/>
    <map measureGroup="4" dimension="1"/>
    <map measureGroup="4" dimension="5"/>
    <map measureGroup="5" dimension="6"/>
    <map measureGroup="6" dimension="2"/>
    <map measureGroup="6" dimension="7"/>
    <map measureGroup="6" dimension="8"/>
    <map measureGroup="7" dimension="2"/>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54.016652199076" createdVersion="7" refreshedVersion="7" minRefreshableVersion="3" recordCount="0" supportSubquery="1" supportAdvancedDrill="1" xr:uid="{1EE181D8-5F5A-4498-9A48-BCBBEE3867BE}">
  <cacheSource type="external" connectionId="9"/>
  <cacheFields count="3">
    <cacheField name="[Measures].[Sum of OrderItemQuantity]" caption="Sum of OrderItemQuantity" numFmtId="0" hierarchy="72" level="32767"/>
    <cacheField name="[Product].[Product name.1].[Product name.1]" caption="Product name.1" numFmtId="0" hierarchy="37" level="1">
      <sharedItems count="5">
        <s v="AdataXPG"/>
        <s v="AMDOpteron"/>
        <s v="EVGA06G"/>
        <s v="HP(500203"/>
        <s v="SiliconPower"/>
      </sharedItems>
    </cacheField>
    <cacheField name="[Product].[CategoryName].[CategoryName]" caption="CategoryName" numFmtId="0" hierarchy="38" level="1">
      <sharedItems containsSemiMixedTypes="0" containsNonDate="0" containsString="0"/>
    </cacheField>
  </cacheFields>
  <cacheHierarchies count="87">
    <cacheHierarchy uniqueName="[Calender].[Date]" caption="Date" attribute="1" time="1" keyAttribute="1" defaultMemberUniqueName="[Calender].[Date].[All]" allUniqueName="[Calender].[Date].[All]" dimensionUniqueName="[Calender]" displayFolder="" count="0" memberValueDatatype="7" unbalanced="0"/>
    <cacheHierarchy uniqueName="[Calender].[Date Hierarchy]" caption="Date Hierarchy" time="1" defaultMemberUniqueName="[Calender].[Date Hierarchy].[All]" allUniqueName="[Calender].[Date Hierarchy].[All]" dimensionUniqueName="[Calender]" displayFolder="" count="4" unbalanced="0"/>
    <cacheHierarchy uniqueName="[Calender].[Year]" caption="Year" attribute="1" time="1" defaultMemberUniqueName="[Calender].[Year].[All]" allUniqueName="[Calender].[Year].[All]" dimensionUniqueName="[Calender]" displayFolder="" count="0" memberValueDatatype="20" unbalanced="0"/>
    <cacheHierarchy uniqueName="[Calender].[Month Number]" caption="Month Number" attribute="1" time="1" defaultMemberUniqueName="[Calender].[Month Number].[All]" allUniqueName="[Calender].[Month Number].[All]" dimensionUniqueName="[Calender]" displayFolder="" count="0" memberValueDatatype="20" unbalanced="0"/>
    <cacheHierarchy uniqueName="[Calender].[Month]" caption="Month" attribute="1" time="1" defaultMemberUniqueName="[Calender].[Month].[All]" allUniqueName="[Calender].[Month].[All]" dimensionUniqueName="[Calender]" displayFolder="" count="0" memberValueDatatype="130" unbalanced="0"/>
    <cacheHierarchy uniqueName="[Calender].[MMM-YYYY]" caption="MMM-YYYY" attribute="1" time="1" defaultMemberUniqueName="[Calender].[MMM-YYYY].[All]" allUniqueName="[Calender].[MMM-YYYY].[All]" dimensionUniqueName="[Calender]" displayFolder="" count="0" memberValueDatatype="130" unbalanced="0"/>
    <cacheHierarchy uniqueName="[Customer].[CustomerID]" caption="CustomerID" attribute="1" defaultMemberUniqueName="[Customer].[CustomerID].[All]" allUniqueName="[Customer].[CustomerID].[All]" dimensionUniqueName="[Customer]" displayFolder="" count="0" memberValueDatatype="20" unbalanced="0"/>
    <cacheHierarchy uniqueName="[Customer].[CustomerName]" caption="CustomerName" attribute="1" defaultMemberUniqueName="[Customer].[CustomerName].[All]" allUniqueName="[Customer].[CustomerName].[All]" dimensionUniqueName="[Customer]" displayFolder="" count="0" memberValueDatatype="130" unbalanced="0"/>
    <cacheHierarchy uniqueName="[Customer].[CustomerEmail]" caption="CustomerEmail" attribute="1" defaultMemberUniqueName="[Customer].[CustomerEmail].[All]" allUniqueName="[Customer].[CustomerEmail].[All]" dimensionUniqueName="[Customer]" displayFolder="" count="0" memberValueDatatype="130" unbalanced="0"/>
    <cacheHierarchy uniqueName="[Customer].[CustomerPhone]" caption="CustomerPhone" attribute="1" defaultMemberUniqueName="[Customer].[CustomerPhone].[All]" allUniqueName="[Customer].[CustomerPhone].[All]" dimensionUniqueName="[Customer]" displayFolder="" count="0" memberValueDatatype="20" unbalanced="0"/>
    <cacheHierarchy uniqueName="[Customer].[CustomerAddress]" caption="CustomerAddress" attribute="1" defaultMemberUniqueName="[Customer].[CustomerAddress].[All]" allUniqueName="[Customer].[CustomerAddress].[All]" dimensionUniqueName="[Customer]" displayFolder="" count="0" memberValueDatatype="130" unbalanced="0"/>
    <cacheHierarchy uniqueName="[Customer].[CustomerCreditLimit]" caption="CustomerCreditLimit" attribute="1" defaultMemberUniqueName="[Customer].[CustomerCreditLimit].[All]" allUniqueName="[Customer].[CustomerCreditLimit].[All]" dimensionUniqueName="[Customer]" displayFolder="" count="0" memberValueDatatype="20" unbalanced="0"/>
    <cacheHierarchy uniqueName="[Employee].[EmployeeID]" caption="EmployeeID" attribute="1" defaultMemberUniqueName="[Employee].[EmployeeID].[All]" allUniqueName="[Employee].[EmployeeID].[All]" dimensionUniqueName="[Employee]" displayFolder="" count="0" memberValueDatatype="20" unbalanced="0"/>
    <cacheHierarchy uniqueName="[Employee].[EmployeeName]" caption="EmployeeName" attribute="1" defaultMemberUniqueName="[Employee].[EmployeeName].[All]" allUniqueName="[Employee].[EmployeeName].[All]" dimensionUniqueName="[Employee]" displayFolder="" count="0" memberValueDatatype="130" unbalanced="0"/>
    <cacheHierarchy uniqueName="[Employee].[EmployeeEmail]" caption="EmployeeEmail" attribute="1" defaultMemberUniqueName="[Employee].[EmployeeEmail].[All]" allUniqueName="[Employee].[EmployeeEmail].[All]" dimensionUniqueName="[Employee]" displayFolder="" count="0" memberValueDatatype="130" unbalanced="0"/>
    <cacheHierarchy uniqueName="[Employee].[EmployeePhone]" caption="EmployeePhone" attribute="1" defaultMemberUniqueName="[Employee].[EmployeePhone].[All]" allUniqueName="[Employee].[EmployeePhone].[All]" dimensionUniqueName="[Employee]" displayFolder="" count="0" memberValueDatatype="20" unbalanced="0"/>
    <cacheHierarchy uniqueName="[Employee].[EmployeeHireDate]" caption="EmployeeHireDate" attribute="1" time="1" defaultMemberUniqueName="[Employee].[EmployeeHireDate].[All]" allUniqueName="[Employee].[EmployeeHireDate].[All]" dimensionUniqueName="[Employee]" displayFolder="" count="0" memberValueDatatype="7" unbalanced="0"/>
    <cacheHierarchy uniqueName="[Employee].[EmployeeJobTitle]" caption="EmployeeJobTitle" attribute="1" defaultMemberUniqueName="[Employee].[EmployeeJobTitle].[All]" allUniqueName="[Employee].[EmployeeJobTitle].[All]" dimensionUniqueName="[Employee]" displayFolder="" count="0" memberValueDatatype="130" unbalanced="0"/>
    <cacheHierarchy uniqueName="[Employee].[Warehouse.WHID]" caption="Warehouse.WHID" attribute="1" defaultMemberUniqueName="[Employee].[Warehouse.WHID].[All]" allUniqueName="[Employee].[Warehouse.WHID].[All]" dimensionUniqueName="[Employee]" displayFolder="" count="0" memberValueDatatype="20" unbalanced="0"/>
    <cacheHierarchy uniqueName="[Employee].[WarehouseID]" caption="WarehouseID" attribute="1" defaultMemberUniqueName="[Employee].[WarehouseID].[All]" allUniqueName="[Employee].[WarehouseID].[All]" dimensionUniqueName="[Employee]" displayFolder="" count="0" memberValueDatatype="20" unbalanced="0"/>
    <cacheHierarchy uniqueName="[OrderDetails].[OrderDetailsID]" caption="OrderDetailsID" attribute="1" defaultMemberUniqueName="[OrderDetails].[OrderDetailsID].[All]" allUniqueName="[OrderDetails].[OrderDetailsID].[All]" dimensionUniqueName="[OrderDetails]" displayFolder="" count="0" memberValueDatatype="20" unbalanced="0"/>
    <cacheHierarchy uniqueName="[OrderDetails].[ProductNumber]" caption="ProductNumber" attribute="1" defaultMemberUniqueName="[OrderDetails].[ProductNumber].[All]" allUniqueName="[OrderDetails].[ProductNumber].[All]" dimensionUniqueName="[OrderDetails]" displayFolder="" count="0" memberValueDatatype="20" unbalanced="0"/>
    <cacheHierarchy uniqueName="[OrderDetails].[OrderItemQuantity]" caption="OrderItemQuantity" attribute="1" defaultMemberUniqueName="[OrderDetails].[OrderItemQuantity].[All]" allUniqueName="[OrderDetails].[OrderItemQuantity].[All]" dimensionUniqueName="[OrderDetails]" displayFolder="" count="0" memberValueDatatype="20" unbalanced="0"/>
    <cacheHierarchy uniqueName="[OrderDetails].[PerUnitPrice]" caption="PerUnitPrice" attribute="1" defaultMemberUniqueName="[OrderDetails].[PerUnitPrice].[All]" allUniqueName="[OrderDetails].[PerUnitPrice].[All]" dimensionUniqueName="[OrderDetails]" displayFolder="" count="0" memberValueDatatype="5" unbalanced="0"/>
    <cacheHierarchy uniqueName="[OrderDetails].[OrderStatus]" caption="OrderStatus" attribute="1" defaultMemberUniqueName="[OrderDetails].[OrderStatus].[All]" allUniqueName="[OrderDetails].[OrderStatus].[All]" dimensionUniqueName="[OrderDetails]" displayFolder="" count="0" memberValueDatatype="130" unbalanced="0"/>
    <cacheHierarchy uniqueName="[OrderDetails].[OrderID]" caption="OrderID" attribute="1" defaultMemberUniqueName="[OrderDetails].[OrderID].[All]" allUniqueName="[OrderDetails].[OrderID].[All]" dimensionUniqueName="[OrderDetails]" displayFolder="" count="0" memberValueDatatype="20" unbalanced="0"/>
    <cacheHierarchy uniqueName="[OrderDetails].[WH ID2]" caption="WH ID2" attribute="1" defaultMemberUniqueName="[OrderDetails].[WH ID2].[All]" allUniqueName="[OrderDetails].[WH ID2].[All]" dimensionUniqueName="[OrderDetails]" displayFolder="" count="0" memberValueDatatype="20" unbalanced="0"/>
    <cacheHierarchy uniqueName="[OrderDetails].[SalesRevenue]" caption="SalesRevenue" attribute="1" defaultMemberUniqueName="[OrderDetails].[SalesRevenue].[All]" allUniqueName="[OrderDetails].[SalesRevenue].[All]" dimensionUniqueName="[OrderDetails]" displayFolder="" count="0" memberValueDatatype="5" unbalanced="0"/>
    <cacheHierarchy uniqueName="[OrderDetails].[Profit]" caption="Profit" attribute="1" defaultMemberUniqueName="[OrderDetails].[Profit].[All]" allUniqueName="[OrderDetails].[Profit].[All]" dimensionUniqueName="[OrderDetails]" displayFolder="" count="0" memberValueDatatype="5" unbalanced="0"/>
    <cacheHierarchy uniqueName="[OrderDetails].[WarehouseName]" caption="WarehouseName" attribute="1" defaultMemberUniqueName="[OrderDetails].[WarehouseName].[All]" allUniqueName="[OrderDetails].[WarehouseName].[All]" dimensionUniqueName="[OrderDetails]" displayFolder="" count="0" memberValueDatatype="130" unbalanced="0"/>
    <cacheHierarchy uniqueName="[OrderDetails].[RegionID]" caption="RegionID" attribute="1" defaultMemberUniqueName="[OrderDetails].[RegionID].[All]" allUniqueName="[OrderDetails].[RegionID].[All]" dimensionUniqueName="[OrderDetails]" displayFolder="" count="0" memberValueDatatype="20" unbalanced="0"/>
    <cacheHierarchy uniqueName="[Orders].[OrderID]" caption="OrderID" attribute="1" defaultMemberUniqueName="[Orders].[OrderID].[All]" allUniqueName="[Orders].[Order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CustomerID]" caption="CustomerID" attribute="1" defaultMemberUniqueName="[Orders].[CustomerID].[All]" allUniqueName="[Orders].[CustomerID].[All]" dimensionUniqueName="[Orders]" displayFolder="" count="0" memberValueDatatype="20" unbalanced="0"/>
    <cacheHierarchy uniqueName="[Orders].[CustomerName]" caption="CustomerName" attribute="1" defaultMemberUniqueName="[Orders].[CustomerName].[All]" allUniqueName="[Orders].[CustomerName].[All]" dimensionUniqueName="[Orders]" displayFolder="" count="0" memberValueDatatype="130" unbalanced="0"/>
    <cacheHierarchy uniqueName="[Orders].[cust address]" caption="cust address" attribute="1" defaultMemberUniqueName="[Orders].[cust address].[All]" allUniqueName="[Orders].[cust address].[All]" dimensionUniqueName="[Orders]" displayFolder="" count="0" memberValueDatatype="130" unbalanced="0"/>
    <cacheHierarchy uniqueName="[Product].[ProductNumber]" caption="ProductNumber" attribute="1" defaultMemberUniqueName="[Product].[ProductNumber].[All]" allUniqueName="[Product].[ProductNumber].[All]" dimensionUniqueName="[Product]" displayFolder="" count="0" memberValueDatatype="20" unbalanced="0"/>
    <cacheHierarchy uniqueName="[Product].[Product name.1]" caption="Product name.1" attribute="1" defaultMemberUniqueName="[Product].[Product name.1].[All]" allUniqueName="[Product].[Product name.1].[All]" dimensionUniqueName="[Product]" displayFolder="" count="2" memberValueDatatype="130" unbalanced="0">
      <fieldsUsage count="2">
        <fieldUsage x="-1"/>
        <fieldUsage x="1"/>
      </fieldsUsage>
    </cacheHierarchy>
    <cacheHierarchy uniqueName="[Product].[CategoryName]" caption="CategoryName" attribute="1" defaultMemberUniqueName="[Product].[CategoryName].[All]" allUniqueName="[Product].[CategoryName].[All]" dimensionUniqueName="[Product]" displayFolder="" count="2" memberValueDatatype="130" unbalanced="0">
      <fieldsUsage count="2">
        <fieldUsage x="-1"/>
        <fieldUsage x="2"/>
      </fieldsUsage>
    </cacheHierarchy>
    <cacheHierarchy uniqueName="[Product].[ProductDescription]" caption="ProductDescription" attribute="1" defaultMemberUniqueName="[Product].[ProductDescription].[All]" allUniqueName="[Product].[ProductDescription].[All]" dimensionUniqueName="[Product]" displayFolder="" count="0" memberValueDatatype="130" unbalanced="0"/>
    <cacheHierarchy uniqueName="[Product].[ProductStandardCost]" caption="ProductStandardCost" attribute="1" defaultMemberUniqueName="[Product].[ProductStandardCost].[All]" allUniqueName="[Product].[ProductStandardCost].[All]" dimensionUniqueName="[Product]" displayFolder="" count="0" memberValueDatatype="5" unbalanced="0"/>
    <cacheHierarchy uniqueName="[Product].[ProductListPrice]" caption="ProductListPrice" attribute="1" defaultMemberUniqueName="[Product].[ProductListPrice].[All]" allUniqueName="[Product].[ProductListPrice].[All]" dimensionUniqueName="[Product]" displayFolder="" count="0" memberValueDatatype="5" unbalanced="0"/>
    <cacheHierarchy uniqueName="[Product].[Profit]" caption="Profit" attribute="1" defaultMemberUniqueName="[Product].[Profit].[All]" allUniqueName="[Product].[Profit].[All]" dimensionUniqueName="[Product]" displayFolder="" count="0" memberValueDatatype="5" unbalanced="0"/>
    <cacheHierarchy uniqueName="[Product].[ProductID]" caption="ProductID" attribute="1" defaultMemberUniqueName="[Product].[ProductID].[All]" allUniqueName="[Product].[ProductID].[All]" dimensionUniqueName="[Product]" displayFolder="" count="0" memberValueDatatype="130" unbalanced="0"/>
    <cacheHierarchy uniqueName="[Product].[CurrentStock]" caption="CurrentStock" attribute="1" defaultMemberUniqueName="[Product].[CurrentStock].[All]" allUniqueName="[Product].[CurrentStock].[All]" dimensionUniqueName="[Product]" displayFolder="" count="0" memberValueDatatype="20" unbalanced="0"/>
    <cacheHierarchy uniqueName="[Product].[StockCost]" caption="StockCost" attribute="1" defaultMemberUniqueName="[Product].[StockCost].[All]" allUniqueName="[Product].[StockCost].[All]" dimensionUniqueName="[Product]" displayFolder="" count="0" memberValueDatatype="5" unbalanced="0"/>
    <cacheHierarchy uniqueName="[Product].[StockPositions]" caption="StockPositions" attribute="1" defaultMemberUniqueName="[Product].[StockPositions].[All]" allUniqueName="[Product].[StockPositions].[All]" dimensionUniqueName="[Product]" displayFolder="" count="2" memberValueDatatype="130" unbalanced="0"/>
    <cacheHierarchy uniqueName="[Product].[Missing Stock Cost]" caption="Missing Stock Cost" attribute="1" defaultMemberUniqueName="[Product].[Missing Stock Cost].[All]" allUniqueName="[Product].[Missing Stock Cost].[All]" dimensionUniqueName="[Product]"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Region].[CountryName]" caption="CountryName" attribute="1" defaultMemberUniqueName="[Region].[CountryName].[All]" allUniqueName="[Region].[CountryName].[All]" dimensionUniqueName="[Region]" displayFolder="" count="0" memberValueDatatype="130" unbalanced="0"/>
    <cacheHierarchy uniqueName="[Region].[State]" caption="State" attribute="1" defaultMemberUniqueName="[Region].[State].[All]" allUniqueName="[Region].[State].[All]" dimensionUniqueName="[Region]" displayFolder="" count="0" memberValueDatatype="130" unbalanced="0"/>
    <cacheHierarchy uniqueName="[Region].[City]" caption="City" attribute="1" defaultMemberUniqueName="[Region].[City].[All]" allUniqueName="[Region].[City].[All]" dimensionUniqueName="[Region]" displayFolder="" count="0" memberValueDatatype="130" unbalanced="0"/>
    <cacheHierarchy uniqueName="[Region].[PostalCode]" caption="PostalCode" attribute="1" defaultMemberUniqueName="[Region].[PostalCode].[All]" allUniqueName="[Region].[PostalCode].[All]" dimensionUniqueName="[Region]" displayFolder="" count="0" memberValueDatatype="130" unbalanced="0"/>
    <cacheHierarchy uniqueName="[Warehouse].[WarehouseID]" caption="WarehouseID" attribute="1" defaultMemberUniqueName="[Warehouse].[WarehouseID].[All]" allUniqueName="[Warehouse].[WarehouseID].[All]" dimensionUniqueName="[Warehouse]" displayFolder="" count="0" memberValueDatatype="20" unbalanced="0"/>
    <cacheHierarchy uniqueName="[Warehouse].[WarehouseName]" caption="WarehouseName" attribute="1" defaultMemberUniqueName="[Warehouse].[WarehouseName].[All]" allUniqueName="[Warehouse].[WarehouseName].[All]" dimensionUniqueName="[Warehouse]" displayFolder="" count="2" memberValueDatatype="130" unbalanced="0"/>
    <cacheHierarchy uniqueName="[Warehouse].[WarehouseAddress]" caption="WarehouseAddress" attribute="1" defaultMemberUniqueName="[Warehouse].[WarehouseAddress].[All]" allUniqueName="[Warehouse].[WarehouseAddress].[All]" dimensionUniqueName="[Warehouse]" displayFolder="" count="0" memberValueDatatype="130" unbalanced="0"/>
    <cacheHierarchy uniqueName="[Warehouse].[RegionID]" caption="RegionID" attribute="1" defaultMemberUniqueName="[Warehouse].[RegionID].[All]" allUniqueName="[Warehouse].[RegionID].[All]" dimensionUniqueName="[Warehouse]" displayFolder="" count="0" memberValueDatatype="20" unbalanced="0"/>
    <cacheHierarchy uniqueName="[Warehouse].[WHID]" caption="WHID" attribute="1" defaultMemberUniqueName="[Warehouse].[WHID].[All]" allUniqueName="[Warehouse].[WHID].[All]" dimensionUniqueName="[Warehouse]" displayFolder="" count="0" memberValueDatatype="20" unbalanced="0"/>
    <cacheHierarchy uniqueName="[Measures].[Total Profit]" caption="Total Profit" measure="1" displayFolder="" measureGroup="OrderDetails" count="0"/>
    <cacheHierarchy uniqueName="[Measures].[Total Sales]" caption="Total Sales" measure="1" displayFolder="" measureGroup="OrderDetails" count="0"/>
    <cacheHierarchy uniqueName="[Measures].[Total ProfitMargin]" caption="Total ProfitMargin" measure="1" displayFolder="" measureGroup="OrderDetails" count="0"/>
    <cacheHierarchy uniqueName="[Measures].[Total Quantity]" caption="Total Quantity" measure="1" displayFolder="" measureGroup="OrderDetails" count="0"/>
    <cacheHierarchy uniqueName="[Measures].[__XL_Count Customer]" caption="__XL_Count Customer" measure="1" displayFolder="" measureGroup="Customer" count="0" hidden="1"/>
    <cacheHierarchy uniqueName="[Measures].[__XL_Count Employee]" caption="__XL_Count Employee" measure="1" displayFolder="" measureGroup="Employee" count="0" hidden="1"/>
    <cacheHierarchy uniqueName="[Measures].[__XL_Count OrderDetails]" caption="__XL_Count OrderDetails" measure="1" displayFolder="" measureGroup="OrderDetails"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Warehouse]" caption="__XL_Count Warehouse" measure="1" displayFolder="" measureGroup="Warehouse" count="0" hidden="1"/>
    <cacheHierarchy uniqueName="[Measures].[__XL_Count Calendar]" caption="__XL_Count Calendar" measure="1" displayFolder="" measureGroup="Calender" count="0" hidden="1"/>
    <cacheHierarchy uniqueName="[Measures].[__No measures defined]" caption="__No measures defined" measure="1" displayFolder="" count="0" hidden="1"/>
    <cacheHierarchy uniqueName="[Measures].[Sum of OrderItemQuantity]" caption="Sum of OrderItemQuantity" measure="1" displayFolder="" measureGroup="OrderDetails"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OrderDetailsID]" caption="Sum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DetailsID]" caption="Count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ItemQuantity]" caption="Count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SalesRevenue]" caption="Sum of SalesRevenue" measure="1" displayFolder="" measureGroup="OrderDetails" count="0" hidden="1">
      <extLst>
        <ext xmlns:x15="http://schemas.microsoft.com/office/spreadsheetml/2010/11/main" uri="{B97F6D7D-B522-45F9-BDA1-12C45D357490}">
          <x15:cacheHierarchy aggregatedColumn="27"/>
        </ext>
      </extLst>
    </cacheHierarchy>
    <cacheHierarchy uniqueName="[Measures].[Sum of RegionID]" caption="Sum of RegionID" measure="1" displayFolder="" measureGroup="Warehouse" count="0" hidden="1">
      <extLst>
        <ext xmlns:x15="http://schemas.microsoft.com/office/spreadsheetml/2010/11/main" uri="{B97F6D7D-B522-45F9-BDA1-12C45D357490}">
          <x15:cacheHierarchy aggregatedColumn="57"/>
        </ext>
      </extLst>
    </cacheHierarchy>
    <cacheHierarchy uniqueName="[Measures].[Sum of CustomerID]" caption="Sum of CustomerID" measure="1" displayFolder="" measureGroup="Customer" count="0" hidden="1">
      <extLst>
        <ext xmlns:x15="http://schemas.microsoft.com/office/spreadsheetml/2010/11/main" uri="{B97F6D7D-B522-45F9-BDA1-12C45D357490}">
          <x15:cacheHierarchy aggregatedColumn="6"/>
        </ext>
      </extLst>
    </cacheHierarchy>
    <cacheHierarchy uniqueName="[Measures].[Sum of ProductListPrice]" caption="Sum of ProductListPrice" measure="1" displayFolder="" measureGroup="Product" count="0" hidden="1">
      <extLst>
        <ext xmlns:x15="http://schemas.microsoft.com/office/spreadsheetml/2010/11/main" uri="{B97F6D7D-B522-45F9-BDA1-12C45D357490}">
          <x15:cacheHierarchy aggregatedColumn="41"/>
        </ext>
      </extLst>
    </cacheHierarchy>
    <cacheHierarchy uniqueName="[Measures].[Sum of OrderID]" caption="Sum of OrderID" measure="1" displayFolder="" measureGroup="OrderDetails" count="0" hidden="1">
      <extLst>
        <ext xmlns:x15="http://schemas.microsoft.com/office/spreadsheetml/2010/11/main" uri="{B97F6D7D-B522-45F9-BDA1-12C45D357490}">
          <x15:cacheHierarchy aggregatedColumn="25"/>
        </ext>
      </extLst>
    </cacheHierarchy>
    <cacheHierarchy uniqueName="[Measures].[Count of OrderID]" caption="Count of OrderID" measure="1" displayFolder="" measureGroup="OrderDetails" count="0" hidden="1">
      <extLst>
        <ext xmlns:x15="http://schemas.microsoft.com/office/spreadsheetml/2010/11/main" uri="{B97F6D7D-B522-45F9-BDA1-12C45D357490}">
          <x15:cacheHierarchy aggregatedColumn="25"/>
        </ext>
      </extLst>
    </cacheHierarchy>
    <cacheHierarchy uniqueName="[Measures].[Sum of StockCost]" caption="Sum of StockCost" measure="1" displayFolder="" measureGroup="Product" count="0" hidden="1">
      <extLst>
        <ext xmlns:x15="http://schemas.microsoft.com/office/spreadsheetml/2010/11/main" uri="{B97F6D7D-B522-45F9-BDA1-12C45D357490}">
          <x15:cacheHierarchy aggregatedColumn="45"/>
        </ext>
      </extLst>
    </cacheHierarchy>
    <cacheHierarchy uniqueName="[Measures].[Count of StockPositions]" caption="Count of StockPositions" measure="1" displayFolder="" measureGroup="Product" count="0" hidden="1">
      <extLst>
        <ext xmlns:x15="http://schemas.microsoft.com/office/spreadsheetml/2010/11/main" uri="{B97F6D7D-B522-45F9-BDA1-12C45D357490}">
          <x15:cacheHierarchy aggregatedColumn="46"/>
        </ext>
      </extLst>
    </cacheHierarchy>
    <cacheHierarchy uniqueName="[Measures].[Sum of ProductNumber]" caption="Sum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Count of ProductNumber]" caption="Count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Sum of Missing Stock Cost]" caption="Sum of Missing Stock Cost" measure="1" displayFolder="" measureGroup="Product" count="0" hidden="1">
      <extLst>
        <ext xmlns:x15="http://schemas.microsoft.com/office/spreadsheetml/2010/11/main" uri="{B97F6D7D-B522-45F9-BDA1-12C45D357490}">
          <x15:cacheHierarchy aggregatedColumn="47"/>
        </ext>
      </extLst>
    </cacheHierarchy>
  </cacheHierarchies>
  <kpis count="0"/>
  <dimensions count="9">
    <dimension name="Calender" uniqueName="[Calender]" caption="Calender"/>
    <dimension name="Customer" uniqueName="[Customer]" caption="Customer"/>
    <dimension name="Employee" uniqueName="[Employee]" caption="Employee"/>
    <dimension measure="1" name="Measures" uniqueName="[Measures]" caption="Measures"/>
    <dimension name="OrderDetails" uniqueName="[OrderDetails]" caption="OrderDetails"/>
    <dimension name="Orders" uniqueName="[Orders]" caption="Orders"/>
    <dimension name="Product" uniqueName="[Product]" caption="Product"/>
    <dimension name="Region" uniqueName="[Region]" caption="Region"/>
    <dimension name="Warehouse" uniqueName="[Warehouse]" caption="Warehouse"/>
  </dimensions>
  <measureGroups count="8">
    <measureGroup name="Calender" caption="Calender"/>
    <measureGroup name="Customer" caption="Customer"/>
    <measureGroup name="Employee" caption="Employee"/>
    <measureGroup name="OrderDetails" caption="OrderDetails"/>
    <measureGroup name="Orders" caption="Orders"/>
    <measureGroup name="Product" caption="Product"/>
    <measureGroup name="Region" caption="Region"/>
    <measureGroup name="Warehouse" caption="Warehouse"/>
  </measureGroups>
  <maps count="19">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8"/>
    <map measureGroup="4" dimension="0"/>
    <map measureGroup="4" dimension="1"/>
    <map measureGroup="4" dimension="5"/>
    <map measureGroup="5" dimension="6"/>
    <map measureGroup="6" dimension="2"/>
    <map measureGroup="6" dimension="7"/>
    <map measureGroup="6" dimension="8"/>
    <map measureGroup="7" dimension="2"/>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54.016653125" createdVersion="7" refreshedVersion="7" minRefreshableVersion="3" recordCount="0" supportSubquery="1" supportAdvancedDrill="1" xr:uid="{00000000-000A-0000-FFFF-FFFF86000000}">
  <cacheSource type="external" connectionId="9"/>
  <cacheFields count="3">
    <cacheField name="[Measures].[Sum of OrderItemQuantity]" caption="Sum of OrderItemQuantity" numFmtId="0" hierarchy="72" level="32767"/>
    <cacheField name="[Product].[Product name.1].[Product name.1]" caption="Product name.1" numFmtId="0" hierarchy="37" level="1">
      <sharedItems count="5">
        <s v="G.SkillRipjaws"/>
        <s v="IntelCore"/>
        <s v="IntelXeon"/>
        <s v="SamsungMZ"/>
        <s v="WesternDigital"/>
      </sharedItems>
    </cacheField>
    <cacheField name="[Product].[CategoryName].[CategoryName]" caption="CategoryName" numFmtId="0" hierarchy="38" level="1">
      <sharedItems containsSemiMixedTypes="0" containsNonDate="0" containsString="0"/>
    </cacheField>
  </cacheFields>
  <cacheHierarchies count="87">
    <cacheHierarchy uniqueName="[Calender].[Date]" caption="Date" attribute="1" time="1" keyAttribute="1" defaultMemberUniqueName="[Calender].[Date].[All]" allUniqueName="[Calender].[Date].[All]" dimensionUniqueName="[Calender]" displayFolder="" count="0" memberValueDatatype="7" unbalanced="0"/>
    <cacheHierarchy uniqueName="[Calender].[Date Hierarchy]" caption="Date Hierarchy" time="1" defaultMemberUniqueName="[Calender].[Date Hierarchy].[All]" allUniqueName="[Calender].[Date Hierarchy].[All]" dimensionUniqueName="[Calender]" displayFolder="" count="4" unbalanced="0"/>
    <cacheHierarchy uniqueName="[Calender].[Year]" caption="Year" attribute="1" time="1" defaultMemberUniqueName="[Calender].[Year].[All]" allUniqueName="[Calender].[Year].[All]" dimensionUniqueName="[Calender]" displayFolder="" count="0" memberValueDatatype="20" unbalanced="0"/>
    <cacheHierarchy uniqueName="[Calender].[Month Number]" caption="Month Number" attribute="1" time="1" defaultMemberUniqueName="[Calender].[Month Number].[All]" allUniqueName="[Calender].[Month Number].[All]" dimensionUniqueName="[Calender]" displayFolder="" count="0" memberValueDatatype="20" unbalanced="0"/>
    <cacheHierarchy uniqueName="[Calender].[Month]" caption="Month" attribute="1" time="1" defaultMemberUniqueName="[Calender].[Month].[All]" allUniqueName="[Calender].[Month].[All]" dimensionUniqueName="[Calender]" displayFolder="" count="0" memberValueDatatype="130" unbalanced="0"/>
    <cacheHierarchy uniqueName="[Calender].[MMM-YYYY]" caption="MMM-YYYY" attribute="1" time="1" defaultMemberUniqueName="[Calender].[MMM-YYYY].[All]" allUniqueName="[Calender].[MMM-YYYY].[All]" dimensionUniqueName="[Calender]" displayFolder="" count="0" memberValueDatatype="130" unbalanced="0"/>
    <cacheHierarchy uniqueName="[Customer].[CustomerID]" caption="CustomerID" attribute="1" defaultMemberUniqueName="[Customer].[CustomerID].[All]" allUniqueName="[Customer].[CustomerID].[All]" dimensionUniqueName="[Customer]" displayFolder="" count="0" memberValueDatatype="20" unbalanced="0"/>
    <cacheHierarchy uniqueName="[Customer].[CustomerName]" caption="CustomerName" attribute="1" defaultMemberUniqueName="[Customer].[CustomerName].[All]" allUniqueName="[Customer].[CustomerName].[All]" dimensionUniqueName="[Customer]" displayFolder="" count="0" memberValueDatatype="130" unbalanced="0"/>
    <cacheHierarchy uniqueName="[Customer].[CustomerEmail]" caption="CustomerEmail" attribute="1" defaultMemberUniqueName="[Customer].[CustomerEmail].[All]" allUniqueName="[Customer].[CustomerEmail].[All]" dimensionUniqueName="[Customer]" displayFolder="" count="0" memberValueDatatype="130" unbalanced="0"/>
    <cacheHierarchy uniqueName="[Customer].[CustomerPhone]" caption="CustomerPhone" attribute="1" defaultMemberUniqueName="[Customer].[CustomerPhone].[All]" allUniqueName="[Customer].[CustomerPhone].[All]" dimensionUniqueName="[Customer]" displayFolder="" count="0" memberValueDatatype="20" unbalanced="0"/>
    <cacheHierarchy uniqueName="[Customer].[CustomerAddress]" caption="CustomerAddress" attribute="1" defaultMemberUniqueName="[Customer].[CustomerAddress].[All]" allUniqueName="[Customer].[CustomerAddress].[All]" dimensionUniqueName="[Customer]" displayFolder="" count="0" memberValueDatatype="130" unbalanced="0"/>
    <cacheHierarchy uniqueName="[Customer].[CustomerCreditLimit]" caption="CustomerCreditLimit" attribute="1" defaultMemberUniqueName="[Customer].[CustomerCreditLimit].[All]" allUniqueName="[Customer].[CustomerCreditLimit].[All]" dimensionUniqueName="[Customer]" displayFolder="" count="0" memberValueDatatype="20" unbalanced="0"/>
    <cacheHierarchy uniqueName="[Employee].[EmployeeID]" caption="EmployeeID" attribute="1" defaultMemberUniqueName="[Employee].[EmployeeID].[All]" allUniqueName="[Employee].[EmployeeID].[All]" dimensionUniqueName="[Employee]" displayFolder="" count="0" memberValueDatatype="20" unbalanced="0"/>
    <cacheHierarchy uniqueName="[Employee].[EmployeeName]" caption="EmployeeName" attribute="1" defaultMemberUniqueName="[Employee].[EmployeeName].[All]" allUniqueName="[Employee].[EmployeeName].[All]" dimensionUniqueName="[Employee]" displayFolder="" count="0" memberValueDatatype="130" unbalanced="0"/>
    <cacheHierarchy uniqueName="[Employee].[EmployeeEmail]" caption="EmployeeEmail" attribute="1" defaultMemberUniqueName="[Employee].[EmployeeEmail].[All]" allUniqueName="[Employee].[EmployeeEmail].[All]" dimensionUniqueName="[Employee]" displayFolder="" count="0" memberValueDatatype="130" unbalanced="0"/>
    <cacheHierarchy uniqueName="[Employee].[EmployeePhone]" caption="EmployeePhone" attribute="1" defaultMemberUniqueName="[Employee].[EmployeePhone].[All]" allUniqueName="[Employee].[EmployeePhone].[All]" dimensionUniqueName="[Employee]" displayFolder="" count="0" memberValueDatatype="20" unbalanced="0"/>
    <cacheHierarchy uniqueName="[Employee].[EmployeeHireDate]" caption="EmployeeHireDate" attribute="1" time="1" defaultMemberUniqueName="[Employee].[EmployeeHireDate].[All]" allUniqueName="[Employee].[EmployeeHireDate].[All]" dimensionUniqueName="[Employee]" displayFolder="" count="0" memberValueDatatype="7" unbalanced="0"/>
    <cacheHierarchy uniqueName="[Employee].[EmployeeJobTitle]" caption="EmployeeJobTitle" attribute="1" defaultMemberUniqueName="[Employee].[EmployeeJobTitle].[All]" allUniqueName="[Employee].[EmployeeJobTitle].[All]" dimensionUniqueName="[Employee]" displayFolder="" count="0" memberValueDatatype="130" unbalanced="0"/>
    <cacheHierarchy uniqueName="[Employee].[Warehouse.WHID]" caption="Warehouse.WHID" attribute="1" defaultMemberUniqueName="[Employee].[Warehouse.WHID].[All]" allUniqueName="[Employee].[Warehouse.WHID].[All]" dimensionUniqueName="[Employee]" displayFolder="" count="0" memberValueDatatype="20" unbalanced="0"/>
    <cacheHierarchy uniqueName="[Employee].[WarehouseID]" caption="WarehouseID" attribute="1" defaultMemberUniqueName="[Employee].[WarehouseID].[All]" allUniqueName="[Employee].[WarehouseID].[All]" dimensionUniqueName="[Employee]" displayFolder="" count="0" memberValueDatatype="20" unbalanced="0"/>
    <cacheHierarchy uniqueName="[OrderDetails].[OrderDetailsID]" caption="OrderDetailsID" attribute="1" defaultMemberUniqueName="[OrderDetails].[OrderDetailsID].[All]" allUniqueName="[OrderDetails].[OrderDetailsID].[All]" dimensionUniqueName="[OrderDetails]" displayFolder="" count="0" memberValueDatatype="20" unbalanced="0"/>
    <cacheHierarchy uniqueName="[OrderDetails].[ProductNumber]" caption="ProductNumber" attribute="1" defaultMemberUniqueName="[OrderDetails].[ProductNumber].[All]" allUniqueName="[OrderDetails].[ProductNumber].[All]" dimensionUniqueName="[OrderDetails]" displayFolder="" count="0" memberValueDatatype="20" unbalanced="0"/>
    <cacheHierarchy uniqueName="[OrderDetails].[OrderItemQuantity]" caption="OrderItemQuantity" attribute="1" defaultMemberUniqueName="[OrderDetails].[OrderItemQuantity].[All]" allUniqueName="[OrderDetails].[OrderItemQuantity].[All]" dimensionUniqueName="[OrderDetails]" displayFolder="" count="0" memberValueDatatype="20" unbalanced="0"/>
    <cacheHierarchy uniqueName="[OrderDetails].[PerUnitPrice]" caption="PerUnitPrice" attribute="1" defaultMemberUniqueName="[OrderDetails].[PerUnitPrice].[All]" allUniqueName="[OrderDetails].[PerUnitPrice].[All]" dimensionUniqueName="[OrderDetails]" displayFolder="" count="0" memberValueDatatype="5" unbalanced="0"/>
    <cacheHierarchy uniqueName="[OrderDetails].[OrderStatus]" caption="OrderStatus" attribute="1" defaultMemberUniqueName="[OrderDetails].[OrderStatus].[All]" allUniqueName="[OrderDetails].[OrderStatus].[All]" dimensionUniqueName="[OrderDetails]" displayFolder="" count="0" memberValueDatatype="130" unbalanced="0"/>
    <cacheHierarchy uniqueName="[OrderDetails].[OrderID]" caption="OrderID" attribute="1" defaultMemberUniqueName="[OrderDetails].[OrderID].[All]" allUniqueName="[OrderDetails].[OrderID].[All]" dimensionUniqueName="[OrderDetails]" displayFolder="" count="0" memberValueDatatype="20" unbalanced="0"/>
    <cacheHierarchy uniqueName="[OrderDetails].[WH ID2]" caption="WH ID2" attribute="1" defaultMemberUniqueName="[OrderDetails].[WH ID2].[All]" allUniqueName="[OrderDetails].[WH ID2].[All]" dimensionUniqueName="[OrderDetails]" displayFolder="" count="0" memberValueDatatype="20" unbalanced="0"/>
    <cacheHierarchy uniqueName="[OrderDetails].[SalesRevenue]" caption="SalesRevenue" attribute="1" defaultMemberUniqueName="[OrderDetails].[SalesRevenue].[All]" allUniqueName="[OrderDetails].[SalesRevenue].[All]" dimensionUniqueName="[OrderDetails]" displayFolder="" count="0" memberValueDatatype="5" unbalanced="0"/>
    <cacheHierarchy uniqueName="[OrderDetails].[Profit]" caption="Profit" attribute="1" defaultMemberUniqueName="[OrderDetails].[Profit].[All]" allUniqueName="[OrderDetails].[Profit].[All]" dimensionUniqueName="[OrderDetails]" displayFolder="" count="0" memberValueDatatype="5" unbalanced="0"/>
    <cacheHierarchy uniqueName="[OrderDetails].[WarehouseName]" caption="WarehouseName" attribute="1" defaultMemberUniqueName="[OrderDetails].[WarehouseName].[All]" allUniqueName="[OrderDetails].[WarehouseName].[All]" dimensionUniqueName="[OrderDetails]" displayFolder="" count="0" memberValueDatatype="130" unbalanced="0"/>
    <cacheHierarchy uniqueName="[OrderDetails].[RegionID]" caption="RegionID" attribute="1" defaultMemberUniqueName="[OrderDetails].[RegionID].[All]" allUniqueName="[OrderDetails].[RegionID].[All]" dimensionUniqueName="[OrderDetails]" displayFolder="" count="0" memberValueDatatype="20" unbalanced="0"/>
    <cacheHierarchy uniqueName="[Orders].[OrderID]" caption="OrderID" attribute="1" defaultMemberUniqueName="[Orders].[OrderID].[All]" allUniqueName="[Orders].[Order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CustomerID]" caption="CustomerID" attribute="1" defaultMemberUniqueName="[Orders].[CustomerID].[All]" allUniqueName="[Orders].[CustomerID].[All]" dimensionUniqueName="[Orders]" displayFolder="" count="0" memberValueDatatype="20" unbalanced="0"/>
    <cacheHierarchy uniqueName="[Orders].[CustomerName]" caption="CustomerName" attribute="1" defaultMemberUniqueName="[Orders].[CustomerName].[All]" allUniqueName="[Orders].[CustomerName].[All]" dimensionUniqueName="[Orders]" displayFolder="" count="0" memberValueDatatype="130" unbalanced="0"/>
    <cacheHierarchy uniqueName="[Orders].[cust address]" caption="cust address" attribute="1" defaultMemberUniqueName="[Orders].[cust address].[All]" allUniqueName="[Orders].[cust address].[All]" dimensionUniqueName="[Orders]" displayFolder="" count="0" memberValueDatatype="130" unbalanced="0"/>
    <cacheHierarchy uniqueName="[Product].[ProductNumber]" caption="ProductNumber" attribute="1" defaultMemberUniqueName="[Product].[ProductNumber].[All]" allUniqueName="[Product].[ProductNumber].[All]" dimensionUniqueName="[Product]" displayFolder="" count="0" memberValueDatatype="20" unbalanced="0"/>
    <cacheHierarchy uniqueName="[Product].[Product name.1]" caption="Product name.1" attribute="1" defaultMemberUniqueName="[Product].[Product name.1].[All]" allUniqueName="[Product].[Product name.1].[All]" dimensionUniqueName="[Product]" displayFolder="" count="2" memberValueDatatype="130" unbalanced="0">
      <fieldsUsage count="2">
        <fieldUsage x="-1"/>
        <fieldUsage x="1"/>
      </fieldsUsage>
    </cacheHierarchy>
    <cacheHierarchy uniqueName="[Product].[CategoryName]" caption="CategoryName" attribute="1" defaultMemberUniqueName="[Product].[CategoryName].[All]" allUniqueName="[Product].[CategoryName].[All]" dimensionUniqueName="[Product]" displayFolder="" count="2" memberValueDatatype="130" unbalanced="0">
      <fieldsUsage count="2">
        <fieldUsage x="-1"/>
        <fieldUsage x="2"/>
      </fieldsUsage>
    </cacheHierarchy>
    <cacheHierarchy uniqueName="[Product].[ProductDescription]" caption="ProductDescription" attribute="1" defaultMemberUniqueName="[Product].[ProductDescription].[All]" allUniqueName="[Product].[ProductDescription].[All]" dimensionUniqueName="[Product]" displayFolder="" count="0" memberValueDatatype="130" unbalanced="0"/>
    <cacheHierarchy uniqueName="[Product].[ProductStandardCost]" caption="ProductStandardCost" attribute="1" defaultMemberUniqueName="[Product].[ProductStandardCost].[All]" allUniqueName="[Product].[ProductStandardCost].[All]" dimensionUniqueName="[Product]" displayFolder="" count="0" memberValueDatatype="5" unbalanced="0"/>
    <cacheHierarchy uniqueName="[Product].[ProductListPrice]" caption="ProductListPrice" attribute="1" defaultMemberUniqueName="[Product].[ProductListPrice].[All]" allUniqueName="[Product].[ProductListPrice].[All]" dimensionUniqueName="[Product]" displayFolder="" count="0" memberValueDatatype="5" unbalanced="0"/>
    <cacheHierarchy uniqueName="[Product].[Profit]" caption="Profit" attribute="1" defaultMemberUniqueName="[Product].[Profit].[All]" allUniqueName="[Product].[Profit].[All]" dimensionUniqueName="[Product]" displayFolder="" count="0" memberValueDatatype="5" unbalanced="0"/>
    <cacheHierarchy uniqueName="[Product].[ProductID]" caption="ProductID" attribute="1" defaultMemberUniqueName="[Product].[ProductID].[All]" allUniqueName="[Product].[ProductID].[All]" dimensionUniqueName="[Product]" displayFolder="" count="0" memberValueDatatype="130" unbalanced="0"/>
    <cacheHierarchy uniqueName="[Product].[CurrentStock]" caption="CurrentStock" attribute="1" defaultMemberUniqueName="[Product].[CurrentStock].[All]" allUniqueName="[Product].[CurrentStock].[All]" dimensionUniqueName="[Product]" displayFolder="" count="0" memberValueDatatype="20" unbalanced="0"/>
    <cacheHierarchy uniqueName="[Product].[StockCost]" caption="StockCost" attribute="1" defaultMemberUniqueName="[Product].[StockCost].[All]" allUniqueName="[Product].[StockCost].[All]" dimensionUniqueName="[Product]" displayFolder="" count="0" memberValueDatatype="5" unbalanced="0"/>
    <cacheHierarchy uniqueName="[Product].[StockPositions]" caption="StockPositions" attribute="1" defaultMemberUniqueName="[Product].[StockPositions].[All]" allUniqueName="[Product].[StockPositions].[All]" dimensionUniqueName="[Product]" displayFolder="" count="2" memberValueDatatype="130" unbalanced="0"/>
    <cacheHierarchy uniqueName="[Product].[Missing Stock Cost]" caption="Missing Stock Cost" attribute="1" defaultMemberUniqueName="[Product].[Missing Stock Cost].[All]" allUniqueName="[Product].[Missing Stock Cost].[All]" dimensionUniqueName="[Product]"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Region].[CountryName]" caption="CountryName" attribute="1" defaultMemberUniqueName="[Region].[CountryName].[All]" allUniqueName="[Region].[CountryName].[All]" dimensionUniqueName="[Region]" displayFolder="" count="0" memberValueDatatype="130" unbalanced="0"/>
    <cacheHierarchy uniqueName="[Region].[State]" caption="State" attribute="1" defaultMemberUniqueName="[Region].[State].[All]" allUniqueName="[Region].[State].[All]" dimensionUniqueName="[Region]" displayFolder="" count="0" memberValueDatatype="130" unbalanced="0"/>
    <cacheHierarchy uniqueName="[Region].[City]" caption="City" attribute="1" defaultMemberUniqueName="[Region].[City].[All]" allUniqueName="[Region].[City].[All]" dimensionUniqueName="[Region]" displayFolder="" count="0" memberValueDatatype="130" unbalanced="0"/>
    <cacheHierarchy uniqueName="[Region].[PostalCode]" caption="PostalCode" attribute="1" defaultMemberUniqueName="[Region].[PostalCode].[All]" allUniqueName="[Region].[PostalCode].[All]" dimensionUniqueName="[Region]" displayFolder="" count="0" memberValueDatatype="130" unbalanced="0"/>
    <cacheHierarchy uniqueName="[Warehouse].[WarehouseID]" caption="WarehouseID" attribute="1" defaultMemberUniqueName="[Warehouse].[WarehouseID].[All]" allUniqueName="[Warehouse].[WarehouseID].[All]" dimensionUniqueName="[Warehouse]" displayFolder="" count="0" memberValueDatatype="20" unbalanced="0"/>
    <cacheHierarchy uniqueName="[Warehouse].[WarehouseName]" caption="WarehouseName" attribute="1" defaultMemberUniqueName="[Warehouse].[WarehouseName].[All]" allUniqueName="[Warehouse].[WarehouseName].[All]" dimensionUniqueName="[Warehouse]" displayFolder="" count="2" memberValueDatatype="130" unbalanced="0"/>
    <cacheHierarchy uniqueName="[Warehouse].[WarehouseAddress]" caption="WarehouseAddress" attribute="1" defaultMemberUniqueName="[Warehouse].[WarehouseAddress].[All]" allUniqueName="[Warehouse].[WarehouseAddress].[All]" dimensionUniqueName="[Warehouse]" displayFolder="" count="0" memberValueDatatype="130" unbalanced="0"/>
    <cacheHierarchy uniqueName="[Warehouse].[RegionID]" caption="RegionID" attribute="1" defaultMemberUniqueName="[Warehouse].[RegionID].[All]" allUniqueName="[Warehouse].[RegionID].[All]" dimensionUniqueName="[Warehouse]" displayFolder="" count="0" memberValueDatatype="20" unbalanced="0"/>
    <cacheHierarchy uniqueName="[Warehouse].[WHID]" caption="WHID" attribute="1" defaultMemberUniqueName="[Warehouse].[WHID].[All]" allUniqueName="[Warehouse].[WHID].[All]" dimensionUniqueName="[Warehouse]" displayFolder="" count="0" memberValueDatatype="20" unbalanced="0"/>
    <cacheHierarchy uniqueName="[Measures].[Total Profit]" caption="Total Profit" measure="1" displayFolder="" measureGroup="OrderDetails" count="0"/>
    <cacheHierarchy uniqueName="[Measures].[Total Sales]" caption="Total Sales" measure="1" displayFolder="" measureGroup="OrderDetails" count="0"/>
    <cacheHierarchy uniqueName="[Measures].[Total ProfitMargin]" caption="Total ProfitMargin" measure="1" displayFolder="" measureGroup="OrderDetails" count="0"/>
    <cacheHierarchy uniqueName="[Measures].[Total Quantity]" caption="Total Quantity" measure="1" displayFolder="" measureGroup="OrderDetails" count="0"/>
    <cacheHierarchy uniqueName="[Measures].[__XL_Count Customer]" caption="__XL_Count Customer" measure="1" displayFolder="" measureGroup="Customer" count="0" hidden="1"/>
    <cacheHierarchy uniqueName="[Measures].[__XL_Count Employee]" caption="__XL_Count Employee" measure="1" displayFolder="" measureGroup="Employee" count="0" hidden="1"/>
    <cacheHierarchy uniqueName="[Measures].[__XL_Count OrderDetails]" caption="__XL_Count OrderDetails" measure="1" displayFolder="" measureGroup="OrderDetails"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Warehouse]" caption="__XL_Count Warehouse" measure="1" displayFolder="" measureGroup="Warehouse" count="0" hidden="1"/>
    <cacheHierarchy uniqueName="[Measures].[__XL_Count Calendar]" caption="__XL_Count Calendar" measure="1" displayFolder="" measureGroup="Calender" count="0" hidden="1"/>
    <cacheHierarchy uniqueName="[Measures].[__No measures defined]" caption="__No measures defined" measure="1" displayFolder="" count="0" hidden="1"/>
    <cacheHierarchy uniqueName="[Measures].[Sum of OrderItemQuantity]" caption="Sum of OrderItemQuantity" measure="1" displayFolder="" measureGroup="OrderDetails"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OrderDetailsID]" caption="Sum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DetailsID]" caption="Count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ItemQuantity]" caption="Count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SalesRevenue]" caption="Sum of SalesRevenue" measure="1" displayFolder="" measureGroup="OrderDetails" count="0" hidden="1">
      <extLst>
        <ext xmlns:x15="http://schemas.microsoft.com/office/spreadsheetml/2010/11/main" uri="{B97F6D7D-B522-45F9-BDA1-12C45D357490}">
          <x15:cacheHierarchy aggregatedColumn="27"/>
        </ext>
      </extLst>
    </cacheHierarchy>
    <cacheHierarchy uniqueName="[Measures].[Sum of RegionID]" caption="Sum of RegionID" measure="1" displayFolder="" measureGroup="Warehouse" count="0" hidden="1">
      <extLst>
        <ext xmlns:x15="http://schemas.microsoft.com/office/spreadsheetml/2010/11/main" uri="{B97F6D7D-B522-45F9-BDA1-12C45D357490}">
          <x15:cacheHierarchy aggregatedColumn="57"/>
        </ext>
      </extLst>
    </cacheHierarchy>
    <cacheHierarchy uniqueName="[Measures].[Sum of CustomerID]" caption="Sum of CustomerID" measure="1" displayFolder="" measureGroup="Customer" count="0" hidden="1">
      <extLst>
        <ext xmlns:x15="http://schemas.microsoft.com/office/spreadsheetml/2010/11/main" uri="{B97F6D7D-B522-45F9-BDA1-12C45D357490}">
          <x15:cacheHierarchy aggregatedColumn="6"/>
        </ext>
      </extLst>
    </cacheHierarchy>
    <cacheHierarchy uniqueName="[Measures].[Sum of ProductListPrice]" caption="Sum of ProductListPrice" measure="1" displayFolder="" measureGroup="Product" count="0" hidden="1">
      <extLst>
        <ext xmlns:x15="http://schemas.microsoft.com/office/spreadsheetml/2010/11/main" uri="{B97F6D7D-B522-45F9-BDA1-12C45D357490}">
          <x15:cacheHierarchy aggregatedColumn="41"/>
        </ext>
      </extLst>
    </cacheHierarchy>
    <cacheHierarchy uniqueName="[Measures].[Sum of OrderID]" caption="Sum of OrderID" measure="1" displayFolder="" measureGroup="OrderDetails" count="0" hidden="1">
      <extLst>
        <ext xmlns:x15="http://schemas.microsoft.com/office/spreadsheetml/2010/11/main" uri="{B97F6D7D-B522-45F9-BDA1-12C45D357490}">
          <x15:cacheHierarchy aggregatedColumn="25"/>
        </ext>
      </extLst>
    </cacheHierarchy>
    <cacheHierarchy uniqueName="[Measures].[Count of OrderID]" caption="Count of OrderID" measure="1" displayFolder="" measureGroup="OrderDetails" count="0" hidden="1">
      <extLst>
        <ext xmlns:x15="http://schemas.microsoft.com/office/spreadsheetml/2010/11/main" uri="{B97F6D7D-B522-45F9-BDA1-12C45D357490}">
          <x15:cacheHierarchy aggregatedColumn="25"/>
        </ext>
      </extLst>
    </cacheHierarchy>
    <cacheHierarchy uniqueName="[Measures].[Sum of StockCost]" caption="Sum of StockCost" measure="1" displayFolder="" measureGroup="Product" count="0" hidden="1">
      <extLst>
        <ext xmlns:x15="http://schemas.microsoft.com/office/spreadsheetml/2010/11/main" uri="{B97F6D7D-B522-45F9-BDA1-12C45D357490}">
          <x15:cacheHierarchy aggregatedColumn="45"/>
        </ext>
      </extLst>
    </cacheHierarchy>
    <cacheHierarchy uniqueName="[Measures].[Count of StockPositions]" caption="Count of StockPositions" measure="1" displayFolder="" measureGroup="Product" count="0" hidden="1">
      <extLst>
        <ext xmlns:x15="http://schemas.microsoft.com/office/spreadsheetml/2010/11/main" uri="{B97F6D7D-B522-45F9-BDA1-12C45D357490}">
          <x15:cacheHierarchy aggregatedColumn="46"/>
        </ext>
      </extLst>
    </cacheHierarchy>
    <cacheHierarchy uniqueName="[Measures].[Sum of ProductNumber]" caption="Sum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Count of ProductNumber]" caption="Count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Sum of Missing Stock Cost]" caption="Sum of Missing Stock Cost" measure="1" displayFolder="" measureGroup="Product" count="0" hidden="1">
      <extLst>
        <ext xmlns:x15="http://schemas.microsoft.com/office/spreadsheetml/2010/11/main" uri="{B97F6D7D-B522-45F9-BDA1-12C45D357490}">
          <x15:cacheHierarchy aggregatedColumn="47"/>
        </ext>
      </extLst>
    </cacheHierarchy>
  </cacheHierarchies>
  <kpis count="0"/>
  <dimensions count="9">
    <dimension name="Calender" uniqueName="[Calender]" caption="Calender"/>
    <dimension name="Customer" uniqueName="[Customer]" caption="Customer"/>
    <dimension name="Employee" uniqueName="[Employee]" caption="Employee"/>
    <dimension measure="1" name="Measures" uniqueName="[Measures]" caption="Measures"/>
    <dimension name="OrderDetails" uniqueName="[OrderDetails]" caption="OrderDetails"/>
    <dimension name="Orders" uniqueName="[Orders]" caption="Orders"/>
    <dimension name="Product" uniqueName="[Product]" caption="Product"/>
    <dimension name="Region" uniqueName="[Region]" caption="Region"/>
    <dimension name="Warehouse" uniqueName="[Warehouse]" caption="Warehouse"/>
  </dimensions>
  <measureGroups count="8">
    <measureGroup name="Calender" caption="Calender"/>
    <measureGroup name="Customer" caption="Customer"/>
    <measureGroup name="Employee" caption="Employee"/>
    <measureGroup name="OrderDetails" caption="OrderDetails"/>
    <measureGroup name="Orders" caption="Orders"/>
    <measureGroup name="Product" caption="Product"/>
    <measureGroup name="Region" caption="Region"/>
    <measureGroup name="Warehouse" caption="Warehouse"/>
  </measureGroups>
  <maps count="19">
    <map measureGroup="0" dimension="0"/>
    <map measureGroup="1" dimension="1"/>
    <map measureGroup="2" dimension="2"/>
    <map measureGroup="3" dimension="0"/>
    <map measureGroup="3" dimension="1"/>
    <map measureGroup="3" dimension="2"/>
    <map measureGroup="3" dimension="4"/>
    <map measureGroup="3" dimension="5"/>
    <map measureGroup="3" dimension="6"/>
    <map measureGroup="3" dimension="8"/>
    <map measureGroup="4" dimension="0"/>
    <map measureGroup="4" dimension="1"/>
    <map measureGroup="4" dimension="5"/>
    <map measureGroup="5" dimension="6"/>
    <map measureGroup="6" dimension="2"/>
    <map measureGroup="6" dimension="7"/>
    <map measureGroup="6" dimension="8"/>
    <map measureGroup="7" dimension="2"/>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53.984181018517" createdVersion="3" refreshedVersion="7" minRefreshableVersion="3" recordCount="0" supportSubquery="1" supportAdvancedDrill="1" xr:uid="{FDAA9E92-CD58-443C-BC67-E4B0B51F7819}">
  <cacheSource type="external" connectionId="9">
    <extLst>
      <ext xmlns:x14="http://schemas.microsoft.com/office/spreadsheetml/2009/9/main" uri="{F057638F-6D5F-4e77-A914-E7F072B9BCA8}">
        <x14:sourceConnection name="ThisWorkbookDataModel"/>
      </ext>
    </extLst>
  </cacheSource>
  <cacheFields count="0"/>
  <cacheHierarchies count="87">
    <cacheHierarchy uniqueName="[Calender].[Date]" caption="Date" attribute="1" time="1" keyAttribute="1" defaultMemberUniqueName="[Calender].[Date].[All]" allUniqueName="[Calender].[Date].[All]" dimensionUniqueName="[Calender]" displayFolder="" count="0" memberValueDatatype="7" unbalanced="0"/>
    <cacheHierarchy uniqueName="[Calender].[Date Hierarchy]" caption="Date Hierarchy" time="1" defaultMemberUniqueName="[Calender].[Date Hierarchy].[All]" allUniqueName="[Calender].[Date Hierarchy].[All]" dimensionUniqueName="[Calender]" displayFolder="" count="4" unbalanced="0"/>
    <cacheHierarchy uniqueName="[Calender].[Year]" caption="Year" attribute="1" time="1" defaultMemberUniqueName="[Calender].[Year].[All]" allUniqueName="[Calender].[Year].[All]" dimensionUniqueName="[Calender]" displayFolder="" count="0" memberValueDatatype="20" unbalanced="0"/>
    <cacheHierarchy uniqueName="[Calender].[Month Number]" caption="Month Number" attribute="1" time="1" defaultMemberUniqueName="[Calender].[Month Number].[All]" allUniqueName="[Calender].[Month Number].[All]" dimensionUniqueName="[Calender]" displayFolder="" count="0" memberValueDatatype="20" unbalanced="0"/>
    <cacheHierarchy uniqueName="[Calender].[Month]" caption="Month" attribute="1" time="1" defaultMemberUniqueName="[Calender].[Month].[All]" allUniqueName="[Calender].[Month].[All]" dimensionUniqueName="[Calender]" displayFolder="" count="0" memberValueDatatype="130" unbalanced="0"/>
    <cacheHierarchy uniqueName="[Calender].[MMM-YYYY]" caption="MMM-YYYY" attribute="1" time="1" defaultMemberUniqueName="[Calender].[MMM-YYYY].[All]" allUniqueName="[Calender].[MMM-YYYY].[All]" dimensionUniqueName="[Calender]" displayFolder="" count="0" memberValueDatatype="130" unbalanced="0"/>
    <cacheHierarchy uniqueName="[Customer].[CustomerID]" caption="CustomerID" attribute="1" defaultMemberUniqueName="[Customer].[CustomerID].[All]" allUniqueName="[Customer].[CustomerID].[All]" dimensionUniqueName="[Customer]" displayFolder="" count="0" memberValueDatatype="20" unbalanced="0"/>
    <cacheHierarchy uniqueName="[Customer].[CustomerName]" caption="CustomerName" attribute="1" defaultMemberUniqueName="[Customer].[CustomerName].[All]" allUniqueName="[Customer].[CustomerName].[All]" dimensionUniqueName="[Customer]" displayFolder="" count="0" memberValueDatatype="130" unbalanced="0"/>
    <cacheHierarchy uniqueName="[Customer].[CustomerEmail]" caption="CustomerEmail" attribute="1" defaultMemberUniqueName="[Customer].[CustomerEmail].[All]" allUniqueName="[Customer].[CustomerEmail].[All]" dimensionUniqueName="[Customer]" displayFolder="" count="0" memberValueDatatype="130" unbalanced="0"/>
    <cacheHierarchy uniqueName="[Customer].[CustomerPhone]" caption="CustomerPhone" attribute="1" defaultMemberUniqueName="[Customer].[CustomerPhone].[All]" allUniqueName="[Customer].[CustomerPhone].[All]" dimensionUniqueName="[Customer]" displayFolder="" count="0" memberValueDatatype="20" unbalanced="0"/>
    <cacheHierarchy uniqueName="[Customer].[CustomerAddress]" caption="CustomerAddress" attribute="1" defaultMemberUniqueName="[Customer].[CustomerAddress].[All]" allUniqueName="[Customer].[CustomerAddress].[All]" dimensionUniqueName="[Customer]" displayFolder="" count="0" memberValueDatatype="130" unbalanced="0"/>
    <cacheHierarchy uniqueName="[Customer].[CustomerCreditLimit]" caption="CustomerCreditLimit" attribute="1" defaultMemberUniqueName="[Customer].[CustomerCreditLimit].[All]" allUniqueName="[Customer].[CustomerCreditLimit].[All]" dimensionUniqueName="[Customer]" displayFolder="" count="0" memberValueDatatype="20" unbalanced="0"/>
    <cacheHierarchy uniqueName="[Employee].[EmployeeID]" caption="EmployeeID" attribute="1" defaultMemberUniqueName="[Employee].[EmployeeID].[All]" allUniqueName="[Employee].[EmployeeID].[All]" dimensionUniqueName="[Employee]" displayFolder="" count="0" memberValueDatatype="20" unbalanced="0"/>
    <cacheHierarchy uniqueName="[Employee].[EmployeeName]" caption="EmployeeName" attribute="1" defaultMemberUniqueName="[Employee].[EmployeeName].[All]" allUniqueName="[Employee].[EmployeeName].[All]" dimensionUniqueName="[Employee]" displayFolder="" count="0" memberValueDatatype="130" unbalanced="0"/>
    <cacheHierarchy uniqueName="[Employee].[EmployeeEmail]" caption="EmployeeEmail" attribute="1" defaultMemberUniqueName="[Employee].[EmployeeEmail].[All]" allUniqueName="[Employee].[EmployeeEmail].[All]" dimensionUniqueName="[Employee]" displayFolder="" count="0" memberValueDatatype="130" unbalanced="0"/>
    <cacheHierarchy uniqueName="[Employee].[EmployeePhone]" caption="EmployeePhone" attribute="1" defaultMemberUniqueName="[Employee].[EmployeePhone].[All]" allUniqueName="[Employee].[EmployeePhone].[All]" dimensionUniqueName="[Employee]" displayFolder="" count="0" memberValueDatatype="20" unbalanced="0"/>
    <cacheHierarchy uniqueName="[Employee].[EmployeeHireDate]" caption="EmployeeHireDate" attribute="1" time="1" defaultMemberUniqueName="[Employee].[EmployeeHireDate].[All]" allUniqueName="[Employee].[EmployeeHireDate].[All]" dimensionUniqueName="[Employee]" displayFolder="" count="0" memberValueDatatype="7" unbalanced="0"/>
    <cacheHierarchy uniqueName="[Employee].[EmployeeJobTitle]" caption="EmployeeJobTitle" attribute="1" defaultMemberUniqueName="[Employee].[EmployeeJobTitle].[All]" allUniqueName="[Employee].[EmployeeJobTitle].[All]" dimensionUniqueName="[Employee]" displayFolder="" count="0" memberValueDatatype="130" unbalanced="0"/>
    <cacheHierarchy uniqueName="[Employee].[Warehouse.WHID]" caption="Warehouse.WHID" attribute="1" defaultMemberUniqueName="[Employee].[Warehouse.WHID].[All]" allUniqueName="[Employee].[Warehouse.WHID].[All]" dimensionUniqueName="[Employee]" displayFolder="" count="0" memberValueDatatype="20" unbalanced="0"/>
    <cacheHierarchy uniqueName="[Employee].[WarehouseID]" caption="WarehouseID" attribute="1" defaultMemberUniqueName="[Employee].[WarehouseID].[All]" allUniqueName="[Employee].[WarehouseID].[All]" dimensionUniqueName="[Employee]" displayFolder="" count="0" memberValueDatatype="20" unbalanced="0"/>
    <cacheHierarchy uniqueName="[OrderDetails].[OrderDetailsID]" caption="OrderDetailsID" attribute="1" defaultMemberUniqueName="[OrderDetails].[OrderDetailsID].[All]" allUniqueName="[OrderDetails].[OrderDetailsID].[All]" dimensionUniqueName="[OrderDetails]" displayFolder="" count="0" memberValueDatatype="20" unbalanced="0"/>
    <cacheHierarchy uniqueName="[OrderDetails].[ProductNumber]" caption="ProductNumber" attribute="1" defaultMemberUniqueName="[OrderDetails].[ProductNumber].[All]" allUniqueName="[OrderDetails].[ProductNumber].[All]" dimensionUniqueName="[OrderDetails]" displayFolder="" count="0" memberValueDatatype="20" unbalanced="0"/>
    <cacheHierarchy uniqueName="[OrderDetails].[OrderItemQuantity]" caption="OrderItemQuantity" attribute="1" defaultMemberUniqueName="[OrderDetails].[OrderItemQuantity].[All]" allUniqueName="[OrderDetails].[OrderItemQuantity].[All]" dimensionUniqueName="[OrderDetails]" displayFolder="" count="0" memberValueDatatype="20" unbalanced="0"/>
    <cacheHierarchy uniqueName="[OrderDetails].[PerUnitPrice]" caption="PerUnitPrice" attribute="1" defaultMemberUniqueName="[OrderDetails].[PerUnitPrice].[All]" allUniqueName="[OrderDetails].[PerUnitPrice].[All]" dimensionUniqueName="[OrderDetails]" displayFolder="" count="0" memberValueDatatype="5" unbalanced="0"/>
    <cacheHierarchy uniqueName="[OrderDetails].[OrderStatus]" caption="OrderStatus" attribute="1" defaultMemberUniqueName="[OrderDetails].[OrderStatus].[All]" allUniqueName="[OrderDetails].[OrderStatus].[All]" dimensionUniqueName="[OrderDetails]" displayFolder="" count="0" memberValueDatatype="130" unbalanced="0"/>
    <cacheHierarchy uniqueName="[OrderDetails].[OrderID]" caption="OrderID" attribute="1" defaultMemberUniqueName="[OrderDetails].[OrderID].[All]" allUniqueName="[OrderDetails].[OrderID].[All]" dimensionUniqueName="[OrderDetails]" displayFolder="" count="0" memberValueDatatype="20" unbalanced="0"/>
    <cacheHierarchy uniqueName="[OrderDetails].[WH ID2]" caption="WH ID2" attribute="1" defaultMemberUniqueName="[OrderDetails].[WH ID2].[All]" allUniqueName="[OrderDetails].[WH ID2].[All]" dimensionUniqueName="[OrderDetails]" displayFolder="" count="0" memberValueDatatype="20" unbalanced="0"/>
    <cacheHierarchy uniqueName="[OrderDetails].[SalesRevenue]" caption="SalesRevenue" attribute="1" defaultMemberUniqueName="[OrderDetails].[SalesRevenue].[All]" allUniqueName="[OrderDetails].[SalesRevenue].[All]" dimensionUniqueName="[OrderDetails]" displayFolder="" count="0" memberValueDatatype="5" unbalanced="0"/>
    <cacheHierarchy uniqueName="[OrderDetails].[Profit]" caption="Profit" attribute="1" defaultMemberUniqueName="[OrderDetails].[Profit].[All]" allUniqueName="[OrderDetails].[Profit].[All]" dimensionUniqueName="[OrderDetails]" displayFolder="" count="0" memberValueDatatype="5" unbalanced="0"/>
    <cacheHierarchy uniqueName="[OrderDetails].[WarehouseName]" caption="WarehouseName" attribute="1" defaultMemberUniqueName="[OrderDetails].[WarehouseName].[All]" allUniqueName="[OrderDetails].[WarehouseName].[All]" dimensionUniqueName="[OrderDetails]" displayFolder="" count="0" memberValueDatatype="130" unbalanced="0"/>
    <cacheHierarchy uniqueName="[OrderDetails].[RegionID]" caption="RegionID" attribute="1" defaultMemberUniqueName="[OrderDetails].[RegionID].[All]" allUniqueName="[OrderDetails].[RegionID].[All]" dimensionUniqueName="[OrderDetails]" displayFolder="" count="0" memberValueDatatype="20" unbalanced="0"/>
    <cacheHierarchy uniqueName="[Orders].[OrderID]" caption="OrderID" attribute="1" defaultMemberUniqueName="[Orders].[OrderID].[All]" allUniqueName="[Orders].[Order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CustomerID]" caption="CustomerID" attribute="1" defaultMemberUniqueName="[Orders].[CustomerID].[All]" allUniqueName="[Orders].[CustomerID].[All]" dimensionUniqueName="[Orders]" displayFolder="" count="0" memberValueDatatype="20" unbalanced="0"/>
    <cacheHierarchy uniqueName="[Orders].[CustomerName]" caption="CustomerName" attribute="1" defaultMemberUniqueName="[Orders].[CustomerName].[All]" allUniqueName="[Orders].[CustomerName].[All]" dimensionUniqueName="[Orders]" displayFolder="" count="0" memberValueDatatype="130" unbalanced="0"/>
    <cacheHierarchy uniqueName="[Orders].[cust address]" caption="cust address" attribute="1" defaultMemberUniqueName="[Orders].[cust address].[All]" allUniqueName="[Orders].[cust address].[All]" dimensionUniqueName="[Orders]" displayFolder="" count="0" memberValueDatatype="130" unbalanced="0"/>
    <cacheHierarchy uniqueName="[Product].[ProductNumber]" caption="ProductNumber" attribute="1" defaultMemberUniqueName="[Product].[ProductNumber].[All]" allUniqueName="[Product].[ProductNumber].[All]" dimensionUniqueName="[Product]" displayFolder="" count="0" memberValueDatatype="20" unbalanced="0"/>
    <cacheHierarchy uniqueName="[Product].[Product name.1]" caption="Product name.1" attribute="1" defaultMemberUniqueName="[Product].[Product name.1].[All]" allUniqueName="[Product].[Product name.1].[All]" dimensionUniqueName="[Product]" displayFolder="" count="0" memberValueDatatype="130" unbalanced="0"/>
    <cacheHierarchy uniqueName="[Product].[CategoryName]" caption="CategoryName" attribute="1" defaultMemberUniqueName="[Product].[CategoryName].[All]" allUniqueName="[Product].[CategoryName].[All]" dimensionUniqueName="[Product]" displayFolder="" count="2" memberValueDatatype="130" unbalanced="0"/>
    <cacheHierarchy uniqueName="[Product].[ProductDescription]" caption="ProductDescription" attribute="1" defaultMemberUniqueName="[Product].[ProductDescription].[All]" allUniqueName="[Product].[ProductDescription].[All]" dimensionUniqueName="[Product]" displayFolder="" count="0" memberValueDatatype="130" unbalanced="0"/>
    <cacheHierarchy uniqueName="[Product].[ProductStandardCost]" caption="ProductStandardCost" attribute="1" defaultMemberUniqueName="[Product].[ProductStandardCost].[All]" allUniqueName="[Product].[ProductStandardCost].[All]" dimensionUniqueName="[Product]" displayFolder="" count="0" memberValueDatatype="5" unbalanced="0"/>
    <cacheHierarchy uniqueName="[Product].[ProductListPrice]" caption="ProductListPrice" attribute="1" defaultMemberUniqueName="[Product].[ProductListPrice].[All]" allUniqueName="[Product].[ProductListPrice].[All]" dimensionUniqueName="[Product]" displayFolder="" count="0" memberValueDatatype="5" unbalanced="0"/>
    <cacheHierarchy uniqueName="[Product].[Profit]" caption="Profit" attribute="1" defaultMemberUniqueName="[Product].[Profit].[All]" allUniqueName="[Product].[Profit].[All]" dimensionUniqueName="[Product]" displayFolder="" count="0" memberValueDatatype="5" unbalanced="0"/>
    <cacheHierarchy uniqueName="[Product].[ProductID]" caption="ProductID" attribute="1" defaultMemberUniqueName="[Product].[ProductID].[All]" allUniqueName="[Product].[ProductID].[All]" dimensionUniqueName="[Product]" displayFolder="" count="0" memberValueDatatype="130" unbalanced="0"/>
    <cacheHierarchy uniqueName="[Product].[CurrentStock]" caption="CurrentStock" attribute="1" defaultMemberUniqueName="[Product].[CurrentStock].[All]" allUniqueName="[Product].[CurrentStock].[All]" dimensionUniqueName="[Product]" displayFolder="" count="0" memberValueDatatype="20" unbalanced="0"/>
    <cacheHierarchy uniqueName="[Product].[StockCost]" caption="StockCost" attribute="1" defaultMemberUniqueName="[Product].[StockCost].[All]" allUniqueName="[Product].[StockCost].[All]" dimensionUniqueName="[Product]" displayFolder="" count="0" memberValueDatatype="5" unbalanced="0"/>
    <cacheHierarchy uniqueName="[Product].[StockPositions]" caption="StockPositions" attribute="1" defaultMemberUniqueName="[Product].[StockPositions].[All]" allUniqueName="[Product].[StockPositions].[All]" dimensionUniqueName="[Product]" displayFolder="" count="2" memberValueDatatype="130" unbalanced="0"/>
    <cacheHierarchy uniqueName="[Product].[Missing Stock Cost]" caption="Missing Stock Cost" attribute="1" defaultMemberUniqueName="[Product].[Missing Stock Cost].[All]" allUniqueName="[Product].[Missing Stock Cost].[All]" dimensionUniqueName="[Product]" displayFolder="" count="0" memberValueDatatype="5"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Region].[CountryName]" caption="CountryName" attribute="1" defaultMemberUniqueName="[Region].[CountryName].[All]" allUniqueName="[Region].[CountryName].[All]" dimensionUniqueName="[Region]" displayFolder="" count="0" memberValueDatatype="130" unbalanced="0"/>
    <cacheHierarchy uniqueName="[Region].[State]" caption="State" attribute="1" defaultMemberUniqueName="[Region].[State].[All]" allUniqueName="[Region].[State].[All]" dimensionUniqueName="[Region]" displayFolder="" count="0" memberValueDatatype="130" unbalanced="0"/>
    <cacheHierarchy uniqueName="[Region].[City]" caption="City" attribute="1" defaultMemberUniqueName="[Region].[City].[All]" allUniqueName="[Region].[City].[All]" dimensionUniqueName="[Region]" displayFolder="" count="0" memberValueDatatype="130" unbalanced="0"/>
    <cacheHierarchy uniqueName="[Region].[PostalCode]" caption="PostalCode" attribute="1" defaultMemberUniqueName="[Region].[PostalCode].[All]" allUniqueName="[Region].[PostalCode].[All]" dimensionUniqueName="[Region]" displayFolder="" count="0" memberValueDatatype="130" unbalanced="0"/>
    <cacheHierarchy uniqueName="[Warehouse].[WarehouseID]" caption="WarehouseID" attribute="1" defaultMemberUniqueName="[Warehouse].[WarehouseID].[All]" allUniqueName="[Warehouse].[WarehouseID].[All]" dimensionUniqueName="[Warehouse]" displayFolder="" count="0" memberValueDatatype="20" unbalanced="0"/>
    <cacheHierarchy uniqueName="[Warehouse].[WarehouseName]" caption="WarehouseName" attribute="1" defaultMemberUniqueName="[Warehouse].[WarehouseName].[All]" allUniqueName="[Warehouse].[WarehouseName].[All]" dimensionUniqueName="[Warehouse]" displayFolder="" count="2" memberValueDatatype="130" unbalanced="0"/>
    <cacheHierarchy uniqueName="[Warehouse].[WarehouseAddress]" caption="WarehouseAddress" attribute="1" defaultMemberUniqueName="[Warehouse].[WarehouseAddress].[All]" allUniqueName="[Warehouse].[WarehouseAddress].[All]" dimensionUniqueName="[Warehouse]" displayFolder="" count="0" memberValueDatatype="130" unbalanced="0"/>
    <cacheHierarchy uniqueName="[Warehouse].[RegionID]" caption="RegionID" attribute="1" defaultMemberUniqueName="[Warehouse].[RegionID].[All]" allUniqueName="[Warehouse].[RegionID].[All]" dimensionUniqueName="[Warehouse]" displayFolder="" count="0" memberValueDatatype="20" unbalanced="0"/>
    <cacheHierarchy uniqueName="[Warehouse].[WHID]" caption="WHID" attribute="1" defaultMemberUniqueName="[Warehouse].[WHID].[All]" allUniqueName="[Warehouse].[WHID].[All]" dimensionUniqueName="[Warehouse]" displayFolder="" count="0" memberValueDatatype="20" unbalanced="0"/>
    <cacheHierarchy uniqueName="[Measures].[Total Profit]" caption="Total Profit" measure="1" displayFolder="" measureGroup="OrderDetails" count="0"/>
    <cacheHierarchy uniqueName="[Measures].[Total Sales]" caption="Total Sales" measure="1" displayFolder="" measureGroup="OrderDetails" count="0"/>
    <cacheHierarchy uniqueName="[Measures].[Total ProfitMargin]" caption="Total ProfitMargin" measure="1" displayFolder="" measureGroup="OrderDetails" count="0"/>
    <cacheHierarchy uniqueName="[Measures].[Total Quantity]" caption="Total Quantity" measure="1" displayFolder="" measureGroup="OrderDetails" count="0"/>
    <cacheHierarchy uniqueName="[Measures].[__XL_Count Customer]" caption="__XL_Count Customer" measure="1" displayFolder="" measureGroup="Customer" count="0" hidden="1"/>
    <cacheHierarchy uniqueName="[Measures].[__XL_Count Employee]" caption="__XL_Count Employee" measure="1" displayFolder="" measureGroup="Employee" count="0" hidden="1"/>
    <cacheHierarchy uniqueName="[Measures].[__XL_Count OrderDetails]" caption="__XL_Count OrderDetails" measure="1" displayFolder="" measureGroup="OrderDetails" count="0" hidden="1"/>
    <cacheHierarchy uniqueName="[Measures].[__XL_Count Orders]" caption="__XL_Count Orders" measure="1" displayFolder="" measureGroup="Orders" count="0" hidden="1"/>
    <cacheHierarchy uniqueName="[Measures].[__XL_Count Product]" caption="__XL_Count Product" measure="1" displayFolder="" measureGroup="Product" count="0" hidden="1"/>
    <cacheHierarchy uniqueName="[Measures].[__XL_Count Region]" caption="__XL_Count Region" measure="1" displayFolder="" measureGroup="Region" count="0" hidden="1"/>
    <cacheHierarchy uniqueName="[Measures].[__XL_Count Warehouse]" caption="__XL_Count Warehouse" measure="1" displayFolder="" measureGroup="Warehouse" count="0" hidden="1"/>
    <cacheHierarchy uniqueName="[Measures].[__XL_Count Calendar]" caption="__XL_Count Calendar" measure="1" displayFolder="" measureGroup="Calender" count="0" hidden="1"/>
    <cacheHierarchy uniqueName="[Measures].[__No measures defined]" caption="__No measures defined" measure="1" displayFolder="" count="0" hidden="1"/>
    <cacheHierarchy uniqueName="[Measures].[Sum of OrderItemQuantity]" caption="Sum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OrderDetailsID]" caption="Sum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DetailsID]" caption="Count of OrderDetailsID" measure="1" displayFolder="" measureGroup="OrderDetails" count="0" hidden="1">
      <extLst>
        <ext xmlns:x15="http://schemas.microsoft.com/office/spreadsheetml/2010/11/main" uri="{B97F6D7D-B522-45F9-BDA1-12C45D357490}">
          <x15:cacheHierarchy aggregatedColumn="20"/>
        </ext>
      </extLst>
    </cacheHierarchy>
    <cacheHierarchy uniqueName="[Measures].[Count of OrderItemQuantity]" caption="Count of OrderItemQuantity" measure="1" displayFolder="" measureGroup="OrderDetails" count="0" hidden="1">
      <extLst>
        <ext xmlns:x15="http://schemas.microsoft.com/office/spreadsheetml/2010/11/main" uri="{B97F6D7D-B522-45F9-BDA1-12C45D357490}">
          <x15:cacheHierarchy aggregatedColumn="22"/>
        </ext>
      </extLst>
    </cacheHierarchy>
    <cacheHierarchy uniqueName="[Measures].[Sum of SalesRevenue]" caption="Sum of SalesRevenue" measure="1" displayFolder="" measureGroup="OrderDetails" count="0" hidden="1">
      <extLst>
        <ext xmlns:x15="http://schemas.microsoft.com/office/spreadsheetml/2010/11/main" uri="{B97F6D7D-B522-45F9-BDA1-12C45D357490}">
          <x15:cacheHierarchy aggregatedColumn="27"/>
        </ext>
      </extLst>
    </cacheHierarchy>
    <cacheHierarchy uniqueName="[Measures].[Sum of RegionID]" caption="Sum of RegionID" measure="1" displayFolder="" measureGroup="Warehouse" count="0" hidden="1">
      <extLst>
        <ext xmlns:x15="http://schemas.microsoft.com/office/spreadsheetml/2010/11/main" uri="{B97F6D7D-B522-45F9-BDA1-12C45D357490}">
          <x15:cacheHierarchy aggregatedColumn="57"/>
        </ext>
      </extLst>
    </cacheHierarchy>
    <cacheHierarchy uniqueName="[Measures].[Sum of CustomerID]" caption="Sum of CustomerID" measure="1" displayFolder="" measureGroup="Customer" count="0" hidden="1">
      <extLst>
        <ext xmlns:x15="http://schemas.microsoft.com/office/spreadsheetml/2010/11/main" uri="{B97F6D7D-B522-45F9-BDA1-12C45D357490}">
          <x15:cacheHierarchy aggregatedColumn="6"/>
        </ext>
      </extLst>
    </cacheHierarchy>
    <cacheHierarchy uniqueName="[Measures].[Sum of ProductListPrice]" caption="Sum of ProductListPrice" measure="1" displayFolder="" measureGroup="Product" count="0" hidden="1">
      <extLst>
        <ext xmlns:x15="http://schemas.microsoft.com/office/spreadsheetml/2010/11/main" uri="{B97F6D7D-B522-45F9-BDA1-12C45D357490}">
          <x15:cacheHierarchy aggregatedColumn="41"/>
        </ext>
      </extLst>
    </cacheHierarchy>
    <cacheHierarchy uniqueName="[Measures].[Sum of OrderID]" caption="Sum of OrderID" measure="1" displayFolder="" measureGroup="OrderDetails" count="0" hidden="1">
      <extLst>
        <ext xmlns:x15="http://schemas.microsoft.com/office/spreadsheetml/2010/11/main" uri="{B97F6D7D-B522-45F9-BDA1-12C45D357490}">
          <x15:cacheHierarchy aggregatedColumn="25"/>
        </ext>
      </extLst>
    </cacheHierarchy>
    <cacheHierarchy uniqueName="[Measures].[Count of OrderID]" caption="Count of OrderID" measure="1" displayFolder="" measureGroup="OrderDetails" count="0" hidden="1">
      <extLst>
        <ext xmlns:x15="http://schemas.microsoft.com/office/spreadsheetml/2010/11/main" uri="{B97F6D7D-B522-45F9-BDA1-12C45D357490}">
          <x15:cacheHierarchy aggregatedColumn="25"/>
        </ext>
      </extLst>
    </cacheHierarchy>
    <cacheHierarchy uniqueName="[Measures].[Sum of StockCost]" caption="Sum of StockCost" measure="1" displayFolder="" measureGroup="Product" count="0" hidden="1">
      <extLst>
        <ext xmlns:x15="http://schemas.microsoft.com/office/spreadsheetml/2010/11/main" uri="{B97F6D7D-B522-45F9-BDA1-12C45D357490}">
          <x15:cacheHierarchy aggregatedColumn="45"/>
        </ext>
      </extLst>
    </cacheHierarchy>
    <cacheHierarchy uniqueName="[Measures].[Count of StockPositions]" caption="Count of StockPositions" measure="1" displayFolder="" measureGroup="Product" count="0" hidden="1">
      <extLst>
        <ext xmlns:x15="http://schemas.microsoft.com/office/spreadsheetml/2010/11/main" uri="{B97F6D7D-B522-45F9-BDA1-12C45D357490}">
          <x15:cacheHierarchy aggregatedColumn="46"/>
        </ext>
      </extLst>
    </cacheHierarchy>
    <cacheHierarchy uniqueName="[Measures].[Sum of ProductNumber]" caption="Sum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Count of ProductNumber]" caption="Count of ProductNumber" measure="1" displayFolder="" measureGroup="Product" count="0" hidden="1">
      <extLst>
        <ext xmlns:x15="http://schemas.microsoft.com/office/spreadsheetml/2010/11/main" uri="{B97F6D7D-B522-45F9-BDA1-12C45D357490}">
          <x15:cacheHierarchy aggregatedColumn="36"/>
        </ext>
      </extLst>
    </cacheHierarchy>
    <cacheHierarchy uniqueName="[Measures].[Sum of Missing Stock Cost]" caption="Sum of Missing Stock Cost" measure="1" displayFolder="" measureGroup="Product" count="0" hidden="1">
      <extLst>
        <ext xmlns:x15="http://schemas.microsoft.com/office/spreadsheetml/2010/11/main" uri="{B97F6D7D-B522-45F9-BDA1-12C45D357490}">
          <x15:cacheHierarchy aggregatedColumn="47"/>
        </ext>
      </extLst>
    </cacheHierarchy>
  </cacheHierarchies>
  <kpis count="0"/>
  <extLst>
    <ext xmlns:x14="http://schemas.microsoft.com/office/spreadsheetml/2009/9/main" uri="{725AE2AE-9491-48be-B2B4-4EB974FC3084}">
      <x14:pivotCacheDefinition slicerData="1" pivotCacheId="22729175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9EE62B-99D4-4819-BB6B-E658F1D8316A}" name="PivotTable3" cacheId="3" applyNumberFormats="0" applyBorderFormats="0" applyFontFormats="0" applyPatternFormats="0" applyAlignmentFormats="0" applyWidthHeightFormats="1" dataCaption="Values" tag="856bef22-1a30-4a82-882c-880b4712bdc4" updatedVersion="7" minRefreshableVersion="3" useAutoFormatting="1" subtotalHiddenItems="1" itemPrintTitles="1" createdVersion="7" indent="0" outline="1" outlineData="1" multipleFieldFilters="0" rowHeaderCaption="Categories">
  <location ref="D1:E7" firstHeaderRow="1" firstDataRow="1" firstDataCol="1"/>
  <pivotFields count="2">
    <pivotField axis="axisRow" allDrilled="1" subtotalTop="0" showAll="0" dataSourceSort="1" defaultSubtotal="0" defaultAttributeDrillState="1">
      <items count="5">
        <item x="0"/>
        <item x="1"/>
        <item x="2"/>
        <item x="3"/>
        <item x="4"/>
      </items>
    </pivotField>
    <pivotField dataField="1" subtotalTop="0" showAll="0" defaultSubtotal="0"/>
  </pivotFields>
  <rowFields count="1">
    <field x="0"/>
  </rowFields>
  <rowItems count="6">
    <i>
      <x/>
    </i>
    <i>
      <x v="1"/>
    </i>
    <i>
      <x v="2"/>
    </i>
    <i>
      <x v="3"/>
    </i>
    <i>
      <x v="4"/>
    </i>
    <i t="grand">
      <x/>
    </i>
  </rowItems>
  <colItems count="1">
    <i/>
  </colItems>
  <dataFields count="1">
    <dataField fld="1" subtotal="count" baseField="0" baseItem="0"/>
  </dataFields>
  <formats count="1">
    <format dxfId="15">
      <pivotArea grandRow="1" outline="0" collapsedLevelsAreSubtotals="1" fieldPosition="0"/>
    </format>
  </formats>
  <pivotHierarchies count="8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Detail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5582B46-E643-4056-8843-2D7224EDCA0B}" name="PivotTable2" cacheId="2" applyNumberFormats="0" applyBorderFormats="0" applyFontFormats="0" applyPatternFormats="0" applyAlignmentFormats="0" applyWidthHeightFormats="1" dataCaption="Values" tag="9d8b92ab-3579-46b3-8e9a-813357678e3c" updatedVersion="7" minRefreshableVersion="3" useAutoFormatting="1" subtotalHiddenItems="1" itemPrintTitles="1" createdVersion="7" indent="0" outline="1" outlineData="1" multipleFieldFilters="0" rowHeaderCaption="Categories">
  <location ref="A1:B7" firstHeaderRow="1" firstDataRow="1" firstDataCol="1"/>
  <pivotFields count="2">
    <pivotField dataField="1" subtotalTop="0" showAll="0" defaultSubtotal="0"/>
    <pivotField axis="axisRow" allDrilled="1" subtotalTop="0" showAll="0" dataSourceSort="1" defaultSubtotal="0" defaultAttributeDrillState="1">
      <items count="5">
        <item x="0"/>
        <item x="1"/>
        <item x="2"/>
        <item x="3"/>
        <item x="4"/>
      </items>
    </pivotField>
  </pivotFields>
  <rowFields count="1">
    <field x="1"/>
  </rowFields>
  <rowItems count="6">
    <i>
      <x/>
    </i>
    <i>
      <x v="1"/>
    </i>
    <i>
      <x v="2"/>
    </i>
    <i>
      <x v="3"/>
    </i>
    <i>
      <x v="4"/>
    </i>
    <i t="grand">
      <x/>
    </i>
  </rowItems>
  <colItems count="1">
    <i/>
  </colItems>
  <dataFields count="1">
    <dataField name=" SalesRevenue" fld="0" baseField="1" baseItem="0"/>
  </dataFields>
  <formats count="1">
    <format dxfId="16">
      <pivotArea grandRow="1" outline="0" collapsedLevelsAreSubtotals="1" fieldPosition="0"/>
    </format>
  </formats>
  <pivotHierarchies count="8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 Sales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Detail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512739A-4F88-4A7F-B9A4-92CA629EDC23}" name="Missing Stock Cost" cacheId="0" applyNumberFormats="0" applyBorderFormats="0" applyFontFormats="0" applyPatternFormats="0" applyAlignmentFormats="0" applyWidthHeightFormats="1" dataCaption="Values" tag="3326e375-56ee-416b-9853-727f0fdf965d" updatedVersion="7" minRefreshableVersion="3" useAutoFormatting="1" subtotalHiddenItems="1" itemPrintTitles="1" createdVersion="7" indent="0" outline="1" outlineData="1" multipleFieldFilters="0">
  <location ref="M1:N6"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name=" Missing Stock Cost" fld="1" baseField="0" baseItem="0" numFmtId="44"/>
  </dataFields>
  <formats count="4">
    <format dxfId="20">
      <pivotArea type="all" dataOnly="0" outline="0" fieldPosition="0"/>
    </format>
    <format dxfId="19">
      <pivotArea outline="0" collapsedLevelsAreSubtotals="1" fieldPosition="0"/>
    </format>
    <format dxfId="18">
      <pivotArea field="0" type="button" dataOnly="0" labelOnly="1" outline="0" axis="axisRow" fieldPosition="0"/>
    </format>
    <format dxfId="17">
      <pivotArea dataOnly="0" labelOnly="1" fieldPosition="0">
        <references count="1">
          <reference field="0" count="0"/>
        </references>
      </pivotArea>
    </format>
  </formats>
  <pivotHierarchies count="8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Missing Stock Cost"/>
  </pivotHierarchies>
  <pivotTableStyleInfo name="PivotStyleLight16" showRowHeaders="1" showColHeaders="1" showRowStripes="0" showColStripes="0" showLastColumn="1"/>
  <rowHierarchiesUsage count="1">
    <rowHierarchyUsage hierarchyUsage="4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
        <x15:activeTabTopLevelEntity name="[Calender]"/>
        <x15:activeTabTopLevelEntity name="[Warehous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EA988DA-A750-42EC-B6A5-E74130CF912F}" name="PivotTable5" cacheId="5" applyNumberFormats="0" applyBorderFormats="0" applyFontFormats="0" applyPatternFormats="0" applyAlignmentFormats="0" applyWidthHeightFormats="1" dataCaption="Values" tag="4f44e8ae-aafc-4a28-b443-8afaa3e216df" updatedVersion="7" minRefreshableVersion="3" useAutoFormatting="1" subtotalHiddenItems="1" itemPrintTitles="1" createdVersion="7" indent="0" outline="1" outlineData="1" multipleFieldFilters="0" chartFormat="1" rowHeaderCaption="Categories">
  <location ref="J1:K7" firstHeaderRow="1" firstDataRow="1" firstDataCol="1"/>
  <pivotFields count="2">
    <pivotField axis="axisRow" allDrilled="1" subtotalTop="0" showAll="0" dataSourceSort="1" defaultSubtotal="0" defaultAttributeDrillState="1">
      <items count="5">
        <item x="0"/>
        <item x="1"/>
        <item x="2"/>
        <item x="3"/>
        <item x="4"/>
      </items>
    </pivotField>
    <pivotField dataField="1" subtotalTop="0" showAll="0" defaultSubtotal="0"/>
  </pivotFields>
  <rowFields count="1">
    <field x="0"/>
  </rowFields>
  <rowItems count="6">
    <i>
      <x/>
    </i>
    <i>
      <x v="1"/>
    </i>
    <i>
      <x v="2"/>
    </i>
    <i>
      <x v="3"/>
    </i>
    <i>
      <x v="4"/>
    </i>
    <i t="grand">
      <x/>
    </i>
  </rowItems>
  <colItems count="1">
    <i/>
  </colItems>
  <dataFields count="1">
    <dataField fld="1" subtotal="count" baseField="0" baseItem="0"/>
  </dataFields>
  <formats count="1">
    <format dxfId="21">
      <pivotArea grandRow="1"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Hierarchies count="8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Detail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26AA9F7-82F5-45A9-AA80-29B7B3B49473}" name="PivotTable4" cacheId="4" applyNumberFormats="0" applyBorderFormats="0" applyFontFormats="0" applyPatternFormats="0" applyAlignmentFormats="0" applyWidthHeightFormats="1" dataCaption="Values" tag="3b8c1889-39a3-48ec-bc1d-673c378fb6bc" updatedVersion="7" minRefreshableVersion="3" useAutoFormatting="1" subtotalHiddenItems="1" itemPrintTitles="1" createdVersion="7" indent="0" outline="1" outlineData="1" multipleFieldFilters="0" chartFormat="1" rowHeaderCaption="Categories">
  <location ref="G1:H7" firstHeaderRow="1" firstDataRow="1" firstDataCol="1"/>
  <pivotFields count="2">
    <pivotField axis="axisRow" allDrilled="1" subtotalTop="0" showAll="0" dataSourceSort="1" defaultSubtotal="0" defaultAttributeDrillState="1">
      <items count="5">
        <item x="0"/>
        <item x="1"/>
        <item x="2"/>
        <item x="3"/>
        <item x="4"/>
      </items>
    </pivotField>
    <pivotField dataField="1" subtotalTop="0" showAll="0" defaultSubtotal="0"/>
  </pivotFields>
  <rowFields count="1">
    <field x="0"/>
  </rowFields>
  <rowItems count="6">
    <i>
      <x/>
    </i>
    <i>
      <x v="1"/>
    </i>
    <i>
      <x v="2"/>
    </i>
    <i>
      <x v="3"/>
    </i>
    <i>
      <x v="4"/>
    </i>
    <i t="grand">
      <x/>
    </i>
  </rowItems>
  <colItems count="1">
    <i/>
  </colItems>
  <dataFields count="1">
    <dataField fld="1"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8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Detail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0A7EC78-8C91-432F-BE2D-0A7056CB1CAC}" name="Sales Revenue vs Quantity Sold" cacheId="10" applyNumberFormats="0" applyBorderFormats="0" applyFontFormats="0" applyPatternFormats="0" applyAlignmentFormats="0" applyWidthHeightFormats="1" dataCaption="Values" tag="dd6d2f03-edd2-4bb7-bc18-8aa871110939" updatedVersion="7" minRefreshableVersion="3" useAutoFormatting="1" subtotalHiddenItems="1" itemPrintTitles="1" createdVersion="7" indent="0" outline="1" outlineData="1" multipleFieldFilters="0" chartFormat="16">
  <location ref="A1:C12" firstHeaderRow="0" firstDataRow="1" firstDataCol="1"/>
  <pivotFields count="4">
    <pivotField dataField="1" subtotalTop="0" showAll="0" defaultSubtotal="0"/>
    <pivotField dataField="1" subtotalTop="0" showAll="0" defaultSubtotal="0"/>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1"/>
            </reference>
          </references>
        </pivotArea>
      </autoSortScope>
    </pivotField>
    <pivotField allDrilled="1" subtotalTop="0" showAll="0" dataSourceSort="1" defaultSubtotal="0" defaultAttributeDrillState="1"/>
  </pivotFields>
  <rowFields count="1">
    <field x="2"/>
  </rowFields>
  <rowItems count="11">
    <i>
      <x v="8"/>
    </i>
    <i>
      <x v="1"/>
    </i>
    <i>
      <x/>
    </i>
    <i>
      <x v="4"/>
    </i>
    <i>
      <x v="6"/>
    </i>
    <i>
      <x v="3"/>
    </i>
    <i>
      <x v="5"/>
    </i>
    <i>
      <x v="7"/>
    </i>
    <i>
      <x v="2"/>
    </i>
    <i>
      <x v="9"/>
    </i>
    <i t="grand">
      <x/>
    </i>
  </rowItems>
  <colFields count="1">
    <field x="-2"/>
  </colFields>
  <colItems count="2">
    <i>
      <x/>
    </i>
    <i i="1">
      <x v="1"/>
    </i>
  </colItems>
  <dataFields count="2">
    <dataField name="ItemQuantity" fld="0" baseField="2" baseItem="0"/>
    <dataField fld="1"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5" format="4" series="1">
      <pivotArea type="data" outline="0" fieldPosition="0">
        <references count="1">
          <reference field="4294967294" count="1" selected="0">
            <x v="1"/>
          </reference>
        </references>
      </pivotArea>
    </chartFormat>
    <chartFormat chart="15" format="5" series="1">
      <pivotArea type="data" outline="0" fieldPosition="0">
        <references count="1">
          <reference field="4294967294" count="1" selected="0">
            <x v="0"/>
          </reference>
        </references>
      </pivotArea>
    </chartFormat>
  </chartFormats>
  <pivotHierarchies count="8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ItemQuant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2" iMeasureHier="60">
      <autoFilter ref="A1">
        <filterColumn colId="0">
          <top10 top="0" val="10" filterVal="10"/>
        </filterColumn>
      </autoFilter>
    </filter>
  </filters>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Detail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169F375-EC2C-4366-86DD-973A2DCC6845}" name="Top Product Profit" cacheId="9" applyNumberFormats="0" applyBorderFormats="0" applyFontFormats="0" applyPatternFormats="0" applyAlignmentFormats="0" applyWidthHeightFormats="1" dataCaption="Values" tag="552e4415-36ba-424d-847c-10fb70abaeca" updatedVersion="7" minRefreshableVersion="3" useAutoFormatting="1" subtotalHiddenItems="1" itemPrintTitles="1" createdVersion="7" indent="0" outline="1" outlineData="1" multipleFieldFilters="0" chartFormat="11" rowHeaderCaption="ProductName">
  <location ref="E1:F6" firstHeaderRow="1" firstDataRow="1" firstDataCol="1"/>
  <pivotFields count="3">
    <pivotField dataField="1" subtotalTop="0" showAll="0" defaultSubtotal="0"/>
    <pivotField axis="axisRow" allDrilled="1" subtotalTop="0" showAll="0" measureFilter="1"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5">
    <i>
      <x v="3"/>
    </i>
    <i>
      <x/>
    </i>
    <i>
      <x v="2"/>
    </i>
    <i>
      <x v="1"/>
    </i>
    <i t="grand">
      <x/>
    </i>
  </rowItems>
  <colItems count="1">
    <i/>
  </colItems>
  <dataFields count="1">
    <dataField fld="0" subtotal="count" baseField="0" baseItem="0" numFmtId="166"/>
  </dataFields>
  <formats count="1">
    <format dxfId="11">
      <pivotArea outline="0" collapsedLevelsAreSubtotals="1" fieldPosition="0"/>
    </format>
  </formats>
  <chartFormats count="3">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1" count="1" selected="0">
            <x v="3"/>
          </reference>
        </references>
      </pivotArea>
    </chartFormat>
  </chartFormats>
  <pivotHierarchies count="8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59">
      <autoFilter ref="A1">
        <filterColumn colId="0">
          <top10 val="4" filterVal="4"/>
        </filterColumn>
      </autoFilter>
    </filter>
  </filters>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
        <x15:activeTabTopLevelEntity name="[Order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C4F5FD3-6114-4AF0-9C01-B2E0DF915ADC}" name="Product Sales" cacheId="8" applyNumberFormats="0" applyBorderFormats="0" applyFontFormats="0" applyPatternFormats="0" applyAlignmentFormats="0" applyWidthHeightFormats="1" dataCaption="Values" tag="f097e909-9cf1-4fd5-9ff7-0ac7e0a43b99" updatedVersion="7" minRefreshableVersion="3" useAutoFormatting="1" subtotalHiddenItems="1" itemPrintTitles="1" createdVersion="7" indent="0" outline="1" outlineData="1" multipleFieldFilters="0" chartFormat="13" rowHeaderCaption="ProductName">
  <location ref="A1:B6" firstHeaderRow="1" firstDataRow="1" firstDataCol="1"/>
  <pivotFields count="3">
    <pivotField dataField="1" subtotalTop="0" showAll="0" defaultSubtotal="0"/>
    <pivotField axis="axisRow" allDrilled="1" subtotalTop="0" showAll="0" measureFilter="1"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5">
    <i>
      <x v="1"/>
    </i>
    <i>
      <x v="2"/>
    </i>
    <i>
      <x/>
    </i>
    <i>
      <x v="3"/>
    </i>
    <i t="grand">
      <x/>
    </i>
  </rowItems>
  <colItems count="1">
    <i/>
  </colItems>
  <dataFields count="1">
    <dataField fld="0" subtotal="count" baseField="0" baseItem="0"/>
  </dataFields>
  <formats count="3">
    <format dxfId="14">
      <pivotArea collapsedLevelsAreSubtotals="1" fieldPosition="0">
        <references count="1">
          <reference field="1" count="1">
            <x v="1"/>
          </reference>
        </references>
      </pivotArea>
    </format>
    <format dxfId="13">
      <pivotArea collapsedLevelsAreSubtotals="1" fieldPosition="0">
        <references count="1">
          <reference field="1" count="3">
            <x v="0"/>
            <x v="2"/>
            <x v="3"/>
          </reference>
        </references>
      </pivotArea>
    </format>
    <format dxfId="12">
      <pivotArea grandRow="1" outline="0" collapsedLevelsAreSubtotals="1" fieldPosition="0"/>
    </format>
  </formats>
  <chartFormats count="2">
    <chartFormat chart="3"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8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60">
      <autoFilter ref="A1">
        <filterColumn colId="0">
          <top10 val="4" filterVal="4"/>
        </filterColumn>
      </autoFilter>
    </filter>
  </filters>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
        <x15:activeTabTopLevelEntity name="[Order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95586A2-ADF4-4F45-8A5B-76CD6D20E857}" name="Bottom Products by Quantity" cacheId="18" applyNumberFormats="0" applyBorderFormats="0" applyFontFormats="0" applyPatternFormats="0" applyAlignmentFormats="0" applyWidthHeightFormats="1" dataCaption="Values" tag="5d0ed549-a200-4b97-a9d8-54e846c927e6" updatedVersion="7" minRefreshableVersion="3" useAutoFormatting="1" subtotalHiddenItems="1" itemPrintTitles="1" createdVersion="7" indent="0" outline="1" outlineData="1" multipleFieldFilters="0" chartFormat="11">
  <location ref="F1:G7" firstHeaderRow="1" firstDataRow="1" firstDataCol="1"/>
  <pivotFields count="3">
    <pivotField dataField="1" subtotalTop="0" showAll="0" defaultSubtotal="0"/>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6">
    <i>
      <x v="3"/>
    </i>
    <i>
      <x v="1"/>
    </i>
    <i>
      <x v="4"/>
    </i>
    <i>
      <x/>
    </i>
    <i>
      <x v="2"/>
    </i>
    <i t="grand">
      <x/>
    </i>
  </rowItems>
  <colItems count="1">
    <i/>
  </colItems>
  <dataFields count="1">
    <dataField name="Sum of OrderItemQuantity" fld="0" baseField="0" baseItem="0"/>
  </dataFields>
  <chartFormats count="3">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8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Count of OrderDetailsID"/>
    <pivotHierarchy dragToData="1" caption="Count of OrderItemQuant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5" iMeasureHier="72">
      <autoFilter ref="A1">
        <filterColumn colId="0">
          <top10 top="0" val="5" filterVal="5"/>
        </filterColumn>
      </autoFilter>
    </filter>
  </filters>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
        <x15:activeTabTopLevelEntity name="[Order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800-000001000000}" name="Top products by Quantity" cacheId="19" applyNumberFormats="0" applyBorderFormats="0" applyFontFormats="0" applyPatternFormats="0" applyAlignmentFormats="0" applyWidthHeightFormats="1" dataCaption="Values" tag="8d474ed7-7e64-4ce9-b89b-9162350098d7" updatedVersion="7" minRefreshableVersion="3" useAutoFormatting="1" subtotalHiddenItems="1" itemPrintTitles="1" createdVersion="7" indent="0" outline="1" outlineData="1" multipleFieldFilters="0" chartFormat="10">
  <location ref="A1:B7" firstHeaderRow="1" firstDataRow="1" firstDataCol="1"/>
  <pivotFields count="3">
    <pivotField dataField="1" subtotalTop="0" showAll="0" defaultSubtotal="0"/>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6">
    <i>
      <x v="2"/>
    </i>
    <i>
      <x v="1"/>
    </i>
    <i>
      <x v="3"/>
    </i>
    <i>
      <x v="4"/>
    </i>
    <i>
      <x/>
    </i>
    <i t="grand">
      <x/>
    </i>
  </rowItems>
  <colItems count="1">
    <i/>
  </colItems>
  <dataFields count="1">
    <dataField name="Sum of OrderItemQuantity" fld="0"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8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Count of OrderDetailsID"/>
    <pivotHierarchy dragToData="1" caption="Count of OrderItemQuant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4" iMeasureHier="72">
      <autoFilter ref="A1">
        <filterColumn colId="0">
          <top10 val="5" filterVal="5"/>
        </filterColumn>
      </autoFilter>
    </filter>
  </filters>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
        <x15:activeTabTopLevelEntity name="[Order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09E78E2-F22D-4BEB-9532-07197383A7CD}" name="high Sales &amp; high Quantity" cacheId="7" applyNumberFormats="0" applyBorderFormats="0" applyFontFormats="0" applyPatternFormats="0" applyAlignmentFormats="0" applyWidthHeightFormats="1" dataCaption="Values" tag="5cfc43fc-b97b-4ac2-964c-3fd9f1acf296" updatedVersion="7" minRefreshableVersion="3" useAutoFormatting="1" subtotalHiddenItems="1" itemPrintTitles="1" createdVersion="7" indent="0" outline="1" outlineData="1" multipleFieldFilters="0" chartFormat="18">
  <location ref="A1:C12" firstHeaderRow="0" firstDataRow="1" firstDataCol="1"/>
  <pivotFields count="4">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1">
    <i>
      <x v="6"/>
    </i>
    <i>
      <x v="5"/>
    </i>
    <i>
      <x v="8"/>
    </i>
    <i>
      <x v="9"/>
    </i>
    <i>
      <x v="3"/>
    </i>
    <i>
      <x v="4"/>
    </i>
    <i>
      <x v="2"/>
    </i>
    <i>
      <x v="1"/>
    </i>
    <i>
      <x/>
    </i>
    <i>
      <x v="7"/>
    </i>
    <i t="grand">
      <x/>
    </i>
  </rowItems>
  <colFields count="1">
    <field x="-2"/>
  </colFields>
  <colItems count="2">
    <i>
      <x/>
    </i>
    <i i="1">
      <x v="1"/>
    </i>
  </colItems>
  <dataFields count="2">
    <dataField name="Quantity" fld="1" baseField="0" baseItem="6"/>
    <dataField fld="2" subtotal="count" baseField="0" baseItem="0"/>
  </dataFields>
  <chartFormats count="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1"/>
          </reference>
        </references>
      </pivotArea>
    </chartFormat>
    <chartFormat chart="17" format="5" series="1">
      <pivotArea type="data" outline="0" fieldPosition="0">
        <references count="1">
          <reference field="4294967294" count="1" selected="0">
            <x v="0"/>
          </reference>
        </references>
      </pivotArea>
    </chartFormat>
  </chartFormats>
  <pivotHierarchies count="8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Quant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8" iMeasureHier="72">
      <autoFilter ref="A1">
        <filterColumn colId="0">
          <top10 val="10" filterVal="10"/>
        </filterColumn>
      </autoFilter>
    </filter>
  </filters>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
        <x15:activeTabTopLevelEntity name="[Order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Demand Trend Over Time" cacheId="6" applyNumberFormats="0" applyBorderFormats="0" applyFontFormats="0" applyPatternFormats="0" applyAlignmentFormats="0" applyWidthHeightFormats="1" dataCaption="Values" tag="723ecf25-33c1-45fc-a35e-8dcdcca80bfe" updatedVersion="7" minRefreshableVersion="3" useAutoFormatting="1" subtotalHiddenItems="1" itemPrintTitles="1" createdVersion="5" indent="0" outline="1" outlineData="1" multipleFieldFilters="0" chartFormat="9">
  <location ref="A1:B31" firstHeaderRow="1" firstDataRow="1" firstDataCol="1"/>
  <pivotFields count="5">
    <pivotField dataField="1" subtotalTop="0" showAll="0" defaultSubtotal="0"/>
    <pivotField axis="axisRow" allDrilled="1" subtotalTop="0" showAll="0" dataSourceSort="1" defaultSubtotal="0">
      <items count="4">
        <item c="1" x="0" d="1"/>
        <item c="1" x="1" d="1"/>
        <item c="1" x="2" d="1"/>
        <item c="1" x="3" d="1"/>
      </items>
    </pivotField>
    <pivotField axis="axisRow" subtotalTop="0" showAll="0" dataSourceSort="1" defaultSubtotal="0">
      <items count="25">
        <item c="1" x="0"/>
        <item c="1" x="1"/>
        <item c="1" x="2"/>
        <item c="1" x="3"/>
        <item c="1" x="4"/>
        <item c="1" x="5"/>
        <item c="1" x="6"/>
        <item c="1" x="7"/>
        <item c="1" x="8"/>
        <item c="1" x="9"/>
        <item c="1" x="10"/>
        <item c="1" x="11"/>
        <item c="1" x="12"/>
        <item c="1" x="13"/>
        <item c="1" x="14"/>
        <item c="1" x="15"/>
        <item c="1" x="16"/>
        <item c="1" x="17"/>
        <item c="1" x="18"/>
        <item c="1" x="19"/>
        <item c="1" x="20"/>
        <item c="1" x="21"/>
        <item c="1" x="22"/>
        <item c="1" x="23"/>
        <item c="1" x="24"/>
      </items>
    </pivotField>
    <pivotField axis="axisRow" subtotalTop="0" showAll="0" dataSourceSort="1" defaultSubtotal="0"/>
    <pivotField allDrilled="1" subtotalTop="0" showAll="0" dataSourceSort="1" defaultSubtotal="0" defaultAttributeDrillState="1"/>
  </pivotFields>
  <rowFields count="2">
    <field x="1"/>
    <field x="2"/>
  </rowFields>
  <rowItems count="30">
    <i>
      <x/>
    </i>
    <i r="1">
      <x/>
    </i>
    <i>
      <x v="1"/>
    </i>
    <i r="1">
      <x v="1"/>
    </i>
    <i r="1">
      <x v="2"/>
    </i>
    <i r="1">
      <x v="3"/>
    </i>
    <i r="1">
      <x v="4"/>
    </i>
    <i r="1">
      <x v="5"/>
    </i>
    <i>
      <x v="2"/>
    </i>
    <i r="1">
      <x v="6"/>
    </i>
    <i r="1">
      <x v="7"/>
    </i>
    <i r="1">
      <x v="8"/>
    </i>
    <i r="1">
      <x v="9"/>
    </i>
    <i r="1">
      <x v="10"/>
    </i>
    <i r="1">
      <x v="11"/>
    </i>
    <i r="1">
      <x v="12"/>
    </i>
    <i r="1">
      <x v="13"/>
    </i>
    <i r="1">
      <x v="14"/>
    </i>
    <i>
      <x v="3"/>
    </i>
    <i r="1">
      <x v="15"/>
    </i>
    <i r="1">
      <x v="16"/>
    </i>
    <i r="1">
      <x v="17"/>
    </i>
    <i r="1">
      <x v="18"/>
    </i>
    <i r="1">
      <x v="19"/>
    </i>
    <i r="1">
      <x v="20"/>
    </i>
    <i r="1">
      <x v="21"/>
    </i>
    <i r="1">
      <x v="22"/>
    </i>
    <i r="1">
      <x v="23"/>
    </i>
    <i r="1">
      <x v="24"/>
    </i>
    <i t="grand">
      <x/>
    </i>
  </rowItems>
  <colItems count="1">
    <i/>
  </colItems>
  <dataFields count="1">
    <dataField name="OrderItemQuantity" fld="0" baseField="1" baseItem="0"/>
  </dataFields>
  <chartFormats count="3">
    <chartFormat chart="0" format="0"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8" format="5">
      <pivotArea type="data" outline="0" fieldPosition="0">
        <references count="3">
          <reference field="4294967294" count="1" selected="0">
            <x v="0"/>
          </reference>
          <reference field="1" count="1" selected="0">
            <x v="2"/>
          </reference>
          <reference field="2" count="1" selected="0">
            <x v="9"/>
          </reference>
        </references>
      </pivotArea>
    </chartFormat>
  </chartFormats>
  <pivotHierarchies count="8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OrderItemQuant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OrderDetails]"/>
        <x15:activeTabTopLevelEntity name="[Product]"/>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6DE6192-7E55-40C9-B8E6-7D9B200351E5}" name=" Canceled and Pending Orders" cacheId="1" applyNumberFormats="0" applyBorderFormats="0" applyFontFormats="0" applyPatternFormats="0" applyAlignmentFormats="0" applyWidthHeightFormats="1" dataCaption="Values" tag="ed101eec-7477-4b88-887e-ce9f9f415983" updatedVersion="7" minRefreshableVersion="3" useAutoFormatting="1" subtotalHiddenItems="1" itemPrintTitles="1" createdVersion="7" indent="0" outline="1" outlineData="1" multipleFieldFilters="0" chartFormat="9">
  <location ref="A3:D15" firstHeaderRow="1" firstDataRow="2" firstDataCol="1"/>
  <pivotFields count="4">
    <pivotField axis="axisCol" allDrilled="1" subtotalTop="0" showAll="0" dataSourceSort="1" defaultSubtotal="0" defaultAttributeDrillState="1">
      <items count="3">
        <item s="1" x="0"/>
        <item s="1" x="1"/>
        <item x="2"/>
      </items>
    </pivotField>
    <pivotField dataField="1" subtotalTop="0" showAll="0" defaultSubtotal="0"/>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11">
    <i>
      <x v="5"/>
    </i>
    <i>
      <x v="8"/>
    </i>
    <i>
      <x v="4"/>
    </i>
    <i>
      <x v="2"/>
    </i>
    <i>
      <x v="3"/>
    </i>
    <i>
      <x v="9"/>
    </i>
    <i>
      <x v="1"/>
    </i>
    <i>
      <x v="6"/>
    </i>
    <i>
      <x v="7"/>
    </i>
    <i>
      <x/>
    </i>
    <i t="grand">
      <x/>
    </i>
  </rowItems>
  <colFields count="1">
    <field x="0"/>
  </colFields>
  <colItems count="3">
    <i>
      <x/>
    </i>
    <i>
      <x v="1"/>
    </i>
    <i t="grand">
      <x/>
    </i>
  </colItems>
  <dataFields count="1">
    <dataField name="Sum of OrderItemQuantity" fld="1" baseField="0" baseItem="0"/>
  </dataFields>
  <chartFormats count="16">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0" count="1" selected="0">
            <x v="1"/>
          </reference>
        </references>
      </pivotArea>
    </chartFormat>
    <chartFormat chart="0" format="4" series="1">
      <pivotArea type="data" outline="0" fieldPosition="0">
        <references count="2">
          <reference field="4294967294" count="1" selected="0">
            <x v="0"/>
          </reference>
          <reference field="0" count="1" selected="0">
            <x v="2"/>
          </reference>
        </references>
      </pivotArea>
    </chartFormat>
    <chartFormat chart="0" format="5" series="1">
      <pivotArea type="data" outline="0" fieldPosition="0">
        <references count="2">
          <reference field="4294967294" count="1" selected="0">
            <x v="0"/>
          </reference>
          <reference field="0" count="1" selected="0">
            <x v="0"/>
          </reference>
        </references>
      </pivotArea>
    </chartFormat>
    <chartFormat chart="0" format="6">
      <pivotArea type="data" outline="0" fieldPosition="0">
        <references count="3">
          <reference field="4294967294" count="1" selected="0">
            <x v="0"/>
          </reference>
          <reference field="0" count="1" selected="0">
            <x v="0"/>
          </reference>
          <reference field="2" count="1" selected="0">
            <x v="8"/>
          </reference>
        </references>
      </pivotArea>
    </chartFormat>
    <chartFormat chart="0" format="7">
      <pivotArea type="data" outline="0" fieldPosition="0">
        <references count="3">
          <reference field="4294967294" count="1" selected="0">
            <x v="0"/>
          </reference>
          <reference field="0" count="1" selected="0">
            <x v="1"/>
          </reference>
          <reference field="2" count="1" selected="0">
            <x v="8"/>
          </reference>
        </references>
      </pivotArea>
    </chartFormat>
    <chartFormat chart="0" format="8">
      <pivotArea type="data" outline="0" fieldPosition="0">
        <references count="3">
          <reference field="4294967294" count="1" selected="0">
            <x v="0"/>
          </reference>
          <reference field="0" count="1" selected="0">
            <x v="1"/>
          </reference>
          <reference field="2" count="1" selected="0">
            <x v="4"/>
          </reference>
        </references>
      </pivotArea>
    </chartFormat>
    <chartFormat chart="0" format="9">
      <pivotArea type="data" outline="0" fieldPosition="0">
        <references count="3">
          <reference field="4294967294" count="1" selected="0">
            <x v="0"/>
          </reference>
          <reference field="0" count="1" selected="0">
            <x v="1"/>
          </reference>
          <reference field="2" count="1" selected="0">
            <x v="6"/>
          </reference>
        </references>
      </pivotArea>
    </chartFormat>
    <chartFormat chart="0" format="10">
      <pivotArea type="data" outline="0" fieldPosition="0">
        <references count="3">
          <reference field="4294967294" count="1" selected="0">
            <x v="0"/>
          </reference>
          <reference field="0" count="1" selected="0">
            <x v="1"/>
          </reference>
          <reference field="2" count="1" selected="0">
            <x v="1"/>
          </reference>
        </references>
      </pivotArea>
    </chartFormat>
    <chartFormat chart="8" format="32" series="1">
      <pivotArea type="data" outline="0" fieldPosition="0">
        <references count="2">
          <reference field="4294967294" count="1" selected="0">
            <x v="0"/>
          </reference>
          <reference field="0" count="1" selected="0">
            <x v="0"/>
          </reference>
        </references>
      </pivotArea>
    </chartFormat>
    <chartFormat chart="8" format="33">
      <pivotArea type="data" outline="0" fieldPosition="0">
        <references count="3">
          <reference field="4294967294" count="1" selected="0">
            <x v="0"/>
          </reference>
          <reference field="0" count="1" selected="0">
            <x v="0"/>
          </reference>
          <reference field="2" count="1" selected="0">
            <x v="8"/>
          </reference>
        </references>
      </pivotArea>
    </chartFormat>
    <chartFormat chart="8" format="34" series="1">
      <pivotArea type="data" outline="0" fieldPosition="0">
        <references count="2">
          <reference field="4294967294" count="1" selected="0">
            <x v="0"/>
          </reference>
          <reference field="0" count="1" selected="0">
            <x v="1"/>
          </reference>
        </references>
      </pivotArea>
    </chartFormat>
    <chartFormat chart="8" format="35">
      <pivotArea type="data" outline="0" fieldPosition="0">
        <references count="3">
          <reference field="4294967294" count="1" selected="0">
            <x v="0"/>
          </reference>
          <reference field="0" count="1" selected="0">
            <x v="1"/>
          </reference>
          <reference field="2" count="1" selected="0">
            <x v="8"/>
          </reference>
        </references>
      </pivotArea>
    </chartFormat>
    <chartFormat chart="8" format="36">
      <pivotArea type="data" outline="0" fieldPosition="0">
        <references count="3">
          <reference field="4294967294" count="1" selected="0">
            <x v="0"/>
          </reference>
          <reference field="0" count="1" selected="0">
            <x v="1"/>
          </reference>
          <reference field="2" count="1" selected="0">
            <x v="4"/>
          </reference>
        </references>
      </pivotArea>
    </chartFormat>
    <chartFormat chart="8" format="37">
      <pivotArea type="data" outline="0" fieldPosition="0">
        <references count="3">
          <reference field="4294967294" count="1" selected="0">
            <x v="0"/>
          </reference>
          <reference field="0" count="1" selected="0">
            <x v="1"/>
          </reference>
          <reference field="2" count="1" selected="0">
            <x v="1"/>
          </reference>
        </references>
      </pivotArea>
    </chartFormat>
    <chartFormat chart="8" format="38">
      <pivotArea type="data" outline="0" fieldPosition="0">
        <references count="3">
          <reference field="4294967294" count="1" selected="0">
            <x v="0"/>
          </reference>
          <reference field="0" count="1" selected="0">
            <x v="1"/>
          </reference>
          <reference field="2" count="1" selected="0">
            <x v="6"/>
          </reference>
        </references>
      </pivotArea>
    </chartFormat>
  </chartFormats>
  <pivotHierarchies count="8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72">
      <autoFilter ref="A1">
        <filterColumn colId="0">
          <top10 val="10" filterVal="10"/>
        </filterColumn>
      </autoFilter>
    </filter>
  </filters>
  <rowHierarchiesUsage count="1">
    <rowHierarchyUsage hierarchyUsage="37"/>
  </rowHierarchiesUsage>
  <colHierarchiesUsage count="1">
    <colHierarchyUsage hierarchyUsage="2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Detail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9AE915DA-59C3-4ED4-9649-02D753351EED}" name="Total Unites" cacheId="13" applyNumberFormats="0" applyBorderFormats="0" applyFontFormats="0" applyPatternFormats="0" applyAlignmentFormats="0" applyWidthHeightFormats="1" dataCaption="Values" tag="a73cbb15-2bdd-4ab3-9333-68a01ed9d255" updatedVersion="7" minRefreshableVersion="3" useAutoFormatting="1" subtotalHiddenItems="1" itemPrintTitles="1" createdVersion="7" indent="0" outline="1" outlineData="1" multipleFieldFilters="0" chartFormat="12">
  <location ref="J1:K5" firstHeaderRow="1" firstDataRow="1" firstDataCol="1"/>
  <pivotFields count="4">
    <pivotField allDrilled="1" subtotalTop="0" showAll="0" sortType="descending" defaultSubtotal="0" defaultAttributeDrillState="1">
      <items count="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2"/>
  </rowFields>
  <rowItems count="4">
    <i>
      <x/>
    </i>
    <i>
      <x v="1"/>
    </i>
    <i>
      <x v="2"/>
    </i>
    <i t="grand">
      <x/>
    </i>
  </rowItems>
  <colItems count="1">
    <i/>
  </colItems>
  <dataFields count="1">
    <dataField name="Sum of OrderItemQuantity" fld="1"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5" format="8" series="1">
      <pivotArea type="data" outline="0" fieldPosition="0">
        <references count="1">
          <reference field="4294967294" count="1" selected="0">
            <x v="0"/>
          </reference>
        </references>
      </pivotArea>
    </chartFormat>
    <chartFormat chart="5" format="9">
      <pivotArea type="data" outline="0" fieldPosition="0">
        <references count="2">
          <reference field="4294967294" count="1" selected="0">
            <x v="0"/>
          </reference>
          <reference field="2" count="1" selected="0">
            <x v="0"/>
          </reference>
        </references>
      </pivotArea>
    </chartFormat>
    <chartFormat chart="5" format="10">
      <pivotArea type="data" outline="0" fieldPosition="0">
        <references count="2">
          <reference field="4294967294" count="1" selected="0">
            <x v="0"/>
          </reference>
          <reference field="2" count="1" selected="0">
            <x v="1"/>
          </reference>
        </references>
      </pivotArea>
    </chartFormat>
    <chartFormat chart="5" format="11">
      <pivotArea type="data" outline="0" fieldPosition="0">
        <references count="2">
          <reference field="4294967294" count="1" selected="0">
            <x v="0"/>
          </reference>
          <reference field="2" count="1" selected="0">
            <x v="2"/>
          </reference>
        </references>
      </pivotArea>
    </chartFormat>
  </chartFormats>
  <pivotHierarchies count="8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
        <x15:activeTabTopLevelEntity name="[Order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AA9F28B-9B63-41F3-A780-71D7D487E125}" name="Top 5 Customers by Consumption" cacheId="12" applyNumberFormats="0" applyBorderFormats="0" applyFontFormats="0" applyPatternFormats="0" applyAlignmentFormats="0" applyWidthHeightFormats="1" dataCaption="Values" tag="abf01469-f080-4b53-98ff-a2aeec92531c" updatedVersion="7" minRefreshableVersion="3" useAutoFormatting="1" subtotalHiddenItems="1" itemPrintTitles="1" createdVersion="7" indent="0" outline="1" outlineData="1" multipleFieldFilters="0" chartFormat="12">
  <location ref="A1:B7" firstHeaderRow="1" firstDataRow="1" firstDataCol="1"/>
  <pivotFields count="3">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3"/>
    </i>
    <i>
      <x/>
    </i>
    <i>
      <x v="4"/>
    </i>
    <i>
      <x v="1"/>
    </i>
    <i>
      <x v="2"/>
    </i>
    <i t="grand">
      <x/>
    </i>
  </rowItems>
  <colItems count="1">
    <i/>
  </colItems>
  <dataFields count="1">
    <dataField name="Sum of OrderItemQuantity" fld="1" baseField="0" baseItem="0"/>
  </dataFields>
  <chartFormats count="2">
    <chartFormat chart="0" format="0"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s>
  <pivotHierarchies count="8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72">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Order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18DF1FFB-51D6-48B0-9B89-2A8DD666F0F1}" name="PivotTable8" cacheId="14" applyNumberFormats="0" applyBorderFormats="0" applyFontFormats="0" applyPatternFormats="0" applyAlignmentFormats="0" applyWidthHeightFormats="1" dataCaption="Values" tag="9a20ec76-5060-4813-9663-4a34222a5439" updatedVersion="7" minRefreshableVersion="3" useAutoFormatting="1" subtotalHiddenItems="1" itemPrintTitles="1" createdVersion="5" indent="0" outline="1" outlineData="1" multipleFieldFilters="0" chartFormat="1">
  <location ref="B1:C32" firstHeaderRow="1" firstDataRow="1" firstDataCol="1"/>
  <pivotFields count="4">
    <pivotField axis="axisRow" allDrilled="1" subtotalTop="0" showAll="0" dataSourceSort="1" defaultSubtotal="0" defaultAttributeDrillState="1">
      <items count="3">
        <item x="0"/>
        <item x="1"/>
        <item x="2"/>
      </items>
    </pivotField>
    <pivotField axis="axisRow" allDrilled="1" subtotalTop="0" showAll="0" dataSourceSort="1" defaultSubtotal="0" defaultAttributeDrillState="1">
      <items count="9">
        <item x="0"/>
        <item x="1"/>
        <item x="2"/>
        <item x="3"/>
        <item x="4"/>
        <item x="5"/>
        <item x="6"/>
        <item x="7"/>
        <item x="8"/>
      </items>
    </pivotField>
    <pivotField dataField="1" subtotalTop="0" showAll="0" defaultSubtotal="0"/>
    <pivotField allDrilled="1" subtotalTop="0" showAll="0" dataSourceSort="1" defaultSubtotal="0" defaultAttributeDrillState="1"/>
  </pivotFields>
  <rowFields count="2">
    <field x="0"/>
    <field x="1"/>
  </rowFields>
  <rowItems count="31">
    <i>
      <x/>
    </i>
    <i r="1">
      <x/>
    </i>
    <i r="1">
      <x v="1"/>
    </i>
    <i r="1">
      <x v="2"/>
    </i>
    <i r="1">
      <x v="3"/>
    </i>
    <i r="1">
      <x v="4"/>
    </i>
    <i r="1">
      <x v="5"/>
    </i>
    <i r="1">
      <x v="6"/>
    </i>
    <i r="1">
      <x v="7"/>
    </i>
    <i r="1">
      <x v="8"/>
    </i>
    <i>
      <x v="1"/>
    </i>
    <i r="1">
      <x/>
    </i>
    <i r="1">
      <x v="1"/>
    </i>
    <i r="1">
      <x v="2"/>
    </i>
    <i r="1">
      <x v="3"/>
    </i>
    <i r="1">
      <x v="4"/>
    </i>
    <i r="1">
      <x v="5"/>
    </i>
    <i r="1">
      <x v="6"/>
    </i>
    <i r="1">
      <x v="7"/>
    </i>
    <i r="1">
      <x v="8"/>
    </i>
    <i>
      <x v="2"/>
    </i>
    <i r="1">
      <x/>
    </i>
    <i r="1">
      <x v="1"/>
    </i>
    <i r="1">
      <x v="2"/>
    </i>
    <i r="1">
      <x v="3"/>
    </i>
    <i r="1">
      <x v="4"/>
    </i>
    <i r="1">
      <x v="5"/>
    </i>
    <i r="1">
      <x v="6"/>
    </i>
    <i r="1">
      <x v="7"/>
    </i>
    <i r="1">
      <x v="8"/>
    </i>
    <i t="grand">
      <x/>
    </i>
  </rowItems>
  <colItems count="1">
    <i/>
  </colItems>
  <dataFields count="1">
    <dataField name="Count of OrderID" fld="2"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8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OrderID"/>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24"/>
    <rowHierarchyUsage hierarchyUsage="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1010F0C8-5A51-435F-A1BA-1CC26B6D665C}" name="PivotTable9" cacheId="15" applyNumberFormats="0" applyBorderFormats="0" applyFontFormats="0" applyPatternFormats="0" applyAlignmentFormats="0" applyWidthHeightFormats="1" dataCaption="Values" tag="672a501e-6307-4c21-8285-30fa06947aa0" updatedVersion="7" minRefreshableVersion="3" useAutoFormatting="1" subtotalHiddenItems="1" itemPrintTitles="1" createdVersion="5" indent="0" compact="0" compactData="0" multipleFieldFilters="0" chartFormat="1" rowHeaderCaption="Top 5 items">
  <location ref="M1:O44" firstHeaderRow="1" firstDataRow="1" firstDataCol="2"/>
  <pivotFields count="4">
    <pivotField axis="axisRow" compact="0" allDrilled="1" outline="0" subtotalTop="0" showAll="0" sortType="descending" defaultSubtotal="0" defaultAttributeDrillState="1">
      <items count="9">
        <item x="8"/>
        <item x="7"/>
        <item x="6"/>
        <item x="5"/>
        <item x="4"/>
        <item x="3"/>
        <item x="2"/>
        <item x="1"/>
        <item x="0"/>
      </items>
    </pivotField>
    <pivotField name="Product name" axis="axisRow" compact="0" allDrilled="1" outline="0" subtotalTop="0" showAll="0" measureFilter="1" dataSourceSort="1" defaultSubtotal="0" defaultAttributeDrillState="1">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dataField="1" compact="0" outline="0" subtotalTop="0" showAll="0" defaultSubtotal="0"/>
    <pivotField compact="0" allDrilled="1" outline="0" subtotalTop="0" showAll="0" dataSourceSort="1" defaultSubtotal="0" defaultAttributeDrillState="1"/>
  </pivotFields>
  <rowFields count="2">
    <field x="0"/>
    <field x="1"/>
  </rowFields>
  <rowItems count="43">
    <i>
      <x/>
      <x v="28"/>
    </i>
    <i r="1">
      <x v="29"/>
    </i>
    <i r="1">
      <x v="30"/>
    </i>
    <i r="1">
      <x v="31"/>
    </i>
    <i r="1">
      <x v="32"/>
    </i>
    <i>
      <x v="1"/>
      <x v="25"/>
    </i>
    <i r="1">
      <x v="26"/>
    </i>
    <i r="1">
      <x v="27"/>
    </i>
    <i r="1">
      <x v="2"/>
    </i>
    <i r="1">
      <x v="4"/>
    </i>
    <i>
      <x v="2"/>
      <x/>
    </i>
    <i r="1">
      <x v="1"/>
    </i>
    <i>
      <x v="3"/>
      <x v="20"/>
    </i>
    <i r="1">
      <x v="21"/>
    </i>
    <i r="1">
      <x v="22"/>
    </i>
    <i r="1">
      <x v="23"/>
    </i>
    <i r="1">
      <x v="24"/>
    </i>
    <i>
      <x v="4"/>
      <x v="18"/>
    </i>
    <i r="1">
      <x v="6"/>
    </i>
    <i r="1">
      <x v="19"/>
    </i>
    <i r="1">
      <x/>
    </i>
    <i r="1">
      <x v="1"/>
    </i>
    <i>
      <x v="5"/>
      <x v="13"/>
    </i>
    <i r="1">
      <x v="14"/>
    </i>
    <i r="1">
      <x v="15"/>
    </i>
    <i r="1">
      <x v="16"/>
    </i>
    <i r="1">
      <x v="17"/>
    </i>
    <i>
      <x v="6"/>
      <x v="10"/>
    </i>
    <i r="1">
      <x v="11"/>
    </i>
    <i r="1">
      <x v="2"/>
    </i>
    <i r="1">
      <x v="12"/>
    </i>
    <i r="1">
      <x v="4"/>
    </i>
    <i>
      <x v="7"/>
      <x v="5"/>
    </i>
    <i r="1">
      <x v="6"/>
    </i>
    <i r="1">
      <x v="7"/>
    </i>
    <i r="1">
      <x v="8"/>
    </i>
    <i r="1">
      <x v="9"/>
    </i>
    <i>
      <x v="8"/>
      <x/>
    </i>
    <i r="1">
      <x v="1"/>
    </i>
    <i r="1">
      <x v="2"/>
    </i>
    <i r="1">
      <x v="3"/>
    </i>
    <i r="1">
      <x v="4"/>
    </i>
    <i t="grand">
      <x/>
    </i>
  </rowItems>
  <colItems count="1">
    <i/>
  </colItems>
  <dataFields count="1">
    <dataField fld="2" subtotal="count" baseField="0" baseItem="0"/>
  </dataFields>
  <pivotHierarchies count="8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OrderID"/>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60">
      <autoFilter ref="A1">
        <filterColumn colId="0">
          <top10 val="5" filterVal="5"/>
        </filterColumn>
      </autoFilter>
    </filter>
  </filters>
  <rowHierarchiesUsage count="2">
    <rowHierarchyUsage hierarchyUsage="29"/>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Detail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1025CFE4-4742-48BE-BD80-F58AC69A5F9B}" name="PivotTable3" cacheId="11" applyNumberFormats="0" applyBorderFormats="0" applyFontFormats="0" applyPatternFormats="0" applyAlignmentFormats="0" applyWidthHeightFormats="1" dataCaption="Values" tag="7ccd6880-4985-4d41-b064-9d0213b40cb5" updatedVersion="7" minRefreshableVersion="3" useAutoFormatting="1" subtotalHiddenItems="1" itemPrintTitles="1" createdVersion="7" indent="0" outline="1" outlineData="1" multipleFieldFilters="0" chartFormat="9">
  <location ref="A1:D13" firstHeaderRow="1" firstDataRow="2" firstDataCol="1"/>
  <pivotFields count="4">
    <pivotField axis="axisCol" allDrilled="1" subtotalTop="0" showAll="0" dataSourceSort="1" defaultSubtotal="0" defaultAttributeDrillState="1">
      <items count="2">
        <item s="1" x="0"/>
        <item s="1" x="1"/>
      </items>
    </pivotField>
    <pivotField dataField="1" subtotalTop="0" showAll="0" defaultSubtotal="0"/>
    <pivotField axis="axisRow" allDrilled="1" subtotalTop="0" showAll="0" measureFilter="1"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s>
  <rowFields count="1">
    <field x="2"/>
  </rowFields>
  <rowItems count="11">
    <i>
      <x/>
    </i>
    <i>
      <x v="1"/>
    </i>
    <i>
      <x v="2"/>
    </i>
    <i>
      <x v="3"/>
    </i>
    <i>
      <x v="4"/>
    </i>
    <i>
      <x v="5"/>
    </i>
    <i>
      <x v="6"/>
    </i>
    <i>
      <x v="7"/>
    </i>
    <i>
      <x v="8"/>
    </i>
    <i>
      <x v="9"/>
    </i>
    <i t="grand">
      <x/>
    </i>
  </rowItems>
  <colFields count="1">
    <field x="0"/>
  </colFields>
  <colItems count="3">
    <i>
      <x/>
    </i>
    <i>
      <x v="1"/>
    </i>
    <i t="grand">
      <x/>
    </i>
  </colItems>
  <dataFields count="1">
    <dataField fld="1" subtotal="count" baseField="0" baseItem="0" numFmtId="166"/>
  </dataFields>
  <formats count="5">
    <format dxfId="9">
      <pivotArea outline="0" collapsedLevelsAreSubtotals="1" fieldPosition="0"/>
    </format>
    <format dxfId="8">
      <pivotArea field="0" type="button" dataOnly="0" labelOnly="1" outline="0" axis="axisCol" fieldPosition="0"/>
    </format>
    <format dxfId="7">
      <pivotArea type="topRight" dataOnly="0" labelOnly="1" outline="0" fieldPosition="0"/>
    </format>
    <format dxfId="6">
      <pivotArea dataOnly="0" labelOnly="1" fieldPosition="0">
        <references count="1">
          <reference field="0" count="0"/>
        </references>
      </pivotArea>
    </format>
    <format dxfId="5">
      <pivotArea dataOnly="0" labelOnly="1" grandCol="1" outline="0" fieldPosition="0"/>
    </format>
  </formats>
  <chartFormats count="11">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pivotArea type="data" outline="0" fieldPosition="0">
        <references count="3">
          <reference field="4294967294" count="1" selected="0">
            <x v="0"/>
          </reference>
          <reference field="0" count="1" selected="0">
            <x v="0"/>
          </reference>
          <reference field="2" count="1" selected="0">
            <x v="8"/>
          </reference>
        </references>
      </pivotArea>
    </chartFormat>
    <chartFormat chart="6" format="7" series="1">
      <pivotArea type="data" outline="0" fieldPosition="0">
        <references count="2">
          <reference field="4294967294" count="1" selected="0">
            <x v="0"/>
          </reference>
          <reference field="0" count="1" selected="0">
            <x v="0"/>
          </reference>
        </references>
      </pivotArea>
    </chartFormat>
    <chartFormat chart="6" format="8" series="1">
      <pivotArea type="data" outline="0" fieldPosition="0">
        <references count="2">
          <reference field="4294967294" count="1" selected="0">
            <x v="0"/>
          </reference>
          <reference field="0" count="1" selected="0">
            <x v="1"/>
          </reference>
        </references>
      </pivotArea>
    </chartFormat>
    <chartFormat chart="7" format="9" series="1">
      <pivotArea type="data" outline="0" fieldPosition="0">
        <references count="2">
          <reference field="4294967294" count="1" selected="0">
            <x v="0"/>
          </reference>
          <reference field="0" count="1" selected="0">
            <x v="0"/>
          </reference>
        </references>
      </pivotArea>
    </chartFormat>
    <chartFormat chart="7" format="10" series="1">
      <pivotArea type="data" outline="0" fieldPosition="0">
        <references count="2">
          <reference field="4294967294" count="1" selected="0">
            <x v="0"/>
          </reference>
          <reference field="0" count="1" selected="0">
            <x v="1"/>
          </reference>
        </references>
      </pivotArea>
    </chartFormat>
    <chartFormat chart="8" format="9" series="1">
      <pivotArea type="data" outline="0" fieldPosition="0">
        <references count="2">
          <reference field="4294967294" count="1" selected="0">
            <x v="0"/>
          </reference>
          <reference field="0" count="1" selected="0">
            <x v="0"/>
          </reference>
        </references>
      </pivotArea>
    </chartFormat>
    <chartFormat chart="8" format="10" series="1">
      <pivotArea type="data" outline="0" fieldPosition="0">
        <references count="2">
          <reference field="4294967294" count="1" selected="0">
            <x v="0"/>
          </reference>
          <reference field="0" count="1" selected="0">
            <x v="1"/>
          </reference>
        </references>
      </pivotArea>
    </chartFormat>
    <chartFormat chart="8" format="11">
      <pivotArea type="data" outline="0" fieldPosition="0">
        <references count="3">
          <reference field="4294967294" count="1" selected="0">
            <x v="0"/>
          </reference>
          <reference field="0" count="1" selected="0">
            <x v="1"/>
          </reference>
          <reference field="2" count="1" selected="0">
            <x v="9"/>
          </reference>
        </references>
      </pivotArea>
    </chartFormat>
    <chartFormat chart="8" format="12">
      <pivotArea type="data" outline="0" fieldPosition="0">
        <references count="3">
          <reference field="4294967294" count="1" selected="0">
            <x v="0"/>
          </reference>
          <reference field="0" count="1" selected="0">
            <x v="0"/>
          </reference>
          <reference field="2" count="1" selected="0">
            <x v="1"/>
          </reference>
        </references>
      </pivotArea>
    </chartFormat>
  </chartFormats>
  <pivotHierarchies count="8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60">
      <autoFilter ref="A1">
        <filterColumn colId="0">
          <top10 val="10" filterVal="10"/>
        </filterColumn>
      </autoFilter>
    </filter>
  </filters>
  <rowHierarchiesUsage count="1">
    <rowHierarchyUsage hierarchyUsage="37"/>
  </rowHierarchiesUsage>
  <colHierarchiesUsage count="1">
    <colHierarchyUsage hierarchyUsage="2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Detail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B538CD6B-66B6-4DE9-9D4E-F90A92E8374D}" name="Stock Positions " cacheId="17" applyNumberFormats="0" applyBorderFormats="0" applyFontFormats="0" applyPatternFormats="0" applyAlignmentFormats="0" applyWidthHeightFormats="1" dataCaption="Values" tag="f42dfcf8-bb8e-4405-9a93-fc3cb8f10a3f" updatedVersion="7" minRefreshableVersion="3" useAutoFormatting="1" subtotalHiddenItems="1" itemPrintTitles="1" createdVersion="7" indent="0" outline="1" outlineData="1" multipleFieldFilters="0" chartFormat="14">
  <location ref="A1:B6"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Count of ProductNumber" fld="1" subtotal="count" baseField="0" baseItem="0"/>
  </dataFields>
  <chartFormats count="10">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0" count="1" selected="0">
            <x v="3"/>
          </reference>
        </references>
      </pivotArea>
    </chartFormat>
    <chartFormat chart="1" format="2">
      <pivotArea type="data" outline="0" fieldPosition="0">
        <references count="2">
          <reference field="4294967294" count="1" selected="0">
            <x v="0"/>
          </reference>
          <reference field="0" count="1" selected="0">
            <x v="0"/>
          </reference>
        </references>
      </pivotArea>
    </chartFormat>
    <chartFormat chart="1" format="3">
      <pivotArea type="data" outline="0" fieldPosition="0">
        <references count="2">
          <reference field="4294967294" count="1" selected="0">
            <x v="0"/>
          </reference>
          <reference field="0" count="1" selected="0">
            <x v="1"/>
          </reference>
        </references>
      </pivotArea>
    </chartFormat>
    <chartFormat chart="13" format="19" series="1">
      <pivotArea type="data" outline="0" fieldPosition="0">
        <references count="1">
          <reference field="4294967294" count="1" selected="0">
            <x v="0"/>
          </reference>
        </references>
      </pivotArea>
    </chartFormat>
    <chartFormat chart="13" format="20">
      <pivotArea type="data" outline="0" fieldPosition="0">
        <references count="2">
          <reference field="4294967294" count="1" selected="0">
            <x v="0"/>
          </reference>
          <reference field="0" count="1" selected="0">
            <x v="0"/>
          </reference>
        </references>
      </pivotArea>
    </chartFormat>
    <chartFormat chart="13" format="21">
      <pivotArea type="data" outline="0" fieldPosition="0">
        <references count="2">
          <reference field="4294967294" count="1" selected="0">
            <x v="0"/>
          </reference>
          <reference field="0" count="1" selected="0">
            <x v="1"/>
          </reference>
        </references>
      </pivotArea>
    </chartFormat>
    <chartFormat chart="13" format="22">
      <pivotArea type="data" outline="0" fieldPosition="0">
        <references count="2">
          <reference field="4294967294" count="1" selected="0">
            <x v="0"/>
          </reference>
          <reference field="0" count="1" selected="0">
            <x v="2"/>
          </reference>
        </references>
      </pivotArea>
    </chartFormat>
    <chartFormat chart="13" format="23">
      <pivotArea type="data" outline="0" fieldPosition="0">
        <references count="2">
          <reference field="4294967294" count="1" selected="0">
            <x v="0"/>
          </reference>
          <reference field="0" count="1" selected="0">
            <x v="3"/>
          </reference>
        </references>
      </pivotArea>
    </chartFormat>
    <chartFormat chart="1" format="4">
      <pivotArea type="data" outline="0" fieldPosition="0">
        <references count="2">
          <reference field="4294967294" count="1" selected="0">
            <x v="0"/>
          </reference>
          <reference field="0" count="1" selected="0">
            <x v="2"/>
          </reference>
        </references>
      </pivotArea>
    </chartFormat>
  </chartFormats>
  <pivotHierarchies count="8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ProductNumber"/>
    <pivotHierarchy dragToData="1"/>
  </pivotHierarchies>
  <pivotTableStyleInfo name="PivotStyleLight16" showRowHeaders="1" showColHeaders="1" showRowStripes="0" showColStripes="0" showLastColumn="1"/>
  <rowHierarchiesUsage count="1">
    <rowHierarchyUsage hierarchyUsage="4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Detail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13982042-E086-450D-9D10-99446D26362C}" name="PivotTable6" cacheId="16" applyNumberFormats="0" applyBorderFormats="0" applyFontFormats="0" applyPatternFormats="0" applyAlignmentFormats="0" applyWidthHeightFormats="1" dataCaption="Values" tag="97e100ba-09cc-441b-820c-75738a75baed" updatedVersion="7" minRefreshableVersion="3" useAutoFormatting="1" subtotalHiddenItems="1" itemPrintTitles="1" createdVersion="7" indent="0" outline="1" outlineData="1" multipleFieldFilters="0" chartFormat="7">
  <location ref="E1:F4" firstHeaderRow="1" firstDataRow="1" firstDataCol="1"/>
  <pivotFields count="4">
    <pivotField dataField="1" subtotalTop="0" showAll="0" defaultSubtotal="0"/>
    <pivotField axis="axisRow" allDrilled="1" subtotalTop="0" showAll="0" sortType="descending" dataSourceSort="1" defaultSubtotal="0" defaultAttributeDrillState="1">
      <items count="3">
        <item s="1" x="0" e="0"/>
        <item s="1" x="1" e="0"/>
        <item x="2" e="0"/>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s>
    </pivotField>
    <pivotField allDrilled="1" subtotalTop="0" showAll="0" dataSourceSort="1" defaultSubtotal="0" defaultAttributeDrillState="1"/>
  </pivotFields>
  <rowFields count="2">
    <field x="1"/>
    <field x="2"/>
  </rowFields>
  <rowItems count="3">
    <i>
      <x/>
    </i>
    <i>
      <x v="1"/>
    </i>
    <i t="grand">
      <x/>
    </i>
  </rowItems>
  <colItems count="1">
    <i/>
  </colItems>
  <dataFields count="1">
    <dataField fld="0" subtotal="count" baseField="0" baseItem="0" numFmtId="166"/>
  </dataFields>
  <formats count="5">
    <format dxfId="4">
      <pivotArea grandRow="1" outline="0" collapsedLevelsAreSubtotals="1" fieldPosition="0"/>
    </format>
    <format dxfId="3">
      <pivotArea collapsedLevelsAreSubtotals="1" fieldPosition="0">
        <references count="1">
          <reference field="1" count="1">
            <x v="2"/>
          </reference>
        </references>
      </pivotArea>
    </format>
    <format dxfId="2">
      <pivotArea collapsedLevelsAreSubtotals="1" fieldPosition="0">
        <references count="1">
          <reference field="1" count="1">
            <x v="1"/>
          </reference>
        </references>
      </pivotArea>
    </format>
    <format dxfId="1">
      <pivotArea collapsedLevelsAreSubtotals="1" fieldPosition="0">
        <references count="1">
          <reference field="1" count="1">
            <x v="0"/>
          </reference>
        </references>
      </pivotArea>
    </format>
    <format dxfId="0">
      <pivotArea outline="0" fieldPosition="0">
        <references count="1">
          <reference field="4294967294" count="1">
            <x v="0"/>
          </reference>
        </references>
      </pivotArea>
    </format>
  </formats>
  <chartFormats count="2">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1" count="1" selected="0">
            <x v="0"/>
          </reference>
        </references>
      </pivotArea>
    </chartFormat>
  </chartFormats>
  <pivotHierarchies count="8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24"/>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Detail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57A8351E-6F64-40C3-96D4-CD6C941A255B}" sourceName="[Calender].[Date Hierarchy]">
  <pivotTables>
    <pivotTable tabId="23" name=" Canceled and Pending Orders"/>
    <pivotTable tabId="25" name="PivotTable2"/>
    <pivotTable tabId="25" name="PivotTable3"/>
    <pivotTable tabId="25" name="PivotTable4"/>
    <pivotTable tabId="25" name="PivotTable5"/>
    <pivotTable tabId="13" name="Demand Trend Over Time"/>
    <pivotTable tabId="18" name="high Sales &amp; high Quantity"/>
    <pivotTable tabId="17" name="Product Sales"/>
    <pivotTable tabId="17" name="Top Product Profit"/>
    <pivotTable tabId="19" name="Sales Revenue vs Quantity Sold"/>
    <pivotTable tabId="21" name="PivotTable3"/>
    <pivotTable tabId="24" name="Top 5 Customers by Consumption"/>
    <pivotTable tabId="24" name="Total Unites"/>
    <pivotTable tabId="28" name="PivotTable8"/>
    <pivotTable tabId="28" name="PivotTable9"/>
    <pivotTable tabId="30" name="PivotTable6"/>
    <pivotTable tabId="30" name="Stock Positions "/>
    <pivotTable tabId="12" name="Bottom Products by Quantity"/>
    <pivotTable tabId="12" name="Top products by Quantity"/>
  </pivotTables>
  <data>
    <olap pivotCacheId="227291755">
      <levels count="4">
        <level uniqueName="[Calender].[Date Hierarchy].[(All)]" sourceCaption="(All)" count="0"/>
        <level uniqueName="[Calender].[Date Hierarchy].[Year]" sourceCaption="Year" count="5">
          <ranges>
            <range startItem="0">
              <i n="[Calender].[Date Hierarchy].[Year].&amp;[2013]" c="2013"/>
              <i n="[Calender].[Date Hierarchy].[Year].&amp;[2015]" c="2015"/>
              <i n="[Calender].[Date Hierarchy].[Year].&amp;[2016]" c="2016"/>
              <i n="[Calender].[Date Hierarchy].[Year].&amp;[2017]" c="2017"/>
              <i n="[Calender].[Date Hierarchy].[Year].&amp;[2014]" c="2014"/>
            </range>
          </ranges>
        </level>
        <level uniqueName="[Calender].[Date Hierarchy].[Month]" sourceCaption="Month" count="0"/>
        <level uniqueName="[Calender].[Date Hierarchy].[DateColumn]" sourceCaption="DateColumn" count="0"/>
      </levels>
      <selections count="1">
        <selection n="[Calender].[Date Hierarch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ckPositions" xr10:uid="{13DB3BFB-4694-4376-9016-A5BE5FA50324}" sourceName="[Product].[StockPositions]">
  <pivotTables>
    <pivotTable tabId="23" name=" Canceled and Pending Orders"/>
    <pivotTable tabId="25" name="PivotTable2"/>
    <pivotTable tabId="25" name="PivotTable3"/>
    <pivotTable tabId="25" name="PivotTable4"/>
    <pivotTable tabId="25" name="PivotTable5"/>
    <pivotTable tabId="13" name="Demand Trend Over Time"/>
    <pivotTable tabId="18" name="high Sales &amp; high Quantity"/>
    <pivotTable tabId="17" name="Product Sales"/>
    <pivotTable tabId="17" name="Top Product Profit"/>
    <pivotTable tabId="19" name="Sales Revenue vs Quantity Sold"/>
    <pivotTable tabId="21" name="PivotTable3"/>
    <pivotTable tabId="24" name="Top 5 Customers by Consumption"/>
    <pivotTable tabId="24" name="Total Unites"/>
    <pivotTable tabId="28" name="PivotTable8"/>
    <pivotTable tabId="28" name="PivotTable9"/>
    <pivotTable tabId="30" name="PivotTable6"/>
    <pivotTable tabId="30" name="Stock Positions "/>
    <pivotTable tabId="12" name="Bottom Products by Quantity"/>
    <pivotTable tabId="12" name="Top products by Quantity"/>
  </pivotTables>
  <data>
    <olap pivotCacheId="227291755">
      <levels count="2">
        <level uniqueName="[Product].[StockPositions].[(All)]" sourceCaption="(All)" count="0"/>
        <level uniqueName="[Product].[StockPositions].[StockPositions]" sourceCaption="StockPositions" count="4">
          <ranges>
            <range startItem="0">
              <i n="[Product].[StockPositions].&amp;[At Stock ]" c="At Stock "/>
              <i n="[Product].[StockPositions].&amp;[Out of  Stock ]" c="Out of  Stock "/>
              <i n="[Product].[StockPositions].&amp;[Over Stock ]" c="Over Stock "/>
              <i n="[Product].[StockPositions].&amp;[Under Stock ]" c="Under Stock "/>
            </range>
          </ranges>
        </level>
      </levels>
      <selections count="1">
        <selection n="[Product].[StockPositions].[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rehouseName" xr10:uid="{E231987F-E5F7-4C90-B8CF-1B332FADCF85}" sourceName="[Warehouse].[WarehouseName]">
  <pivotTables>
    <pivotTable tabId="23" name=" Canceled and Pending Orders"/>
    <pivotTable tabId="25" name="PivotTable2"/>
    <pivotTable tabId="25" name="PivotTable3"/>
    <pivotTable tabId="25" name="PivotTable4"/>
    <pivotTable tabId="25" name="PivotTable5"/>
    <pivotTable tabId="13" name="Demand Trend Over Time"/>
    <pivotTable tabId="18" name="high Sales &amp; high Quantity"/>
    <pivotTable tabId="17" name="Product Sales"/>
    <pivotTable tabId="17" name="Top Product Profit"/>
    <pivotTable tabId="19" name="Sales Revenue vs Quantity Sold"/>
    <pivotTable tabId="21" name="PivotTable3"/>
    <pivotTable tabId="24" name="Top 5 Customers by Consumption"/>
    <pivotTable tabId="24" name="Total Unites"/>
    <pivotTable tabId="28" name="PivotTable8"/>
    <pivotTable tabId="28" name="PivotTable9"/>
    <pivotTable tabId="30" name="PivotTable6"/>
    <pivotTable tabId="30" name="Stock Positions "/>
    <pivotTable tabId="12" name="Bottom Products by Quantity"/>
    <pivotTable tabId="12" name="Top products by Quantity"/>
  </pivotTables>
  <data>
    <olap pivotCacheId="227291755">
      <levels count="2">
        <level uniqueName="[Warehouse].[WarehouseName].[(All)]" sourceCaption="(All)" count="0"/>
        <level uniqueName="[Warehouse].[WarehouseName].[WarehouseName]" sourceCaption="WarehouseName" count="9">
          <ranges>
            <range startItem="0">
              <i n="[Warehouse].[WarehouseName].&amp;[Beijing]" c="Beijing"/>
              <i n="[Warehouse].[WarehouseName].&amp;[Bombay]" c="Bombay"/>
              <i n="[Warehouse].[WarehouseName].&amp;[Mexico City]" c="Mexico City"/>
              <i n="[Warehouse].[WarehouseName].&amp;[New Jersy]" c="New Jersy"/>
              <i n="[Warehouse].[WarehouseName].&amp;[San Francisco]" c="San Francisco"/>
              <i n="[Warehouse].[WarehouseName].&amp;[Seattle Washington]" c="Seattle Washington"/>
              <i n="[Warehouse].[WarehouseName].&amp;[Southlake Texas]" c="Southlake Texas"/>
              <i n="[Warehouse].[WarehouseName].&amp;[Sydney]" c="Sydney"/>
              <i n="[Warehouse].[WarehouseName].&amp;[Toronto]" c="Toronto"/>
            </range>
          </ranges>
        </level>
      </levels>
      <selections count="1">
        <selection n="[Warehouse].[WarehouseNam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Name" xr10:uid="{D32329B9-3562-4B89-8574-3C0D93344C36}" sourceName="[Product].[CategoryName]">
  <pivotTables>
    <pivotTable tabId="23" name=" Canceled and Pending Orders"/>
    <pivotTable tabId="25" name="PivotTable2"/>
    <pivotTable tabId="25" name="PivotTable3"/>
    <pivotTable tabId="25" name="PivotTable4"/>
    <pivotTable tabId="25" name="PivotTable5"/>
    <pivotTable tabId="13" name="Demand Trend Over Time"/>
    <pivotTable tabId="18" name="high Sales &amp; high Quantity"/>
    <pivotTable tabId="17" name="Product Sales"/>
    <pivotTable tabId="17" name="Top Product Profit"/>
    <pivotTable tabId="19" name="Sales Revenue vs Quantity Sold"/>
    <pivotTable tabId="21" name="PivotTable3"/>
    <pivotTable tabId="24" name="Top 5 Customers by Consumption"/>
    <pivotTable tabId="24" name="Total Unites"/>
    <pivotTable tabId="28" name="PivotTable8"/>
    <pivotTable tabId="28" name="PivotTable9"/>
    <pivotTable tabId="30" name="PivotTable6"/>
    <pivotTable tabId="30" name="Stock Positions "/>
    <pivotTable tabId="12" name="Bottom Products by Quantity"/>
    <pivotTable tabId="12" name="Top products by Quantity"/>
  </pivotTables>
  <data>
    <olap pivotCacheId="227291755">
      <levels count="2">
        <level uniqueName="[Product].[CategoryName].[(All)]" sourceCaption="(All)" count="0"/>
        <level uniqueName="[Product].[CategoryName].[CategoryName]" sourceCaption="CategoryName" count="5">
          <ranges>
            <range startItem="0">
              <i n="[Product].[CategoryName].&amp;[CPU]" c="CPU"/>
              <i n="[Product].[CategoryName].&amp;[Mother Board]" c="Mother Board"/>
              <i n="[Product].[CategoryName].&amp;[RAM]" c="RAM"/>
              <i n="[Product].[CategoryName].&amp;[Storage]" c="Storage"/>
              <i n="[Product].[CategoryName].&amp;[Video Card]" c="Video Card"/>
            </range>
          </ranges>
        </level>
      </levels>
      <selections count="1">
        <selection n="[Product].[Category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2C5D359-F090-48D9-AA64-2B687D913A48}" cache="Slicer_Date_Hierarchy" caption="Year" level="1" rowHeight="241300"/>
  <slicer name="StockPositions" xr10:uid="{46FE9621-A273-48D8-AB67-4F77FABCDD73}" cache="Slicer_StockPositions" caption="StockPositions" level="1" rowHeight="241300"/>
  <slicer name="WarehouseName" xr10:uid="{33347AE1-22A7-4B64-827D-889C93D9A38B}" cache="Slicer_WarehouseName" caption="WarehouseName" startItem="2" level="1" rowHeight="241300"/>
  <slicer name="CategoryName" xr10:uid="{96B7A23C-D78B-4431-BFAC-94C28AD1CA07}" cache="Slicer_CategoryName" caption="CategoryName"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BC6BE2D8-CE20-403B-9478-8E31046E1163}" cache="Slicer_Date_Hierarchy" caption="Year" level="1" rowHeight="241300"/>
  <slicer name="StockPositions 2" xr10:uid="{954F3C9A-E832-4563-9B9C-1625EAAE0E80}" cache="Slicer_StockPositions" caption="StockPositions" level="1" rowHeight="241300"/>
  <slicer name="WarehouseName 2" xr10:uid="{63AC1E3D-99A9-4499-8FFB-73CD6561F33C}" cache="Slicer_WarehouseName" caption="WarehouseName" startItem="2" level="1" rowHeight="241300"/>
  <slicer name="CategoryName 1" xr10:uid="{405DACD1-AE68-4652-9D49-FD98E2025716}" cache="Slicer_CategoryName" caption="CategoryName" level="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C3F8CE6E-5959-457F-9AC3-B31C266A98BB}" cache="Slicer_Date_Hierarchy" caption="Year" level="1" rowHeight="241300"/>
  <slicer name="StockPositions 1" xr10:uid="{365D5715-7DFB-4B88-8A64-A5454DAAA023}" cache="Slicer_StockPositions" caption="StockPositions" level="1" rowHeight="241300"/>
  <slicer name="WarehouseName 1" xr10:uid="{884E2A1A-FDB9-47FD-A74C-ECF41AF7B6D8}" cache="Slicer_WarehouseName" caption="WarehouseName" startItem="2" level="1" rowHeight="241300"/>
  <slicer name="CategoryName 2" xr10:uid="{285C59D2-0F3C-410B-A49B-A58AB1A3D60C}" cache="Slicer_CategoryName" caption="CategoryName"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0000000}" name="Table7" displayName="Table7" ref="A1:F401" totalsRowShown="0">
  <autoFilter ref="A1:F401" xr:uid="{00000000-0009-0000-0100-000007000000}"/>
  <tableColumns count="6">
    <tableColumn id="1" xr3:uid="{00000000-0010-0000-0000-000001000000}" name="CustomerID"/>
    <tableColumn id="2" xr3:uid="{00000000-0010-0000-0000-000002000000}" name="CustomerName"/>
    <tableColumn id="3" xr3:uid="{00000000-0010-0000-0000-000003000000}" name="CustomerEmail"/>
    <tableColumn id="4" xr3:uid="{00000000-0010-0000-0000-000004000000}" name="CustomerPhone"/>
    <tableColumn id="5" xr3:uid="{00000000-0010-0000-0000-000005000000}" name="CustomerAddress"/>
    <tableColumn id="6" xr3:uid="{00000000-0010-0000-0000-000006000000}" name="CustomerCreditLimi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able5" displayName="Table5" ref="A1:F401" totalsRowShown="0">
  <autoFilter ref="A1:F401" xr:uid="{00000000-0009-0000-0100-000005000000}"/>
  <tableColumns count="6">
    <tableColumn id="1" xr3:uid="{00000000-0010-0000-0200-000001000000}" name="RegionID"/>
    <tableColumn id="2" xr3:uid="{00000000-0010-0000-0200-000002000000}" name="RegionName"/>
    <tableColumn id="3" xr3:uid="{00000000-0010-0000-0200-000003000000}" name="CountryName"/>
    <tableColumn id="4" xr3:uid="{00000000-0010-0000-0200-000004000000}" name="State"/>
    <tableColumn id="5" xr3:uid="{00000000-0010-0000-0200-000005000000}" name="City"/>
    <tableColumn id="6" xr3:uid="{00000000-0010-0000-0200-000006000000}" name="PostalCod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A1:D401" totalsRowShown="0">
  <autoFilter ref="A1:D401" xr:uid="{00000000-0009-0000-0100-000001000000}"/>
  <tableColumns count="4">
    <tableColumn id="1" xr3:uid="{00000000-0010-0000-0300-000001000000}" name="WarehouseID"/>
    <tableColumn id="2" xr3:uid="{00000000-0010-0000-0300-000002000000}" name="WarehouseName"/>
    <tableColumn id="3" xr3:uid="{00000000-0010-0000-0300-000003000000}" name="WarehouseAddress"/>
    <tableColumn id="4" xr3:uid="{00000000-0010-0000-0300-000004000000}" name="RegionI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4" displayName="Table4" ref="A1:G401" totalsRowShown="0">
  <autoFilter ref="A1:G401" xr:uid="{00000000-0009-0000-0100-000004000000}"/>
  <tableColumns count="7">
    <tableColumn id="1" xr3:uid="{00000000-0010-0000-0400-000001000000}" name="ProductID"/>
    <tableColumn id="2" xr3:uid="{00000000-0010-0000-0400-000002000000}" name="ProductName"/>
    <tableColumn id="3" xr3:uid="{00000000-0010-0000-0400-000003000000}" name="CategoryName"/>
    <tableColumn id="4" xr3:uid="{00000000-0010-0000-0400-000004000000}" name="ProductDescription"/>
    <tableColumn id="5" xr3:uid="{00000000-0010-0000-0400-000005000000}" name="ProductStandardCost"/>
    <tableColumn id="6" xr3:uid="{00000000-0010-0000-0400-000006000000}" name="ProductListPrice"/>
    <tableColumn id="7" xr3:uid="{00000000-0010-0000-0400-000007000000}" name="Profi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5000000}" name="Table3" displayName="Table3" ref="A1:G401" totalsRowShown="0">
  <autoFilter ref="A1:G401" xr:uid="{00000000-0009-0000-0100-000003000000}"/>
  <tableColumns count="7">
    <tableColumn id="1" xr3:uid="{00000000-0010-0000-0500-000001000000}" name="EmployeeID"/>
    <tableColumn id="2" xr3:uid="{00000000-0010-0000-0500-000002000000}" name="EmployeeName"/>
    <tableColumn id="3" xr3:uid="{00000000-0010-0000-0500-000003000000}" name="EmployeeEmail"/>
    <tableColumn id="4" xr3:uid="{00000000-0010-0000-0500-000004000000}" name="EmployeePhone"/>
    <tableColumn id="5" xr3:uid="{00000000-0010-0000-0500-000005000000}" name="EmployeeHireDate" dataDxfId="22"/>
    <tableColumn id="6" xr3:uid="{00000000-0010-0000-0500-000006000000}" name="EmployeeJobTitle"/>
    <tableColumn id="7" xr3:uid="{00000000-0010-0000-0500-000007000000}" name="WarehouseID"/>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Table2" displayName="Table2" ref="A1:F401" totalsRowShown="0">
  <autoFilter ref="A1:F401" xr:uid="{00000000-0009-0000-0100-000002000000}"/>
  <tableColumns count="6">
    <tableColumn id="1" xr3:uid="{00000000-0010-0000-0600-000001000000}" name="OrderDetailsID"/>
    <tableColumn id="2" xr3:uid="{00000000-0010-0000-0600-000002000000}" name="ProductID"/>
    <tableColumn id="3" xr3:uid="{00000000-0010-0000-0600-000003000000}" name="OrderItemQuantity"/>
    <tableColumn id="4" xr3:uid="{00000000-0010-0000-0600-000004000000}" name="PerUnitPrice"/>
    <tableColumn id="5" xr3:uid="{00000000-0010-0000-0600-000005000000}" name="OrderStatus"/>
    <tableColumn id="6" xr3:uid="{00000000-0010-0000-0600-000006000000}" name="OrderID"/>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A1:C401" totalsRowShown="0">
  <autoFilter ref="A1:C401" xr:uid="{00000000-0009-0000-0100-000006000000}"/>
  <tableColumns count="3">
    <tableColumn id="1" xr3:uid="{00000000-0010-0000-0100-000001000000}" name="OrderID"/>
    <tableColumn id="2" xr3:uid="{00000000-0010-0000-0100-000002000000}" name="OrderDate" dataDxfId="10"/>
    <tableColumn id="3" xr3:uid="{00000000-0010-0000-0100-000003000000}" name="Customer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4.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10.xml"/><Relationship Id="rId1" Type="http://schemas.openxmlformats.org/officeDocument/2006/relationships/pivotTable" Target="../pivotTables/pivotTable9.xml"/><Relationship Id="rId4"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5.bin"/><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1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3.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ivotTable" Target="../pivotTables/pivotTable15.xml"/><Relationship Id="rId1" Type="http://schemas.openxmlformats.org/officeDocument/2006/relationships/pivotTable" Target="../pivotTables/pivotTable14.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ivotTable" Target="../pivotTables/pivotTable17.xml"/><Relationship Id="rId1" Type="http://schemas.openxmlformats.org/officeDocument/2006/relationships/pivotTable" Target="../pivotTables/pivotTable16.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8.xml"/></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20.xml"/><Relationship Id="rId1" Type="http://schemas.openxmlformats.org/officeDocument/2006/relationships/pivotTable" Target="../pivotTables/pivotTable19.xml"/><Relationship Id="rId4"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8D9D5-456C-4809-B96B-275156514AF9}">
  <sheetPr codeName="Sheet19">
    <pageSetUpPr fitToPage="1"/>
  </sheetPr>
  <dimension ref="A1"/>
  <sheetViews>
    <sheetView showGridLines="0" showRowColHeaders="0" tabSelected="1" zoomScale="94" zoomScaleNormal="94" zoomScaleSheetLayoutView="75" workbookViewId="0">
      <selection activeCell="X27" sqref="X27"/>
    </sheetView>
  </sheetViews>
  <sheetFormatPr defaultRowHeight="14.25" x14ac:dyDescent="0.2"/>
  <sheetData>
    <row r="1" spans="1:1" x14ac:dyDescent="0.2">
      <c r="A1" s="18" t="s">
        <v>2920</v>
      </c>
    </row>
  </sheetData>
  <hyperlinks>
    <hyperlink ref="A1" location="Overview!A1" tooltip="Back To Overviev" display="Overview!A1" xr:uid="{0D14F62D-3B8C-4479-96A3-43D226AEA495}"/>
  </hyperlinks>
  <pageMargins left="0.7" right="0.7" top="0.75" bottom="0.75" header="0.3" footer="0.3"/>
  <pageSetup scale="46"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F094D-4896-48E3-B198-9934770B569C}">
  <sheetPr codeName="Sheet20">
    <pageSetUpPr fitToPage="1"/>
  </sheetPr>
  <dimension ref="A1"/>
  <sheetViews>
    <sheetView showGridLines="0" showRowColHeaders="0" view="pageBreakPreview" zoomScale="98" zoomScaleNormal="100" zoomScaleSheetLayoutView="98" workbookViewId="0">
      <selection activeCell="Y14" sqref="Y14"/>
    </sheetView>
  </sheetViews>
  <sheetFormatPr defaultRowHeight="14.25" x14ac:dyDescent="0.2"/>
  <sheetData/>
  <pageMargins left="0.7" right="0.7" top="0.75" bottom="0.75" header="0.3" footer="0.3"/>
  <pageSetup scale="92" fitToWidth="2" fitToHeight="2"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88438-FB4E-4DBF-8015-2E3C31A6FBB4}">
  <sheetPr codeName="Sheet22">
    <pageSetUpPr fitToPage="1"/>
  </sheetPr>
  <dimension ref="A1"/>
  <sheetViews>
    <sheetView showGridLines="0" showRowColHeaders="0" zoomScale="94" zoomScaleNormal="94" workbookViewId="0">
      <selection activeCell="V28" sqref="V28"/>
    </sheetView>
  </sheetViews>
  <sheetFormatPr defaultRowHeight="14.25" x14ac:dyDescent="0.2"/>
  <sheetData>
    <row r="1" spans="1:1" x14ac:dyDescent="0.2">
      <c r="A1" s="19" t="s">
        <v>2919</v>
      </c>
    </row>
  </sheetData>
  <hyperlinks>
    <hyperlink ref="A1" location="'Demand &amp; Supply Analysis'!A1" display="'Demand &amp; Supply Analysis'!A1" xr:uid="{461AD91E-FD64-49CB-8100-603C641A49FF}"/>
  </hyperlinks>
  <pageMargins left="0.7" right="0.7" top="0.75" bottom="0.75" header="0.3" footer="0.3"/>
  <pageSetup fitToWidth="3" fitToHeight="3" orientation="portrait" r:id="rId1"/>
  <rowBreaks count="1" manualBreakCount="1">
    <brk id="14" max="16383" man="1"/>
  </rowBreaks>
  <colBreaks count="1" manualBreakCount="1">
    <brk id="21" max="1048575" man="1"/>
  </colBreaks>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401"/>
  <sheetViews>
    <sheetView workbookViewId="0">
      <selection activeCell="H16" sqref="H16"/>
    </sheetView>
  </sheetViews>
  <sheetFormatPr defaultRowHeight="14.25" x14ac:dyDescent="0.2"/>
  <cols>
    <col min="1" max="1" width="13.25" customWidth="1"/>
    <col min="2" max="2" width="16.375" customWidth="1"/>
    <col min="3" max="3" width="16.125" customWidth="1"/>
    <col min="4" max="4" width="17.125" customWidth="1"/>
    <col min="5" max="5" width="18.625" customWidth="1"/>
    <col min="6" max="6" width="21.125" customWidth="1"/>
  </cols>
  <sheetData>
    <row r="1" spans="1:6" x14ac:dyDescent="0.2">
      <c r="A1" t="s">
        <v>1872</v>
      </c>
      <c r="B1" t="s">
        <v>1871</v>
      </c>
      <c r="C1" t="s">
        <v>1870</v>
      </c>
      <c r="D1" t="s">
        <v>1869</v>
      </c>
      <c r="E1" t="s">
        <v>1868</v>
      </c>
      <c r="F1" t="s">
        <v>1867</v>
      </c>
    </row>
    <row r="2" spans="1:6" x14ac:dyDescent="0.2">
      <c r="A2">
        <v>2301</v>
      </c>
      <c r="B2" t="s">
        <v>1866</v>
      </c>
      <c r="C2" t="s">
        <v>1865</v>
      </c>
      <c r="D2">
        <v>13171234104</v>
      </c>
      <c r="E2" t="s">
        <v>1864</v>
      </c>
      <c r="F2">
        <v>5000</v>
      </c>
    </row>
    <row r="3" spans="1:6" x14ac:dyDescent="0.2">
      <c r="A3">
        <v>2302</v>
      </c>
      <c r="B3" t="s">
        <v>1863</v>
      </c>
      <c r="C3" t="s">
        <v>1862</v>
      </c>
      <c r="D3">
        <v>13171234111</v>
      </c>
      <c r="E3" t="s">
        <v>1861</v>
      </c>
      <c r="F3">
        <v>5000</v>
      </c>
    </row>
    <row r="4" spans="1:6" x14ac:dyDescent="0.2">
      <c r="A4">
        <v>2303</v>
      </c>
      <c r="B4" t="s">
        <v>1860</v>
      </c>
      <c r="C4" t="s">
        <v>1859</v>
      </c>
      <c r="D4">
        <v>18121234115</v>
      </c>
      <c r="E4" t="s">
        <v>1858</v>
      </c>
      <c r="F4">
        <v>1200</v>
      </c>
    </row>
    <row r="5" spans="1:6" x14ac:dyDescent="0.2">
      <c r="A5">
        <v>2304</v>
      </c>
      <c r="B5" t="s">
        <v>1857</v>
      </c>
      <c r="C5" t="s">
        <v>1856</v>
      </c>
      <c r="D5">
        <v>13171234126</v>
      </c>
      <c r="E5" t="s">
        <v>1855</v>
      </c>
      <c r="F5">
        <v>2400</v>
      </c>
    </row>
    <row r="6" spans="1:6" x14ac:dyDescent="0.2">
      <c r="A6">
        <v>2305</v>
      </c>
      <c r="B6" t="s">
        <v>1854</v>
      </c>
      <c r="C6" t="s">
        <v>1853</v>
      </c>
      <c r="D6">
        <v>18121214129</v>
      </c>
      <c r="E6" t="s">
        <v>1852</v>
      </c>
      <c r="F6">
        <v>1200</v>
      </c>
    </row>
    <row r="7" spans="1:6" x14ac:dyDescent="0.2">
      <c r="A7">
        <v>2306</v>
      </c>
      <c r="B7" t="s">
        <v>1851</v>
      </c>
      <c r="C7" t="s">
        <v>1850</v>
      </c>
      <c r="D7">
        <v>12887910191</v>
      </c>
      <c r="E7" t="s">
        <v>1849</v>
      </c>
      <c r="F7">
        <v>500</v>
      </c>
    </row>
    <row r="8" spans="1:6" x14ac:dyDescent="0.2">
      <c r="A8">
        <v>2307</v>
      </c>
      <c r="B8" t="s">
        <v>1848</v>
      </c>
      <c r="C8" t="s">
        <v>1847</v>
      </c>
      <c r="D8">
        <v>16278191010</v>
      </c>
      <c r="E8" t="s">
        <v>1846</v>
      </c>
      <c r="F8">
        <v>500</v>
      </c>
    </row>
    <row r="9" spans="1:6" x14ac:dyDescent="0.2">
      <c r="A9">
        <v>2308</v>
      </c>
      <c r="B9" t="s">
        <v>1845</v>
      </c>
      <c r="C9" t="s">
        <v>1844</v>
      </c>
      <c r="D9">
        <v>15652788999</v>
      </c>
      <c r="E9" t="s">
        <v>1843</v>
      </c>
      <c r="F9">
        <v>3600</v>
      </c>
    </row>
    <row r="10" spans="1:6" x14ac:dyDescent="0.2">
      <c r="A10">
        <v>2309</v>
      </c>
      <c r="B10" t="s">
        <v>1842</v>
      </c>
      <c r="C10" t="s">
        <v>1841</v>
      </c>
      <c r="D10">
        <v>12334165678</v>
      </c>
      <c r="E10" t="s">
        <v>1840</v>
      </c>
      <c r="F10">
        <v>2400</v>
      </c>
    </row>
    <row r="11" spans="1:6" x14ac:dyDescent="0.2">
      <c r="A11">
        <v>2310</v>
      </c>
      <c r="B11" t="s">
        <v>1839</v>
      </c>
      <c r="C11" t="s">
        <v>1838</v>
      </c>
      <c r="D11">
        <v>17887873099</v>
      </c>
      <c r="E11" t="s">
        <v>1837</v>
      </c>
      <c r="F11">
        <v>3600</v>
      </c>
    </row>
    <row r="12" spans="1:6" x14ac:dyDescent="0.2">
      <c r="A12">
        <v>2311</v>
      </c>
      <c r="B12" t="s">
        <v>1836</v>
      </c>
      <c r="C12" t="s">
        <v>1835</v>
      </c>
      <c r="D12">
        <v>16728892091</v>
      </c>
      <c r="E12" t="s">
        <v>1834</v>
      </c>
      <c r="F12">
        <v>500</v>
      </c>
    </row>
    <row r="13" spans="1:6" x14ac:dyDescent="0.2">
      <c r="A13">
        <v>2312</v>
      </c>
      <c r="B13" t="s">
        <v>1833</v>
      </c>
      <c r="C13" t="s">
        <v>1832</v>
      </c>
      <c r="D13">
        <v>17289200982</v>
      </c>
      <c r="E13" t="s">
        <v>1831</v>
      </c>
      <c r="F13">
        <v>700</v>
      </c>
    </row>
    <row r="14" spans="1:6" x14ac:dyDescent="0.2">
      <c r="A14">
        <v>2313</v>
      </c>
      <c r="B14" t="s">
        <v>1830</v>
      </c>
      <c r="C14" t="s">
        <v>1829</v>
      </c>
      <c r="D14">
        <v>18779099109</v>
      </c>
      <c r="E14" t="s">
        <v>1828</v>
      </c>
      <c r="F14">
        <v>3700</v>
      </c>
    </row>
    <row r="15" spans="1:6" x14ac:dyDescent="0.2">
      <c r="A15">
        <v>2314</v>
      </c>
      <c r="B15" t="s">
        <v>1827</v>
      </c>
      <c r="C15" t="s">
        <v>1826</v>
      </c>
      <c r="D15">
        <v>18717872090</v>
      </c>
      <c r="E15" t="s">
        <v>1825</v>
      </c>
      <c r="F15">
        <v>5000</v>
      </c>
    </row>
    <row r="16" spans="1:6" x14ac:dyDescent="0.2">
      <c r="A16">
        <v>2315</v>
      </c>
      <c r="B16" t="s">
        <v>1824</v>
      </c>
      <c r="C16" t="s">
        <v>1823</v>
      </c>
      <c r="D16">
        <v>15612788891</v>
      </c>
      <c r="E16" t="s">
        <v>1822</v>
      </c>
      <c r="F16">
        <v>500</v>
      </c>
    </row>
    <row r="17" spans="1:6" x14ac:dyDescent="0.2">
      <c r="A17">
        <v>2316</v>
      </c>
      <c r="B17" t="s">
        <v>1821</v>
      </c>
      <c r="C17" t="s">
        <v>1820</v>
      </c>
      <c r="D17">
        <v>12334152428</v>
      </c>
      <c r="E17" t="s">
        <v>1819</v>
      </c>
      <c r="F17">
        <v>500</v>
      </c>
    </row>
    <row r="18" spans="1:6" x14ac:dyDescent="0.2">
      <c r="A18">
        <v>2317</v>
      </c>
      <c r="B18" t="s">
        <v>1818</v>
      </c>
      <c r="C18" t="s">
        <v>1817</v>
      </c>
      <c r="D18">
        <v>12343435001</v>
      </c>
      <c r="E18" t="s">
        <v>1816</v>
      </c>
      <c r="F18">
        <v>500</v>
      </c>
    </row>
    <row r="19" spans="1:6" x14ac:dyDescent="0.2">
      <c r="A19">
        <v>2318</v>
      </c>
      <c r="B19" t="s">
        <v>1815</v>
      </c>
      <c r="C19" t="s">
        <v>1814</v>
      </c>
      <c r="D19">
        <v>10988765561</v>
      </c>
      <c r="E19" t="s">
        <v>1813</v>
      </c>
      <c r="F19">
        <v>600</v>
      </c>
    </row>
    <row r="20" spans="1:6" x14ac:dyDescent="0.2">
      <c r="A20">
        <v>2319</v>
      </c>
      <c r="B20" t="s">
        <v>1812</v>
      </c>
      <c r="C20" t="s">
        <v>1811</v>
      </c>
      <c r="D20">
        <v>17876544441</v>
      </c>
      <c r="E20" t="s">
        <v>1810</v>
      </c>
      <c r="F20">
        <v>700</v>
      </c>
    </row>
    <row r="21" spans="1:6" x14ac:dyDescent="0.2">
      <c r="A21">
        <v>2320</v>
      </c>
      <c r="B21" t="s">
        <v>1809</v>
      </c>
      <c r="C21" t="s">
        <v>1808</v>
      </c>
      <c r="D21">
        <v>19089189918</v>
      </c>
      <c r="E21" t="s">
        <v>1807</v>
      </c>
      <c r="F21">
        <v>700</v>
      </c>
    </row>
    <row r="22" spans="1:6" x14ac:dyDescent="0.2">
      <c r="A22">
        <v>2321</v>
      </c>
      <c r="B22" t="s">
        <v>1806</v>
      </c>
      <c r="C22" t="s">
        <v>1805</v>
      </c>
      <c r="D22">
        <v>19098876718</v>
      </c>
      <c r="E22" t="s">
        <v>1804</v>
      </c>
      <c r="F22">
        <v>700</v>
      </c>
    </row>
    <row r="23" spans="1:6" x14ac:dyDescent="0.2">
      <c r="A23">
        <v>2322</v>
      </c>
      <c r="B23" t="s">
        <v>1803</v>
      </c>
      <c r="C23" t="s">
        <v>1802</v>
      </c>
      <c r="D23">
        <v>15600980121</v>
      </c>
      <c r="E23" t="s">
        <v>1801</v>
      </c>
      <c r="F23">
        <v>900</v>
      </c>
    </row>
    <row r="24" spans="1:6" x14ac:dyDescent="0.2">
      <c r="A24">
        <v>2323</v>
      </c>
      <c r="B24" t="s">
        <v>1800</v>
      </c>
      <c r="C24" t="s">
        <v>1799</v>
      </c>
      <c r="D24">
        <v>12889745002</v>
      </c>
      <c r="E24" t="s">
        <v>1798</v>
      </c>
      <c r="F24">
        <v>1200</v>
      </c>
    </row>
    <row r="25" spans="1:6" x14ac:dyDescent="0.2">
      <c r="A25">
        <v>2324</v>
      </c>
      <c r="B25" t="s">
        <v>1797</v>
      </c>
      <c r="C25" t="s">
        <v>1796</v>
      </c>
      <c r="D25">
        <v>18013324511</v>
      </c>
      <c r="E25" t="s">
        <v>1795</v>
      </c>
      <c r="F25">
        <v>1200</v>
      </c>
    </row>
    <row r="26" spans="1:6" x14ac:dyDescent="0.2">
      <c r="A26">
        <v>2325</v>
      </c>
      <c r="B26" t="s">
        <v>1794</v>
      </c>
      <c r="C26" t="s">
        <v>1793</v>
      </c>
      <c r="D26">
        <v>18002566718</v>
      </c>
      <c r="E26" t="s">
        <v>1792</v>
      </c>
      <c r="F26">
        <v>1200</v>
      </c>
    </row>
    <row r="27" spans="1:6" x14ac:dyDescent="0.2">
      <c r="A27">
        <v>2326</v>
      </c>
      <c r="B27" t="s">
        <v>1791</v>
      </c>
      <c r="C27" t="s">
        <v>1790</v>
      </c>
      <c r="D27">
        <v>15677872231</v>
      </c>
      <c r="E27" t="s">
        <v>1789</v>
      </c>
      <c r="F27">
        <v>1200</v>
      </c>
    </row>
    <row r="28" spans="1:6" x14ac:dyDescent="0.2">
      <c r="A28">
        <v>2327</v>
      </c>
      <c r="B28" t="s">
        <v>1788</v>
      </c>
      <c r="C28" t="s">
        <v>1787</v>
      </c>
      <c r="D28">
        <v>17888892415</v>
      </c>
      <c r="E28" t="s">
        <v>1786</v>
      </c>
      <c r="F28">
        <v>1200</v>
      </c>
    </row>
    <row r="29" spans="1:6" x14ac:dyDescent="0.2">
      <c r="A29">
        <v>2328</v>
      </c>
      <c r="B29" t="s">
        <v>1785</v>
      </c>
      <c r="C29" t="s">
        <v>1784</v>
      </c>
      <c r="D29">
        <v>15426625428</v>
      </c>
      <c r="E29" t="s">
        <v>1783</v>
      </c>
      <c r="F29">
        <v>1200</v>
      </c>
    </row>
    <row r="30" spans="1:6" x14ac:dyDescent="0.2">
      <c r="A30">
        <v>2329</v>
      </c>
      <c r="B30" t="s">
        <v>1782</v>
      </c>
      <c r="C30" t="s">
        <v>1781</v>
      </c>
      <c r="D30">
        <v>18990924161</v>
      </c>
      <c r="E30" t="s">
        <v>1780</v>
      </c>
      <c r="F30">
        <v>5000</v>
      </c>
    </row>
    <row r="31" spans="1:6" x14ac:dyDescent="0.2">
      <c r="A31">
        <v>2330</v>
      </c>
      <c r="B31" t="s">
        <v>1779</v>
      </c>
      <c r="C31" t="s">
        <v>1778</v>
      </c>
      <c r="D31">
        <v>18729201888</v>
      </c>
      <c r="E31" t="s">
        <v>1777</v>
      </c>
      <c r="F31">
        <v>300</v>
      </c>
    </row>
    <row r="32" spans="1:6" x14ac:dyDescent="0.2">
      <c r="A32">
        <v>2331</v>
      </c>
      <c r="B32" t="s">
        <v>1776</v>
      </c>
      <c r="C32" t="s">
        <v>1775</v>
      </c>
      <c r="D32">
        <v>12650900181</v>
      </c>
      <c r="E32" t="s">
        <v>1702</v>
      </c>
      <c r="F32">
        <v>5000</v>
      </c>
    </row>
    <row r="33" spans="1:6" x14ac:dyDescent="0.2">
      <c r="A33">
        <v>2332</v>
      </c>
      <c r="B33" t="s">
        <v>1774</v>
      </c>
      <c r="C33" t="s">
        <v>1773</v>
      </c>
      <c r="D33">
        <v>16776213151</v>
      </c>
      <c r="E33" t="s">
        <v>1772</v>
      </c>
      <c r="F33">
        <v>1900</v>
      </c>
    </row>
    <row r="34" spans="1:6" x14ac:dyDescent="0.2">
      <c r="A34">
        <v>2333</v>
      </c>
      <c r="B34" t="s">
        <v>1771</v>
      </c>
      <c r="C34" t="s">
        <v>1770</v>
      </c>
      <c r="D34">
        <v>16763242521</v>
      </c>
      <c r="E34" t="s">
        <v>1769</v>
      </c>
      <c r="F34">
        <v>500</v>
      </c>
    </row>
    <row r="35" spans="1:6" x14ac:dyDescent="0.2">
      <c r="A35">
        <v>2334</v>
      </c>
      <c r="B35" t="s">
        <v>1768</v>
      </c>
      <c r="C35" t="s">
        <v>1767</v>
      </c>
      <c r="D35">
        <v>16090910189</v>
      </c>
      <c r="E35" t="s">
        <v>1766</v>
      </c>
      <c r="F35">
        <v>2500</v>
      </c>
    </row>
    <row r="36" spans="1:6" x14ac:dyDescent="0.2">
      <c r="A36">
        <v>2335</v>
      </c>
      <c r="B36" t="s">
        <v>1765</v>
      </c>
      <c r="C36" t="s">
        <v>1764</v>
      </c>
      <c r="D36">
        <v>16782091010</v>
      </c>
      <c r="E36" t="s">
        <v>1763</v>
      </c>
      <c r="F36">
        <v>3700</v>
      </c>
    </row>
    <row r="37" spans="1:6" x14ac:dyDescent="0.2">
      <c r="A37">
        <v>2336</v>
      </c>
      <c r="B37" t="s">
        <v>1762</v>
      </c>
      <c r="C37" t="s">
        <v>1761</v>
      </c>
      <c r="D37">
        <v>16709009101</v>
      </c>
      <c r="E37" t="s">
        <v>1760</v>
      </c>
      <c r="F37">
        <v>2400</v>
      </c>
    </row>
    <row r="38" spans="1:6" x14ac:dyDescent="0.2">
      <c r="A38">
        <v>2337</v>
      </c>
      <c r="B38" t="s">
        <v>1759</v>
      </c>
      <c r="C38" t="s">
        <v>1758</v>
      </c>
      <c r="D38">
        <v>18920342512</v>
      </c>
      <c r="E38" t="s">
        <v>1757</v>
      </c>
      <c r="F38">
        <v>700</v>
      </c>
    </row>
    <row r="39" spans="1:6" x14ac:dyDescent="0.2">
      <c r="A39">
        <v>2338</v>
      </c>
      <c r="B39" t="s">
        <v>1756</v>
      </c>
      <c r="C39" t="s">
        <v>1755</v>
      </c>
      <c r="D39">
        <v>12090224166</v>
      </c>
      <c r="E39" t="s">
        <v>1754</v>
      </c>
      <c r="F39">
        <v>100</v>
      </c>
    </row>
    <row r="40" spans="1:6" x14ac:dyDescent="0.2">
      <c r="A40">
        <v>2339</v>
      </c>
      <c r="B40" t="s">
        <v>1753</v>
      </c>
      <c r="C40" t="s">
        <v>1752</v>
      </c>
      <c r="D40">
        <v>16233098811</v>
      </c>
      <c r="E40" t="s">
        <v>1751</v>
      </c>
      <c r="F40">
        <v>1200</v>
      </c>
    </row>
    <row r="41" spans="1:6" x14ac:dyDescent="0.2">
      <c r="A41">
        <v>2340</v>
      </c>
      <c r="B41" t="s">
        <v>1750</v>
      </c>
      <c r="C41" t="s">
        <v>1749</v>
      </c>
      <c r="D41">
        <v>17890988761</v>
      </c>
      <c r="E41" t="s">
        <v>1748</v>
      </c>
      <c r="F41">
        <v>5000</v>
      </c>
    </row>
    <row r="42" spans="1:6" x14ac:dyDescent="0.2">
      <c r="A42">
        <v>2341</v>
      </c>
      <c r="B42" t="s">
        <v>1747</v>
      </c>
      <c r="C42" t="s">
        <v>1746</v>
      </c>
      <c r="D42">
        <v>16009822351</v>
      </c>
      <c r="E42" t="s">
        <v>1745</v>
      </c>
      <c r="F42">
        <v>200</v>
      </c>
    </row>
    <row r="43" spans="1:6" x14ac:dyDescent="0.2">
      <c r="A43">
        <v>2342</v>
      </c>
      <c r="B43" t="s">
        <v>1744</v>
      </c>
      <c r="C43" t="s">
        <v>1743</v>
      </c>
      <c r="D43">
        <v>16797654331</v>
      </c>
      <c r="E43" t="s">
        <v>1742</v>
      </c>
      <c r="F43">
        <v>400</v>
      </c>
    </row>
    <row r="44" spans="1:6" x14ac:dyDescent="0.2">
      <c r="A44">
        <v>2343</v>
      </c>
      <c r="B44" t="s">
        <v>1741</v>
      </c>
      <c r="C44" t="s">
        <v>1740</v>
      </c>
      <c r="D44">
        <v>16737491019</v>
      </c>
      <c r="E44" t="s">
        <v>1739</v>
      </c>
      <c r="F44">
        <v>900</v>
      </c>
    </row>
    <row r="45" spans="1:6" x14ac:dyDescent="0.2">
      <c r="A45">
        <v>2344</v>
      </c>
      <c r="B45" t="s">
        <v>1738</v>
      </c>
      <c r="C45" t="s">
        <v>1737</v>
      </c>
      <c r="D45">
        <v>18777200919</v>
      </c>
      <c r="E45" t="s">
        <v>1736</v>
      </c>
      <c r="F45">
        <v>1200</v>
      </c>
    </row>
    <row r="46" spans="1:6" x14ac:dyDescent="0.2">
      <c r="A46">
        <v>2345</v>
      </c>
      <c r="B46" t="s">
        <v>1735</v>
      </c>
      <c r="C46" t="s">
        <v>1734</v>
      </c>
      <c r="D46">
        <v>16543309201</v>
      </c>
      <c r="E46" t="s">
        <v>1733</v>
      </c>
      <c r="F46">
        <v>1500</v>
      </c>
    </row>
    <row r="47" spans="1:6" x14ac:dyDescent="0.2">
      <c r="A47">
        <v>2346</v>
      </c>
      <c r="B47" t="s">
        <v>1732</v>
      </c>
      <c r="C47" t="s">
        <v>1731</v>
      </c>
      <c r="D47">
        <v>17890024322</v>
      </c>
      <c r="E47" t="s">
        <v>1730</v>
      </c>
      <c r="F47">
        <v>2300</v>
      </c>
    </row>
    <row r="48" spans="1:6" x14ac:dyDescent="0.2">
      <c r="A48">
        <v>2347</v>
      </c>
      <c r="B48" t="s">
        <v>1729</v>
      </c>
      <c r="C48" t="s">
        <v>1728</v>
      </c>
      <c r="D48">
        <v>6710191725</v>
      </c>
      <c r="E48" t="s">
        <v>1727</v>
      </c>
      <c r="F48">
        <v>3600</v>
      </c>
    </row>
    <row r="49" spans="1:6" x14ac:dyDescent="0.2">
      <c r="A49">
        <v>2348</v>
      </c>
      <c r="B49" t="s">
        <v>1726</v>
      </c>
      <c r="C49" t="s">
        <v>1725</v>
      </c>
      <c r="D49">
        <v>17890012534</v>
      </c>
      <c r="E49" t="s">
        <v>1724</v>
      </c>
      <c r="F49">
        <v>700</v>
      </c>
    </row>
    <row r="50" spans="1:6" x14ac:dyDescent="0.2">
      <c r="A50">
        <v>2349</v>
      </c>
      <c r="B50" t="s">
        <v>1723</v>
      </c>
      <c r="C50" t="s">
        <v>1722</v>
      </c>
      <c r="D50">
        <v>15762209021</v>
      </c>
      <c r="E50" t="s">
        <v>1721</v>
      </c>
      <c r="F50">
        <v>3600</v>
      </c>
    </row>
    <row r="51" spans="1:6" x14ac:dyDescent="0.2">
      <c r="A51">
        <v>2350</v>
      </c>
      <c r="B51" t="s">
        <v>1720</v>
      </c>
      <c r="C51" t="s">
        <v>1719</v>
      </c>
      <c r="D51">
        <v>16370191325</v>
      </c>
      <c r="E51" t="s">
        <v>1718</v>
      </c>
      <c r="F51">
        <v>700</v>
      </c>
    </row>
    <row r="52" spans="1:6" x14ac:dyDescent="0.2">
      <c r="A52">
        <v>2351</v>
      </c>
      <c r="B52" t="s">
        <v>1717</v>
      </c>
      <c r="C52" t="s">
        <v>1716</v>
      </c>
      <c r="D52">
        <v>16537019101</v>
      </c>
      <c r="E52" t="s">
        <v>974</v>
      </c>
      <c r="F52">
        <v>500</v>
      </c>
    </row>
    <row r="53" spans="1:6" x14ac:dyDescent="0.2">
      <c r="A53">
        <v>2352</v>
      </c>
      <c r="B53" t="s">
        <v>1715</v>
      </c>
      <c r="C53" t="s">
        <v>1714</v>
      </c>
      <c r="D53">
        <v>12763810917</v>
      </c>
      <c r="E53" t="s">
        <v>1444</v>
      </c>
      <c r="F53">
        <v>1200</v>
      </c>
    </row>
    <row r="54" spans="1:6" x14ac:dyDescent="0.2">
      <c r="A54">
        <v>2353</v>
      </c>
      <c r="B54" t="s">
        <v>1713</v>
      </c>
      <c r="C54" t="s">
        <v>1712</v>
      </c>
      <c r="D54">
        <v>16553098101</v>
      </c>
      <c r="E54" t="s">
        <v>1711</v>
      </c>
      <c r="F54">
        <v>400</v>
      </c>
    </row>
    <row r="55" spans="1:6" x14ac:dyDescent="0.2">
      <c r="A55">
        <v>2354</v>
      </c>
      <c r="B55" t="s">
        <v>1710</v>
      </c>
      <c r="C55" t="s">
        <v>1709</v>
      </c>
      <c r="D55">
        <v>13445109171</v>
      </c>
      <c r="E55" t="s">
        <v>1708</v>
      </c>
      <c r="F55">
        <v>2300</v>
      </c>
    </row>
    <row r="56" spans="1:6" x14ac:dyDescent="0.2">
      <c r="A56">
        <v>2355</v>
      </c>
      <c r="B56" t="s">
        <v>1707</v>
      </c>
      <c r="C56" t="s">
        <v>1706</v>
      </c>
      <c r="D56">
        <v>12634537197</v>
      </c>
      <c r="E56" t="s">
        <v>1705</v>
      </c>
      <c r="F56">
        <v>5000</v>
      </c>
    </row>
    <row r="57" spans="1:6" x14ac:dyDescent="0.2">
      <c r="A57">
        <v>2356</v>
      </c>
      <c r="B57" t="s">
        <v>1704</v>
      </c>
      <c r="C57" t="s">
        <v>1703</v>
      </c>
      <c r="D57">
        <v>12314100909</v>
      </c>
      <c r="E57" t="s">
        <v>1702</v>
      </c>
      <c r="F57">
        <v>900</v>
      </c>
    </row>
    <row r="58" spans="1:6" x14ac:dyDescent="0.2">
      <c r="A58">
        <v>2357</v>
      </c>
      <c r="B58" t="s">
        <v>1701</v>
      </c>
      <c r="C58" t="s">
        <v>1700</v>
      </c>
      <c r="D58">
        <v>17889200191</v>
      </c>
      <c r="E58" t="s">
        <v>1699</v>
      </c>
      <c r="F58">
        <v>1200</v>
      </c>
    </row>
    <row r="59" spans="1:6" x14ac:dyDescent="0.2">
      <c r="A59">
        <v>2358</v>
      </c>
      <c r="B59" t="s">
        <v>1698</v>
      </c>
      <c r="C59" t="s">
        <v>1697</v>
      </c>
      <c r="D59">
        <v>14252719181</v>
      </c>
      <c r="E59" t="s">
        <v>1696</v>
      </c>
      <c r="F59">
        <v>1200</v>
      </c>
    </row>
    <row r="60" spans="1:6" x14ac:dyDescent="0.2">
      <c r="A60">
        <v>2359</v>
      </c>
      <c r="B60" t="s">
        <v>1695</v>
      </c>
      <c r="C60" t="s">
        <v>1694</v>
      </c>
      <c r="D60">
        <v>14527282922</v>
      </c>
      <c r="E60" t="s">
        <v>1693</v>
      </c>
      <c r="F60">
        <v>1200</v>
      </c>
    </row>
    <row r="61" spans="1:6" x14ac:dyDescent="0.2">
      <c r="A61">
        <v>2360</v>
      </c>
      <c r="B61" t="s">
        <v>1692</v>
      </c>
      <c r="C61" t="s">
        <v>1691</v>
      </c>
      <c r="D61">
        <v>12537761626</v>
      </c>
      <c r="E61" t="s">
        <v>1690</v>
      </c>
      <c r="F61">
        <v>1200</v>
      </c>
    </row>
    <row r="62" spans="1:6" x14ac:dyDescent="0.2">
      <c r="A62">
        <v>2361</v>
      </c>
      <c r="B62" t="s">
        <v>1689</v>
      </c>
      <c r="C62" t="s">
        <v>1688</v>
      </c>
      <c r="D62">
        <v>19882019251</v>
      </c>
      <c r="E62" t="s">
        <v>1687</v>
      </c>
      <c r="F62">
        <v>1200</v>
      </c>
    </row>
    <row r="63" spans="1:6" x14ac:dyDescent="0.2">
      <c r="A63">
        <v>2362</v>
      </c>
      <c r="B63" t="s">
        <v>1686</v>
      </c>
      <c r="C63" t="s">
        <v>1685</v>
      </c>
      <c r="D63">
        <v>14251600910</v>
      </c>
      <c r="E63" t="s">
        <v>1684</v>
      </c>
      <c r="F63">
        <v>1200</v>
      </c>
    </row>
    <row r="64" spans="1:6" x14ac:dyDescent="0.2">
      <c r="A64">
        <v>2363</v>
      </c>
      <c r="B64" t="s">
        <v>1683</v>
      </c>
      <c r="C64" t="s">
        <v>1682</v>
      </c>
      <c r="D64">
        <v>19287710828</v>
      </c>
      <c r="E64" t="s">
        <v>1681</v>
      </c>
      <c r="F64">
        <v>1200</v>
      </c>
    </row>
    <row r="65" spans="1:6" x14ac:dyDescent="0.2">
      <c r="A65">
        <v>2364</v>
      </c>
      <c r="B65" t="s">
        <v>1680</v>
      </c>
      <c r="C65" t="s">
        <v>1679</v>
      </c>
      <c r="D65">
        <v>12550190191</v>
      </c>
      <c r="E65" t="s">
        <v>1678</v>
      </c>
      <c r="F65">
        <v>1200</v>
      </c>
    </row>
    <row r="66" spans="1:6" x14ac:dyDescent="0.2">
      <c r="A66">
        <v>2365</v>
      </c>
      <c r="B66" t="s">
        <v>1677</v>
      </c>
      <c r="C66" t="s">
        <v>1676</v>
      </c>
      <c r="D66">
        <v>14091019388</v>
      </c>
      <c r="E66" t="s">
        <v>1675</v>
      </c>
      <c r="F66">
        <v>1200</v>
      </c>
    </row>
    <row r="67" spans="1:6" x14ac:dyDescent="0.2">
      <c r="A67">
        <v>2366</v>
      </c>
      <c r="B67" t="s">
        <v>1674</v>
      </c>
      <c r="C67" t="s">
        <v>1673</v>
      </c>
      <c r="D67">
        <v>12388776510</v>
      </c>
      <c r="E67" t="s">
        <v>1672</v>
      </c>
      <c r="F67">
        <v>1200</v>
      </c>
    </row>
    <row r="68" spans="1:6" x14ac:dyDescent="0.2">
      <c r="A68">
        <v>2367</v>
      </c>
      <c r="B68" t="s">
        <v>1671</v>
      </c>
      <c r="C68" t="s">
        <v>1670</v>
      </c>
      <c r="D68">
        <v>16309099876</v>
      </c>
      <c r="E68" t="s">
        <v>1669</v>
      </c>
      <c r="F68">
        <v>1200</v>
      </c>
    </row>
    <row r="69" spans="1:6" x14ac:dyDescent="0.2">
      <c r="A69">
        <v>2368</v>
      </c>
      <c r="B69" t="s">
        <v>1668</v>
      </c>
      <c r="C69" t="s">
        <v>1667</v>
      </c>
      <c r="D69">
        <v>14787091246</v>
      </c>
      <c r="E69" t="s">
        <v>1666</v>
      </c>
      <c r="F69">
        <v>1400</v>
      </c>
    </row>
    <row r="70" spans="1:6" x14ac:dyDescent="0.2">
      <c r="A70">
        <v>2369</v>
      </c>
      <c r="B70" t="s">
        <v>1665</v>
      </c>
      <c r="C70" t="s">
        <v>1664</v>
      </c>
      <c r="D70">
        <v>19371099830</v>
      </c>
      <c r="E70" t="s">
        <v>1663</v>
      </c>
      <c r="F70">
        <v>1400</v>
      </c>
    </row>
    <row r="71" spans="1:6" x14ac:dyDescent="0.2">
      <c r="A71">
        <v>2370</v>
      </c>
      <c r="B71" t="s">
        <v>1662</v>
      </c>
      <c r="C71" t="s">
        <v>1661</v>
      </c>
      <c r="D71">
        <v>13652202920</v>
      </c>
      <c r="E71" t="s">
        <v>1660</v>
      </c>
      <c r="F71">
        <v>1400</v>
      </c>
    </row>
    <row r="72" spans="1:6" x14ac:dyDescent="0.2">
      <c r="A72">
        <v>2371</v>
      </c>
      <c r="B72" t="s">
        <v>1659</v>
      </c>
      <c r="C72" t="s">
        <v>1658</v>
      </c>
      <c r="D72">
        <v>17000191736</v>
      </c>
      <c r="E72" t="s">
        <v>1657</v>
      </c>
      <c r="F72">
        <v>1400</v>
      </c>
    </row>
    <row r="73" spans="1:6" x14ac:dyDescent="0.2">
      <c r="A73">
        <v>2372</v>
      </c>
      <c r="B73" t="s">
        <v>1656</v>
      </c>
      <c r="C73" t="s">
        <v>1655</v>
      </c>
      <c r="D73">
        <v>19543017151</v>
      </c>
      <c r="E73" t="s">
        <v>1654</v>
      </c>
      <c r="F73">
        <v>1400</v>
      </c>
    </row>
    <row r="74" spans="1:6" x14ac:dyDescent="0.2">
      <c r="A74">
        <v>2373</v>
      </c>
      <c r="B74" t="s">
        <v>1653</v>
      </c>
      <c r="C74" t="s">
        <v>1652</v>
      </c>
      <c r="D74">
        <v>12889109002</v>
      </c>
      <c r="E74" t="s">
        <v>1651</v>
      </c>
      <c r="F74">
        <v>1400</v>
      </c>
    </row>
    <row r="75" spans="1:6" x14ac:dyDescent="0.2">
      <c r="A75">
        <v>2374</v>
      </c>
      <c r="B75" t="s">
        <v>1650</v>
      </c>
      <c r="C75" t="s">
        <v>1649</v>
      </c>
      <c r="D75" s="2">
        <v>816000000000</v>
      </c>
      <c r="E75" t="s">
        <v>1648</v>
      </c>
      <c r="F75">
        <v>1400</v>
      </c>
    </row>
    <row r="76" spans="1:6" x14ac:dyDescent="0.2">
      <c r="A76">
        <v>2375</v>
      </c>
      <c r="B76" t="s">
        <v>1647</v>
      </c>
      <c r="C76" t="s">
        <v>1646</v>
      </c>
      <c r="D76">
        <v>8911098191</v>
      </c>
      <c r="E76" t="s">
        <v>1645</v>
      </c>
      <c r="F76">
        <v>1400</v>
      </c>
    </row>
    <row r="77" spans="1:6" x14ac:dyDescent="0.2">
      <c r="A77">
        <v>2376</v>
      </c>
      <c r="B77" t="s">
        <v>1644</v>
      </c>
      <c r="C77" t="s">
        <v>1643</v>
      </c>
      <c r="D77">
        <v>9017715131</v>
      </c>
      <c r="E77" t="s">
        <v>1642</v>
      </c>
      <c r="F77">
        <v>1400</v>
      </c>
    </row>
    <row r="78" spans="1:6" x14ac:dyDescent="0.2">
      <c r="A78">
        <v>2377</v>
      </c>
      <c r="B78" t="s">
        <v>1641</v>
      </c>
      <c r="C78" t="s">
        <v>1640</v>
      </c>
      <c r="D78">
        <v>8914121511</v>
      </c>
      <c r="E78" t="s">
        <v>1639</v>
      </c>
      <c r="F78">
        <v>1400</v>
      </c>
    </row>
    <row r="79" spans="1:6" x14ac:dyDescent="0.2">
      <c r="A79">
        <v>2378</v>
      </c>
      <c r="B79" t="s">
        <v>1638</v>
      </c>
      <c r="C79" t="s">
        <v>1637</v>
      </c>
      <c r="D79">
        <v>9099809812</v>
      </c>
      <c r="E79" t="s">
        <v>1636</v>
      </c>
      <c r="F79">
        <v>1400</v>
      </c>
    </row>
    <row r="80" spans="1:6" x14ac:dyDescent="0.2">
      <c r="A80">
        <v>2379</v>
      </c>
      <c r="B80" t="s">
        <v>1635</v>
      </c>
      <c r="C80" t="s">
        <v>1634</v>
      </c>
      <c r="D80">
        <v>12665192817</v>
      </c>
      <c r="E80" t="s">
        <v>1633</v>
      </c>
      <c r="F80">
        <v>1400</v>
      </c>
    </row>
    <row r="81" spans="1:6" x14ac:dyDescent="0.2">
      <c r="A81">
        <v>2380</v>
      </c>
      <c r="B81" t="s">
        <v>1632</v>
      </c>
      <c r="C81" t="s">
        <v>1631</v>
      </c>
      <c r="D81">
        <v>1255410091</v>
      </c>
      <c r="E81" t="s">
        <v>1630</v>
      </c>
      <c r="F81">
        <v>1500</v>
      </c>
    </row>
    <row r="82" spans="1:6" x14ac:dyDescent="0.2">
      <c r="A82">
        <v>2381</v>
      </c>
      <c r="B82" t="s">
        <v>1629</v>
      </c>
      <c r="C82" t="s">
        <v>1628</v>
      </c>
      <c r="D82">
        <v>89880187252</v>
      </c>
      <c r="E82" t="s">
        <v>1627</v>
      </c>
      <c r="F82">
        <v>1500</v>
      </c>
    </row>
    <row r="83" spans="1:6" x14ac:dyDescent="0.2">
      <c r="A83">
        <v>2382</v>
      </c>
      <c r="B83" t="s">
        <v>1626</v>
      </c>
      <c r="C83" t="s">
        <v>1625</v>
      </c>
      <c r="D83">
        <v>1526009181</v>
      </c>
      <c r="E83" t="s">
        <v>1624</v>
      </c>
      <c r="F83">
        <v>815</v>
      </c>
    </row>
    <row r="84" spans="1:6" x14ac:dyDescent="0.2">
      <c r="A84">
        <v>2383</v>
      </c>
      <c r="B84" t="s">
        <v>1623</v>
      </c>
      <c r="C84" t="s">
        <v>1622</v>
      </c>
      <c r="D84">
        <v>8700192712</v>
      </c>
      <c r="E84" t="s">
        <v>1621</v>
      </c>
      <c r="F84">
        <v>1900</v>
      </c>
    </row>
    <row r="85" spans="1:6" x14ac:dyDescent="0.2">
      <c r="A85">
        <v>2384</v>
      </c>
      <c r="B85" t="s">
        <v>1620</v>
      </c>
      <c r="C85" t="s">
        <v>1619</v>
      </c>
      <c r="D85">
        <v>1092811013</v>
      </c>
      <c r="E85" t="s">
        <v>1618</v>
      </c>
      <c r="F85">
        <v>2300</v>
      </c>
    </row>
    <row r="86" spans="1:6" x14ac:dyDescent="0.2">
      <c r="A86">
        <v>2385</v>
      </c>
      <c r="B86" t="s">
        <v>1617</v>
      </c>
      <c r="C86" t="s">
        <v>1616</v>
      </c>
      <c r="D86">
        <v>1709019201</v>
      </c>
      <c r="E86" t="s">
        <v>1615</v>
      </c>
      <c r="F86">
        <v>2300</v>
      </c>
    </row>
    <row r="87" spans="1:6" x14ac:dyDescent="0.2">
      <c r="A87">
        <v>2386</v>
      </c>
      <c r="B87" t="s">
        <v>1614</v>
      </c>
      <c r="C87" t="s">
        <v>1613</v>
      </c>
      <c r="D87">
        <v>2611091201</v>
      </c>
      <c r="E87" t="s">
        <v>1612</v>
      </c>
      <c r="F87">
        <v>2300</v>
      </c>
    </row>
    <row r="88" spans="1:6" x14ac:dyDescent="0.2">
      <c r="A88">
        <v>2387</v>
      </c>
      <c r="B88" t="s">
        <v>1611</v>
      </c>
      <c r="C88" t="s">
        <v>1610</v>
      </c>
      <c r="D88">
        <v>1272910291</v>
      </c>
      <c r="E88" t="s">
        <v>1609</v>
      </c>
      <c r="F88">
        <v>2300</v>
      </c>
    </row>
    <row r="89" spans="1:6" x14ac:dyDescent="0.2">
      <c r="A89">
        <v>2388</v>
      </c>
      <c r="B89" t="s">
        <v>1608</v>
      </c>
      <c r="C89" t="s">
        <v>1607</v>
      </c>
      <c r="D89">
        <v>6271909101</v>
      </c>
      <c r="E89" t="s">
        <v>1606</v>
      </c>
      <c r="F89">
        <v>2300</v>
      </c>
    </row>
    <row r="90" spans="1:6" x14ac:dyDescent="0.2">
      <c r="A90">
        <v>2389</v>
      </c>
      <c r="B90" t="s">
        <v>1605</v>
      </c>
      <c r="C90" t="s">
        <v>1604</v>
      </c>
      <c r="D90" s="2">
        <v>126000000000</v>
      </c>
      <c r="E90" t="s">
        <v>1603</v>
      </c>
      <c r="F90">
        <v>2300</v>
      </c>
    </row>
    <row r="91" spans="1:6" x14ac:dyDescent="0.2">
      <c r="A91">
        <v>2390</v>
      </c>
      <c r="B91" t="s">
        <v>1602</v>
      </c>
      <c r="C91" t="s">
        <v>1601</v>
      </c>
      <c r="D91">
        <v>12091019271</v>
      </c>
      <c r="E91" t="s">
        <v>1600</v>
      </c>
      <c r="F91">
        <v>2300</v>
      </c>
    </row>
    <row r="92" spans="1:6" x14ac:dyDescent="0.2">
      <c r="A92">
        <v>2391</v>
      </c>
      <c r="B92" t="s">
        <v>1599</v>
      </c>
      <c r="C92" t="s">
        <v>1598</v>
      </c>
      <c r="D92">
        <v>14209019817</v>
      </c>
      <c r="E92" t="s">
        <v>1597</v>
      </c>
      <c r="F92">
        <v>2400</v>
      </c>
    </row>
    <row r="93" spans="1:6" x14ac:dyDescent="0.2">
      <c r="A93">
        <v>2392</v>
      </c>
      <c r="B93" t="s">
        <v>1596</v>
      </c>
      <c r="C93" t="s">
        <v>1595</v>
      </c>
      <c r="D93" s="2">
        <v>262000000000</v>
      </c>
      <c r="E93" t="s">
        <v>1594</v>
      </c>
      <c r="F93">
        <v>2400</v>
      </c>
    </row>
    <row r="94" spans="1:6" x14ac:dyDescent="0.2">
      <c r="A94">
        <v>2393</v>
      </c>
      <c r="B94" t="s">
        <v>1593</v>
      </c>
      <c r="C94" t="s">
        <v>1592</v>
      </c>
      <c r="D94">
        <v>7877019201</v>
      </c>
      <c r="E94" t="s">
        <v>1591</v>
      </c>
      <c r="F94">
        <v>2400</v>
      </c>
    </row>
    <row r="95" spans="1:6" x14ac:dyDescent="0.2">
      <c r="A95">
        <v>2394</v>
      </c>
      <c r="B95" t="s">
        <v>1590</v>
      </c>
      <c r="C95" t="s">
        <v>1589</v>
      </c>
      <c r="D95">
        <v>7810192812</v>
      </c>
      <c r="E95" t="s">
        <v>1588</v>
      </c>
      <c r="F95">
        <v>2400</v>
      </c>
    </row>
    <row r="96" spans="1:6" x14ac:dyDescent="0.2">
      <c r="A96">
        <v>2395</v>
      </c>
      <c r="B96" t="s">
        <v>1587</v>
      </c>
      <c r="C96" t="s">
        <v>1586</v>
      </c>
      <c r="D96">
        <v>8981029182</v>
      </c>
      <c r="E96" t="s">
        <v>1585</v>
      </c>
      <c r="F96">
        <v>2400</v>
      </c>
    </row>
    <row r="97" spans="1:6" x14ac:dyDescent="0.2">
      <c r="A97">
        <v>2396</v>
      </c>
      <c r="B97" t="s">
        <v>1584</v>
      </c>
      <c r="C97" t="s">
        <v>1583</v>
      </c>
      <c r="D97">
        <v>12615141421</v>
      </c>
      <c r="E97" t="s">
        <v>1582</v>
      </c>
      <c r="F97">
        <v>2400</v>
      </c>
    </row>
    <row r="98" spans="1:6" x14ac:dyDescent="0.2">
      <c r="A98">
        <v>2397</v>
      </c>
      <c r="B98" t="s">
        <v>1581</v>
      </c>
      <c r="C98" t="s">
        <v>1580</v>
      </c>
      <c r="D98">
        <v>12314165671</v>
      </c>
      <c r="E98" t="s">
        <v>1579</v>
      </c>
      <c r="F98">
        <v>2400</v>
      </c>
    </row>
    <row r="99" spans="1:6" x14ac:dyDescent="0.2">
      <c r="A99">
        <v>2398</v>
      </c>
      <c r="B99" t="s">
        <v>1578</v>
      </c>
      <c r="C99" t="s">
        <v>1577</v>
      </c>
      <c r="D99">
        <v>8710909102</v>
      </c>
      <c r="E99" t="s">
        <v>1576</v>
      </c>
      <c r="F99">
        <v>2400</v>
      </c>
    </row>
    <row r="100" spans="1:6" x14ac:dyDescent="0.2">
      <c r="A100">
        <v>2399</v>
      </c>
      <c r="B100" t="s">
        <v>1575</v>
      </c>
      <c r="C100" t="s">
        <v>1574</v>
      </c>
      <c r="D100">
        <v>917251423</v>
      </c>
      <c r="E100" t="s">
        <v>1573</v>
      </c>
      <c r="F100">
        <v>2400</v>
      </c>
    </row>
    <row r="101" spans="1:6" x14ac:dyDescent="0.2">
      <c r="A101">
        <v>2400</v>
      </c>
      <c r="B101" t="s">
        <v>1572</v>
      </c>
      <c r="C101" t="s">
        <v>1571</v>
      </c>
      <c r="D101">
        <v>98981019271</v>
      </c>
      <c r="E101" t="s">
        <v>1570</v>
      </c>
      <c r="F101">
        <v>2400</v>
      </c>
    </row>
    <row r="102" spans="1:6" x14ac:dyDescent="0.2">
      <c r="A102">
        <v>2401</v>
      </c>
      <c r="B102" t="s">
        <v>1569</v>
      </c>
      <c r="C102" t="s">
        <v>1568</v>
      </c>
      <c r="D102">
        <v>7877654431</v>
      </c>
      <c r="E102" t="s">
        <v>1567</v>
      </c>
      <c r="F102">
        <v>2400</v>
      </c>
    </row>
    <row r="103" spans="1:6" x14ac:dyDescent="0.2">
      <c r="A103">
        <v>2402</v>
      </c>
      <c r="B103" t="s">
        <v>1566</v>
      </c>
      <c r="C103" t="s">
        <v>1565</v>
      </c>
      <c r="D103">
        <v>7866543312</v>
      </c>
      <c r="E103" t="s">
        <v>1564</v>
      </c>
      <c r="F103">
        <v>2400</v>
      </c>
    </row>
    <row r="104" spans="1:6" x14ac:dyDescent="0.2">
      <c r="A104">
        <v>2403</v>
      </c>
      <c r="B104" t="s">
        <v>1563</v>
      </c>
      <c r="C104" t="s">
        <v>1562</v>
      </c>
      <c r="D104">
        <v>7870989121</v>
      </c>
      <c r="E104" t="s">
        <v>1561</v>
      </c>
      <c r="F104">
        <v>2400</v>
      </c>
    </row>
    <row r="105" spans="1:6" x14ac:dyDescent="0.2">
      <c r="A105">
        <v>2404</v>
      </c>
      <c r="B105" t="s">
        <v>1560</v>
      </c>
      <c r="C105" t="s">
        <v>1559</v>
      </c>
      <c r="D105">
        <v>65443121213</v>
      </c>
      <c r="E105" t="s">
        <v>1558</v>
      </c>
      <c r="F105">
        <v>2400</v>
      </c>
    </row>
    <row r="106" spans="1:6" x14ac:dyDescent="0.2">
      <c r="A106">
        <v>2405</v>
      </c>
      <c r="B106" t="s">
        <v>1557</v>
      </c>
      <c r="C106" t="s">
        <v>1556</v>
      </c>
      <c r="D106">
        <v>16251091010</v>
      </c>
      <c r="E106" t="s">
        <v>1555</v>
      </c>
      <c r="F106">
        <v>2400</v>
      </c>
    </row>
    <row r="107" spans="1:6" x14ac:dyDescent="0.2">
      <c r="A107">
        <v>2406</v>
      </c>
      <c r="B107" t="s">
        <v>1554</v>
      </c>
      <c r="C107" t="s">
        <v>1553</v>
      </c>
      <c r="D107">
        <v>10298276662</v>
      </c>
      <c r="E107" t="s">
        <v>1552</v>
      </c>
      <c r="F107">
        <v>2400</v>
      </c>
    </row>
    <row r="108" spans="1:6" x14ac:dyDescent="0.2">
      <c r="A108">
        <v>2407</v>
      </c>
      <c r="B108" t="s">
        <v>1551</v>
      </c>
      <c r="C108" t="s">
        <v>1550</v>
      </c>
      <c r="D108">
        <v>18209817261</v>
      </c>
      <c r="E108" t="s">
        <v>1549</v>
      </c>
      <c r="F108">
        <v>2500</v>
      </c>
    </row>
    <row r="109" spans="1:6" x14ac:dyDescent="0.2">
      <c r="A109">
        <v>2408</v>
      </c>
      <c r="B109" t="s">
        <v>1548</v>
      </c>
      <c r="C109" t="s">
        <v>1547</v>
      </c>
      <c r="D109">
        <v>12667182715</v>
      </c>
      <c r="E109" t="s">
        <v>1546</v>
      </c>
      <c r="F109">
        <v>2500</v>
      </c>
    </row>
    <row r="110" spans="1:6" x14ac:dyDescent="0.2">
      <c r="A110">
        <v>2409</v>
      </c>
      <c r="B110" t="s">
        <v>1545</v>
      </c>
      <c r="C110" t="s">
        <v>1544</v>
      </c>
      <c r="D110">
        <v>2476251212</v>
      </c>
      <c r="E110" t="s">
        <v>1543</v>
      </c>
      <c r="F110">
        <v>3500</v>
      </c>
    </row>
    <row r="111" spans="1:6" x14ac:dyDescent="0.2">
      <c r="A111">
        <v>2410</v>
      </c>
      <c r="B111" t="s">
        <v>1542</v>
      </c>
      <c r="C111" t="s">
        <v>1541</v>
      </c>
      <c r="D111" s="2">
        <v>909000000000</v>
      </c>
      <c r="E111" t="s">
        <v>1540</v>
      </c>
      <c r="F111">
        <v>3500</v>
      </c>
    </row>
    <row r="112" spans="1:6" x14ac:dyDescent="0.2">
      <c r="A112">
        <v>2411</v>
      </c>
      <c r="B112" t="s">
        <v>1539</v>
      </c>
      <c r="C112" t="s">
        <v>1538</v>
      </c>
      <c r="D112">
        <v>7786554131</v>
      </c>
      <c r="E112" t="s">
        <v>1537</v>
      </c>
      <c r="F112">
        <v>3600</v>
      </c>
    </row>
    <row r="113" spans="1:6" x14ac:dyDescent="0.2">
      <c r="A113">
        <v>2412</v>
      </c>
      <c r="B113" t="s">
        <v>1536</v>
      </c>
      <c r="C113" t="s">
        <v>1535</v>
      </c>
      <c r="D113">
        <v>12423300908</v>
      </c>
      <c r="E113" t="s">
        <v>1534</v>
      </c>
      <c r="F113">
        <v>3600</v>
      </c>
    </row>
    <row r="114" spans="1:6" x14ac:dyDescent="0.2">
      <c r="A114">
        <v>2413</v>
      </c>
      <c r="B114" t="s">
        <v>1533</v>
      </c>
      <c r="C114" t="s">
        <v>1532</v>
      </c>
      <c r="D114">
        <v>1627889108</v>
      </c>
      <c r="E114" t="s">
        <v>1531</v>
      </c>
      <c r="F114">
        <v>3600</v>
      </c>
    </row>
    <row r="115" spans="1:6" x14ac:dyDescent="0.2">
      <c r="A115">
        <v>2414</v>
      </c>
      <c r="B115" t="s">
        <v>1530</v>
      </c>
      <c r="C115" t="s">
        <v>1529</v>
      </c>
      <c r="D115">
        <v>88980090991</v>
      </c>
      <c r="E115" t="s">
        <v>1528</v>
      </c>
      <c r="F115">
        <v>3600</v>
      </c>
    </row>
    <row r="116" spans="1:6" x14ac:dyDescent="0.2">
      <c r="A116">
        <v>2415</v>
      </c>
      <c r="B116" t="s">
        <v>1527</v>
      </c>
      <c r="C116" t="s">
        <v>1526</v>
      </c>
      <c r="D116">
        <v>89880987665</v>
      </c>
      <c r="E116" t="s">
        <v>1525</v>
      </c>
      <c r="F116">
        <v>3700</v>
      </c>
    </row>
    <row r="117" spans="1:6" x14ac:dyDescent="0.2">
      <c r="A117">
        <v>2416</v>
      </c>
      <c r="B117" t="s">
        <v>1524</v>
      </c>
      <c r="C117" t="s">
        <v>1523</v>
      </c>
      <c r="D117">
        <v>89876655413</v>
      </c>
      <c r="E117" t="s">
        <v>1522</v>
      </c>
      <c r="F117">
        <v>3700</v>
      </c>
    </row>
    <row r="118" spans="1:6" x14ac:dyDescent="0.2">
      <c r="A118">
        <v>2417</v>
      </c>
      <c r="B118" t="s">
        <v>1521</v>
      </c>
      <c r="C118" t="s">
        <v>1520</v>
      </c>
      <c r="D118">
        <v>9988716151</v>
      </c>
      <c r="E118" t="s">
        <v>1519</v>
      </c>
      <c r="F118">
        <v>3700</v>
      </c>
    </row>
    <row r="119" spans="1:6" x14ac:dyDescent="0.2">
      <c r="A119">
        <v>2418</v>
      </c>
      <c r="B119" t="s">
        <v>1518</v>
      </c>
      <c r="C119" t="s">
        <v>1517</v>
      </c>
      <c r="D119">
        <v>17662542310</v>
      </c>
      <c r="E119" t="s">
        <v>1516</v>
      </c>
      <c r="F119">
        <v>3700</v>
      </c>
    </row>
    <row r="120" spans="1:6" x14ac:dyDescent="0.2">
      <c r="A120">
        <v>2419</v>
      </c>
      <c r="B120" t="s">
        <v>1515</v>
      </c>
      <c r="C120" t="s">
        <v>1514</v>
      </c>
      <c r="D120">
        <v>18726652098</v>
      </c>
      <c r="E120" t="s">
        <v>1513</v>
      </c>
      <c r="F120">
        <v>5000</v>
      </c>
    </row>
    <row r="121" spans="1:6" x14ac:dyDescent="0.2">
      <c r="A121">
        <v>2420</v>
      </c>
      <c r="B121" t="s">
        <v>1512</v>
      </c>
      <c r="C121" t="s">
        <v>1511</v>
      </c>
      <c r="D121">
        <v>19827266091</v>
      </c>
      <c r="E121" t="s">
        <v>1510</v>
      </c>
      <c r="F121">
        <v>5000</v>
      </c>
    </row>
    <row r="122" spans="1:6" x14ac:dyDescent="0.2">
      <c r="A122">
        <v>2421</v>
      </c>
      <c r="B122" t="s">
        <v>1509</v>
      </c>
      <c r="C122" t="s">
        <v>1508</v>
      </c>
      <c r="D122">
        <v>2400918261</v>
      </c>
      <c r="E122" t="s">
        <v>1507</v>
      </c>
      <c r="F122">
        <v>5000</v>
      </c>
    </row>
    <row r="123" spans="1:6" x14ac:dyDescent="0.2">
      <c r="A123">
        <v>2422</v>
      </c>
      <c r="B123" t="s">
        <v>1506</v>
      </c>
      <c r="C123" t="s">
        <v>1505</v>
      </c>
      <c r="D123">
        <v>928778101</v>
      </c>
      <c r="E123" t="s">
        <v>1504</v>
      </c>
      <c r="F123">
        <v>5000</v>
      </c>
    </row>
    <row r="124" spans="1:6" x14ac:dyDescent="0.2">
      <c r="A124">
        <v>2423</v>
      </c>
      <c r="B124" t="s">
        <v>1503</v>
      </c>
      <c r="C124" t="s">
        <v>1502</v>
      </c>
      <c r="D124">
        <v>7877652431</v>
      </c>
      <c r="E124" t="s">
        <v>1501</v>
      </c>
      <c r="F124">
        <v>5000</v>
      </c>
    </row>
    <row r="125" spans="1:6" x14ac:dyDescent="0.2">
      <c r="A125">
        <v>2424</v>
      </c>
      <c r="B125" t="s">
        <v>1500</v>
      </c>
      <c r="C125" t="s">
        <v>1499</v>
      </c>
      <c r="D125">
        <v>9887165989</v>
      </c>
      <c r="E125" t="s">
        <v>1498</v>
      </c>
      <c r="F125">
        <v>5000</v>
      </c>
    </row>
    <row r="126" spans="1:6" x14ac:dyDescent="0.2">
      <c r="A126">
        <v>2425</v>
      </c>
      <c r="B126" t="s">
        <v>1497</v>
      </c>
      <c r="C126" t="s">
        <v>1496</v>
      </c>
      <c r="D126">
        <v>900928726</v>
      </c>
      <c r="E126" t="s">
        <v>1495</v>
      </c>
      <c r="F126">
        <v>5000</v>
      </c>
    </row>
    <row r="127" spans="1:6" x14ac:dyDescent="0.2">
      <c r="A127">
        <v>2426</v>
      </c>
      <c r="B127" t="s">
        <v>1494</v>
      </c>
      <c r="C127" t="s">
        <v>1493</v>
      </c>
      <c r="D127">
        <v>77876544321</v>
      </c>
      <c r="E127" t="s">
        <v>1492</v>
      </c>
      <c r="F127">
        <v>5000</v>
      </c>
    </row>
    <row r="128" spans="1:6" x14ac:dyDescent="0.2">
      <c r="A128">
        <v>2427</v>
      </c>
      <c r="B128" t="s">
        <v>1491</v>
      </c>
      <c r="C128" t="s">
        <v>1490</v>
      </c>
      <c r="D128">
        <v>87665432212</v>
      </c>
      <c r="E128" t="s">
        <v>1489</v>
      </c>
      <c r="F128">
        <v>1200</v>
      </c>
    </row>
    <row r="129" spans="1:6" x14ac:dyDescent="0.2">
      <c r="A129">
        <v>2428</v>
      </c>
      <c r="B129" t="s">
        <v>1488</v>
      </c>
      <c r="C129" t="s">
        <v>1487</v>
      </c>
      <c r="D129" s="2">
        <v>677000000000</v>
      </c>
      <c r="E129" t="s">
        <v>1486</v>
      </c>
      <c r="F129">
        <v>5000</v>
      </c>
    </row>
    <row r="130" spans="1:6" x14ac:dyDescent="0.2">
      <c r="A130">
        <v>2429</v>
      </c>
      <c r="B130" t="s">
        <v>1485</v>
      </c>
      <c r="C130" t="s">
        <v>1484</v>
      </c>
      <c r="D130">
        <v>6766543281</v>
      </c>
      <c r="E130" t="s">
        <v>1483</v>
      </c>
      <c r="F130">
        <v>2400</v>
      </c>
    </row>
    <row r="131" spans="1:6" x14ac:dyDescent="0.2">
      <c r="A131">
        <v>2430</v>
      </c>
      <c r="B131" t="s">
        <v>1482</v>
      </c>
      <c r="C131" t="s">
        <v>1481</v>
      </c>
      <c r="D131">
        <v>9800982769</v>
      </c>
      <c r="E131" t="s">
        <v>1480</v>
      </c>
      <c r="F131">
        <v>2400</v>
      </c>
    </row>
    <row r="132" spans="1:6" x14ac:dyDescent="0.2">
      <c r="A132">
        <v>2431</v>
      </c>
      <c r="B132" t="s">
        <v>1479</v>
      </c>
      <c r="C132" t="s">
        <v>1478</v>
      </c>
      <c r="D132">
        <v>78771092019</v>
      </c>
      <c r="E132" t="s">
        <v>1477</v>
      </c>
      <c r="F132">
        <v>1200</v>
      </c>
    </row>
    <row r="133" spans="1:6" x14ac:dyDescent="0.2">
      <c r="A133">
        <v>2432</v>
      </c>
      <c r="B133" t="s">
        <v>1476</v>
      </c>
      <c r="C133" t="s">
        <v>1475</v>
      </c>
      <c r="D133">
        <v>12009811526</v>
      </c>
      <c r="E133" t="s">
        <v>1474</v>
      </c>
      <c r="F133">
        <v>1932</v>
      </c>
    </row>
    <row r="134" spans="1:6" x14ac:dyDescent="0.2">
      <c r="A134">
        <v>2433</v>
      </c>
      <c r="B134" t="s">
        <v>1473</v>
      </c>
      <c r="C134" t="s">
        <v>1472</v>
      </c>
      <c r="D134">
        <v>7687709101</v>
      </c>
      <c r="E134" t="s">
        <v>1471</v>
      </c>
      <c r="F134">
        <v>500</v>
      </c>
    </row>
    <row r="135" spans="1:6" x14ac:dyDescent="0.2">
      <c r="A135">
        <v>2434</v>
      </c>
      <c r="B135" t="s">
        <v>1470</v>
      </c>
      <c r="C135" t="s">
        <v>1469</v>
      </c>
      <c r="D135">
        <v>8710991092</v>
      </c>
      <c r="E135" t="s">
        <v>1468</v>
      </c>
      <c r="F135">
        <v>2400</v>
      </c>
    </row>
    <row r="136" spans="1:6" x14ac:dyDescent="0.2">
      <c r="A136">
        <v>2435</v>
      </c>
      <c r="B136" t="s">
        <v>1467</v>
      </c>
      <c r="C136" t="s">
        <v>1466</v>
      </c>
      <c r="D136">
        <v>7877654123</v>
      </c>
      <c r="E136" t="s">
        <v>1465</v>
      </c>
      <c r="F136">
        <v>700</v>
      </c>
    </row>
    <row r="137" spans="1:6" x14ac:dyDescent="0.2">
      <c r="A137">
        <v>2436</v>
      </c>
      <c r="B137" t="s">
        <v>1464</v>
      </c>
      <c r="C137" t="s">
        <v>1463</v>
      </c>
      <c r="D137">
        <v>18920998272</v>
      </c>
      <c r="E137" t="s">
        <v>1462</v>
      </c>
      <c r="F137">
        <v>700</v>
      </c>
    </row>
    <row r="138" spans="1:6" x14ac:dyDescent="0.2">
      <c r="A138">
        <v>2437</v>
      </c>
      <c r="B138" t="s">
        <v>1461</v>
      </c>
      <c r="C138" t="s">
        <v>1460</v>
      </c>
      <c r="D138">
        <v>16778725246</v>
      </c>
      <c r="E138" t="s">
        <v>1459</v>
      </c>
      <c r="F138">
        <v>3600</v>
      </c>
    </row>
    <row r="139" spans="1:6" x14ac:dyDescent="0.2">
      <c r="A139">
        <v>2438</v>
      </c>
      <c r="B139" t="s">
        <v>1458</v>
      </c>
      <c r="C139" t="s">
        <v>1457</v>
      </c>
      <c r="D139">
        <v>7877876654</v>
      </c>
      <c r="E139" t="s">
        <v>1456</v>
      </c>
      <c r="F139">
        <v>3600</v>
      </c>
    </row>
    <row r="140" spans="1:6" x14ac:dyDescent="0.2">
      <c r="A140">
        <v>2439</v>
      </c>
      <c r="B140" t="s">
        <v>1455</v>
      </c>
      <c r="C140" t="s">
        <v>1454</v>
      </c>
      <c r="D140">
        <v>1209009812</v>
      </c>
      <c r="E140" t="s">
        <v>1453</v>
      </c>
      <c r="F140">
        <v>3600</v>
      </c>
    </row>
    <row r="141" spans="1:6" x14ac:dyDescent="0.2">
      <c r="A141">
        <v>2440</v>
      </c>
      <c r="B141" t="s">
        <v>1452</v>
      </c>
      <c r="C141" t="s">
        <v>1451</v>
      </c>
      <c r="D141">
        <v>8991092010</v>
      </c>
      <c r="E141" t="s">
        <v>1450</v>
      </c>
      <c r="F141">
        <v>3700</v>
      </c>
    </row>
    <row r="142" spans="1:6" x14ac:dyDescent="0.2">
      <c r="A142">
        <v>2441</v>
      </c>
      <c r="B142" t="s">
        <v>1449</v>
      </c>
      <c r="C142" t="s">
        <v>1448</v>
      </c>
      <c r="D142">
        <v>7787102911</v>
      </c>
      <c r="E142" t="s">
        <v>1447</v>
      </c>
      <c r="F142">
        <v>500</v>
      </c>
    </row>
    <row r="143" spans="1:6" x14ac:dyDescent="0.2">
      <c r="A143">
        <v>2442</v>
      </c>
      <c r="B143" t="s">
        <v>1446</v>
      </c>
      <c r="C143" t="s">
        <v>1445</v>
      </c>
      <c r="D143">
        <v>18920998222</v>
      </c>
      <c r="E143" t="s">
        <v>1444</v>
      </c>
      <c r="F143">
        <v>1500</v>
      </c>
    </row>
    <row r="144" spans="1:6" x14ac:dyDescent="0.2">
      <c r="A144">
        <v>2443</v>
      </c>
      <c r="B144" t="s">
        <v>1443</v>
      </c>
      <c r="C144" t="s">
        <v>1442</v>
      </c>
      <c r="D144">
        <v>8911211211</v>
      </c>
      <c r="E144" t="s">
        <v>1441</v>
      </c>
      <c r="F144">
        <v>700</v>
      </c>
    </row>
    <row r="145" spans="1:6" x14ac:dyDescent="0.2">
      <c r="A145">
        <v>2444</v>
      </c>
      <c r="B145" t="s">
        <v>1440</v>
      </c>
      <c r="C145" t="s">
        <v>1439</v>
      </c>
      <c r="D145">
        <v>1244315261</v>
      </c>
      <c r="E145" t="s">
        <v>1097</v>
      </c>
      <c r="F145">
        <v>5000</v>
      </c>
    </row>
    <row r="146" spans="1:6" x14ac:dyDescent="0.2">
      <c r="A146">
        <v>2445</v>
      </c>
      <c r="B146" t="s">
        <v>1438</v>
      </c>
      <c r="C146" t="s">
        <v>1437</v>
      </c>
      <c r="D146">
        <v>1355410091</v>
      </c>
      <c r="E146" t="s">
        <v>1436</v>
      </c>
      <c r="F146">
        <v>1500</v>
      </c>
    </row>
    <row r="147" spans="1:6" x14ac:dyDescent="0.2">
      <c r="A147">
        <v>2446</v>
      </c>
      <c r="B147" t="s">
        <v>1435</v>
      </c>
      <c r="C147" t="s">
        <v>1434</v>
      </c>
      <c r="D147">
        <v>87220191821</v>
      </c>
      <c r="E147" t="s">
        <v>1433</v>
      </c>
      <c r="F147">
        <v>5000</v>
      </c>
    </row>
    <row r="148" spans="1:6" x14ac:dyDescent="0.2">
      <c r="A148">
        <v>2447</v>
      </c>
      <c r="B148" t="s">
        <v>1432</v>
      </c>
      <c r="C148" t="s">
        <v>1431</v>
      </c>
      <c r="D148">
        <v>9988018291</v>
      </c>
      <c r="E148" t="s">
        <v>1430</v>
      </c>
      <c r="F148">
        <v>100</v>
      </c>
    </row>
    <row r="149" spans="1:6" x14ac:dyDescent="0.2">
      <c r="A149">
        <v>2448</v>
      </c>
      <c r="B149" t="s">
        <v>1429</v>
      </c>
      <c r="C149" t="s">
        <v>1428</v>
      </c>
      <c r="D149">
        <v>18920998273</v>
      </c>
      <c r="E149" t="s">
        <v>1427</v>
      </c>
      <c r="F149">
        <v>100</v>
      </c>
    </row>
    <row r="150" spans="1:6" x14ac:dyDescent="0.2">
      <c r="A150">
        <v>2449</v>
      </c>
      <c r="B150" t="s">
        <v>1426</v>
      </c>
      <c r="C150" t="s">
        <v>1425</v>
      </c>
      <c r="D150">
        <v>1255411091</v>
      </c>
      <c r="E150" t="s">
        <v>1424</v>
      </c>
      <c r="F150">
        <v>100</v>
      </c>
    </row>
    <row r="151" spans="1:6" x14ac:dyDescent="0.2">
      <c r="A151">
        <v>2450</v>
      </c>
      <c r="B151" t="s">
        <v>1423</v>
      </c>
      <c r="C151" t="s">
        <v>1422</v>
      </c>
      <c r="D151">
        <v>18920998572</v>
      </c>
      <c r="E151" t="s">
        <v>1421</v>
      </c>
      <c r="F151">
        <v>100</v>
      </c>
    </row>
    <row r="152" spans="1:6" x14ac:dyDescent="0.2">
      <c r="A152">
        <v>2451</v>
      </c>
      <c r="B152" t="s">
        <v>1420</v>
      </c>
      <c r="C152" t="s">
        <v>1419</v>
      </c>
      <c r="D152" s="2">
        <v>126000000000</v>
      </c>
      <c r="E152" t="s">
        <v>1418</v>
      </c>
      <c r="F152">
        <v>100</v>
      </c>
    </row>
    <row r="153" spans="1:6" x14ac:dyDescent="0.2">
      <c r="A153">
        <v>2452</v>
      </c>
      <c r="B153" t="s">
        <v>1417</v>
      </c>
      <c r="C153" t="s">
        <v>1416</v>
      </c>
      <c r="D153">
        <v>1266171888</v>
      </c>
      <c r="E153" t="s">
        <v>1415</v>
      </c>
      <c r="F153">
        <v>100</v>
      </c>
    </row>
    <row r="154" spans="1:6" x14ac:dyDescent="0.2">
      <c r="A154">
        <v>2453</v>
      </c>
      <c r="B154" t="s">
        <v>1414</v>
      </c>
      <c r="C154" t="s">
        <v>1413</v>
      </c>
      <c r="D154">
        <v>1255413091</v>
      </c>
      <c r="E154" t="s">
        <v>1412</v>
      </c>
      <c r="F154">
        <v>100</v>
      </c>
    </row>
    <row r="155" spans="1:6" x14ac:dyDescent="0.2">
      <c r="A155">
        <v>2454</v>
      </c>
      <c r="B155" t="s">
        <v>1411</v>
      </c>
      <c r="C155" t="s">
        <v>1410</v>
      </c>
      <c r="D155">
        <v>10998872711</v>
      </c>
      <c r="E155" t="s">
        <v>1409</v>
      </c>
      <c r="F155">
        <v>100</v>
      </c>
    </row>
    <row r="156" spans="1:6" x14ac:dyDescent="0.2">
      <c r="A156">
        <v>2455</v>
      </c>
      <c r="B156" t="s">
        <v>1408</v>
      </c>
      <c r="C156" t="s">
        <v>1407</v>
      </c>
      <c r="D156">
        <v>18981092999</v>
      </c>
      <c r="E156" t="s">
        <v>1406</v>
      </c>
      <c r="F156">
        <v>100</v>
      </c>
    </row>
    <row r="157" spans="1:6" x14ac:dyDescent="0.2">
      <c r="A157">
        <v>2456</v>
      </c>
      <c r="B157" t="s">
        <v>1405</v>
      </c>
      <c r="C157" t="s">
        <v>1404</v>
      </c>
      <c r="D157">
        <v>9800121211</v>
      </c>
      <c r="E157" t="s">
        <v>1403</v>
      </c>
      <c r="F157">
        <v>200</v>
      </c>
    </row>
    <row r="158" spans="1:6" x14ac:dyDescent="0.2">
      <c r="A158">
        <v>2457</v>
      </c>
      <c r="B158" t="s">
        <v>1402</v>
      </c>
      <c r="C158" t="s">
        <v>1401</v>
      </c>
      <c r="D158">
        <v>2311091211</v>
      </c>
      <c r="E158" t="s">
        <v>1400</v>
      </c>
      <c r="F158">
        <v>200</v>
      </c>
    </row>
    <row r="159" spans="1:6" x14ac:dyDescent="0.2">
      <c r="A159">
        <v>2458</v>
      </c>
      <c r="B159" t="s">
        <v>1399</v>
      </c>
      <c r="C159" t="s">
        <v>1398</v>
      </c>
      <c r="D159">
        <v>9800192819</v>
      </c>
      <c r="E159" t="s">
        <v>1397</v>
      </c>
      <c r="F159">
        <v>200</v>
      </c>
    </row>
    <row r="160" spans="1:6" x14ac:dyDescent="0.2">
      <c r="A160">
        <v>2459</v>
      </c>
      <c r="B160" t="s">
        <v>1396</v>
      </c>
      <c r="C160" t="s">
        <v>1395</v>
      </c>
      <c r="D160">
        <v>6577099912</v>
      </c>
      <c r="E160" t="s">
        <v>1394</v>
      </c>
      <c r="F160">
        <v>200</v>
      </c>
    </row>
    <row r="161" spans="1:6" x14ac:dyDescent="0.2">
      <c r="A161">
        <v>2460</v>
      </c>
      <c r="B161" t="s">
        <v>1393</v>
      </c>
      <c r="C161" t="s">
        <v>1392</v>
      </c>
      <c r="D161">
        <v>12667686661</v>
      </c>
      <c r="E161" t="s">
        <v>1391</v>
      </c>
      <c r="F161">
        <v>200</v>
      </c>
    </row>
    <row r="162" spans="1:6" x14ac:dyDescent="0.2">
      <c r="A162">
        <v>2461</v>
      </c>
      <c r="B162" t="s">
        <v>1390</v>
      </c>
      <c r="C162" t="s">
        <v>1389</v>
      </c>
      <c r="D162" s="2">
        <v>157000000000</v>
      </c>
      <c r="E162" t="s">
        <v>1388</v>
      </c>
      <c r="F162">
        <v>200</v>
      </c>
    </row>
    <row r="163" spans="1:6" x14ac:dyDescent="0.2">
      <c r="A163">
        <v>2462</v>
      </c>
      <c r="B163" t="s">
        <v>1387</v>
      </c>
      <c r="C163" t="s">
        <v>1386</v>
      </c>
      <c r="D163">
        <v>17655410990</v>
      </c>
      <c r="E163" t="s">
        <v>1385</v>
      </c>
      <c r="F163">
        <v>200</v>
      </c>
    </row>
    <row r="164" spans="1:6" x14ac:dyDescent="0.2">
      <c r="A164">
        <v>2463</v>
      </c>
      <c r="B164" t="s">
        <v>1384</v>
      </c>
      <c r="C164" t="s">
        <v>1383</v>
      </c>
      <c r="D164">
        <v>15652314151</v>
      </c>
      <c r="E164" t="s">
        <v>1382</v>
      </c>
      <c r="F164">
        <v>200</v>
      </c>
    </row>
    <row r="165" spans="1:6" x14ac:dyDescent="0.2">
      <c r="A165">
        <v>2464</v>
      </c>
      <c r="B165" t="s">
        <v>1381</v>
      </c>
      <c r="C165" t="s">
        <v>1380</v>
      </c>
      <c r="D165">
        <v>6567100918</v>
      </c>
      <c r="E165" t="s">
        <v>1379</v>
      </c>
      <c r="F165">
        <v>200</v>
      </c>
    </row>
    <row r="166" spans="1:6" x14ac:dyDescent="0.2">
      <c r="A166">
        <v>2465</v>
      </c>
      <c r="B166" t="s">
        <v>1378</v>
      </c>
      <c r="C166" t="s">
        <v>1377</v>
      </c>
      <c r="D166">
        <v>9165241100</v>
      </c>
      <c r="E166" t="s">
        <v>1376</v>
      </c>
      <c r="F166">
        <v>200</v>
      </c>
    </row>
    <row r="167" spans="1:6" x14ac:dyDescent="0.2">
      <c r="A167">
        <v>2466</v>
      </c>
      <c r="B167" t="s">
        <v>1375</v>
      </c>
      <c r="C167" t="s">
        <v>1374</v>
      </c>
      <c r="D167">
        <v>8710991121</v>
      </c>
      <c r="E167" t="s">
        <v>1373</v>
      </c>
      <c r="F167">
        <v>200</v>
      </c>
    </row>
    <row r="168" spans="1:6" x14ac:dyDescent="0.2">
      <c r="A168">
        <v>2467</v>
      </c>
      <c r="B168" t="s">
        <v>1372</v>
      </c>
      <c r="C168" t="s">
        <v>1371</v>
      </c>
      <c r="D168">
        <v>7766181911</v>
      </c>
      <c r="E168" t="s">
        <v>1370</v>
      </c>
      <c r="F168">
        <v>200</v>
      </c>
    </row>
    <row r="169" spans="1:6" x14ac:dyDescent="0.2">
      <c r="A169">
        <v>2468</v>
      </c>
      <c r="B169" t="s">
        <v>1369</v>
      </c>
      <c r="C169" t="s">
        <v>1368</v>
      </c>
      <c r="D169">
        <v>9118291211</v>
      </c>
      <c r="E169" t="s">
        <v>1367</v>
      </c>
      <c r="F169">
        <v>200</v>
      </c>
    </row>
    <row r="170" spans="1:6" x14ac:dyDescent="0.2">
      <c r="A170">
        <v>2469</v>
      </c>
      <c r="B170" t="s">
        <v>1366</v>
      </c>
      <c r="C170" t="s">
        <v>1365</v>
      </c>
      <c r="D170">
        <v>7877212261</v>
      </c>
      <c r="E170" t="s">
        <v>1364</v>
      </c>
      <c r="F170">
        <v>200</v>
      </c>
    </row>
    <row r="171" spans="1:6" x14ac:dyDescent="0.2">
      <c r="A171">
        <v>2470</v>
      </c>
      <c r="B171" t="s">
        <v>1363</v>
      </c>
      <c r="C171" t="s">
        <v>1362</v>
      </c>
      <c r="D171">
        <v>12554132221</v>
      </c>
      <c r="E171" t="s">
        <v>1361</v>
      </c>
      <c r="F171">
        <v>200</v>
      </c>
    </row>
    <row r="172" spans="1:6" x14ac:dyDescent="0.2">
      <c r="A172">
        <v>2471</v>
      </c>
      <c r="B172" t="s">
        <v>1360</v>
      </c>
      <c r="C172" t="s">
        <v>1359</v>
      </c>
      <c r="D172">
        <v>7876554433</v>
      </c>
      <c r="E172" t="s">
        <v>1358</v>
      </c>
      <c r="F172">
        <v>300</v>
      </c>
    </row>
    <row r="173" spans="1:6" x14ac:dyDescent="0.2">
      <c r="A173">
        <v>2472</v>
      </c>
      <c r="B173" t="s">
        <v>1357</v>
      </c>
      <c r="C173" t="s">
        <v>1356</v>
      </c>
      <c r="D173">
        <v>7899078654</v>
      </c>
      <c r="E173" t="s">
        <v>1355</v>
      </c>
      <c r="F173">
        <v>300</v>
      </c>
    </row>
    <row r="174" spans="1:6" x14ac:dyDescent="0.2">
      <c r="A174">
        <v>2473</v>
      </c>
      <c r="B174" t="s">
        <v>1354</v>
      </c>
      <c r="C174" t="s">
        <v>1353</v>
      </c>
      <c r="D174">
        <v>16541098881</v>
      </c>
      <c r="E174" t="s">
        <v>1352</v>
      </c>
      <c r="F174">
        <v>400</v>
      </c>
    </row>
    <row r="175" spans="1:6" x14ac:dyDescent="0.2">
      <c r="A175">
        <v>2474</v>
      </c>
      <c r="B175" t="s">
        <v>1351</v>
      </c>
      <c r="C175" t="s">
        <v>1350</v>
      </c>
      <c r="D175">
        <v>17182652412</v>
      </c>
      <c r="E175" t="s">
        <v>1349</v>
      </c>
      <c r="F175">
        <v>400</v>
      </c>
    </row>
    <row r="176" spans="1:6" x14ac:dyDescent="0.2">
      <c r="A176">
        <v>2475</v>
      </c>
      <c r="B176" t="s">
        <v>1348</v>
      </c>
      <c r="C176" t="s">
        <v>1347</v>
      </c>
      <c r="D176">
        <v>8988761098</v>
      </c>
      <c r="E176" t="s">
        <v>1346</v>
      </c>
      <c r="F176">
        <v>400</v>
      </c>
    </row>
    <row r="177" spans="1:6" x14ac:dyDescent="0.2">
      <c r="A177">
        <v>2476</v>
      </c>
      <c r="B177" t="s">
        <v>1345</v>
      </c>
      <c r="C177" t="s">
        <v>1344</v>
      </c>
      <c r="D177">
        <v>8987665541</v>
      </c>
      <c r="E177" t="s">
        <v>1343</v>
      </c>
      <c r="F177">
        <v>400</v>
      </c>
    </row>
    <row r="178" spans="1:6" x14ac:dyDescent="0.2">
      <c r="A178">
        <v>2477</v>
      </c>
      <c r="B178" t="s">
        <v>1342</v>
      </c>
      <c r="C178" t="s">
        <v>1341</v>
      </c>
      <c r="D178">
        <v>9109912512</v>
      </c>
      <c r="E178" t="s">
        <v>1340</v>
      </c>
      <c r="F178">
        <v>400</v>
      </c>
    </row>
    <row r="179" spans="1:6" x14ac:dyDescent="0.2">
      <c r="A179">
        <v>2478</v>
      </c>
      <c r="B179" t="s">
        <v>1339</v>
      </c>
      <c r="C179" t="s">
        <v>1338</v>
      </c>
      <c r="D179">
        <v>7761525121</v>
      </c>
      <c r="E179" t="s">
        <v>1337</v>
      </c>
      <c r="F179">
        <v>400</v>
      </c>
    </row>
    <row r="180" spans="1:6" x14ac:dyDescent="0.2">
      <c r="A180">
        <v>2479</v>
      </c>
      <c r="B180" t="s">
        <v>1336</v>
      </c>
      <c r="C180" t="s">
        <v>1335</v>
      </c>
      <c r="D180">
        <v>7876544409</v>
      </c>
      <c r="E180" t="s">
        <v>1334</v>
      </c>
      <c r="F180">
        <v>500</v>
      </c>
    </row>
    <row r="181" spans="1:6" x14ac:dyDescent="0.2">
      <c r="A181">
        <v>2480</v>
      </c>
      <c r="B181" t="s">
        <v>1333</v>
      </c>
      <c r="C181" t="s">
        <v>1332</v>
      </c>
      <c r="D181">
        <v>7899091542</v>
      </c>
      <c r="E181" t="s">
        <v>1331</v>
      </c>
      <c r="F181">
        <v>500</v>
      </c>
    </row>
    <row r="182" spans="1:6" x14ac:dyDescent="0.2">
      <c r="A182">
        <v>2481</v>
      </c>
      <c r="B182" t="s">
        <v>1330</v>
      </c>
      <c r="C182" t="s">
        <v>1329</v>
      </c>
      <c r="D182">
        <v>6765443212</v>
      </c>
      <c r="E182" t="s">
        <v>1328</v>
      </c>
      <c r="F182">
        <v>500</v>
      </c>
    </row>
    <row r="183" spans="1:6" x14ac:dyDescent="0.2">
      <c r="A183">
        <v>2482</v>
      </c>
      <c r="B183" t="s">
        <v>1327</v>
      </c>
      <c r="C183" t="s">
        <v>1326</v>
      </c>
      <c r="D183">
        <v>15676555431</v>
      </c>
      <c r="E183" t="s">
        <v>1325</v>
      </c>
      <c r="F183">
        <v>500</v>
      </c>
    </row>
    <row r="184" spans="1:6" x14ac:dyDescent="0.2">
      <c r="A184">
        <v>2483</v>
      </c>
      <c r="B184" t="s">
        <v>1324</v>
      </c>
      <c r="C184" t="s">
        <v>1323</v>
      </c>
      <c r="D184">
        <v>18727717281</v>
      </c>
      <c r="E184" t="s">
        <v>1322</v>
      </c>
      <c r="F184">
        <v>500</v>
      </c>
    </row>
    <row r="185" spans="1:6" x14ac:dyDescent="0.2">
      <c r="A185">
        <v>2484</v>
      </c>
      <c r="B185" t="s">
        <v>1321</v>
      </c>
      <c r="C185" t="s">
        <v>1320</v>
      </c>
      <c r="D185">
        <v>9819981012</v>
      </c>
      <c r="E185" t="s">
        <v>1319</v>
      </c>
      <c r="F185">
        <v>600</v>
      </c>
    </row>
    <row r="186" spans="1:6" x14ac:dyDescent="0.2">
      <c r="A186">
        <v>2485</v>
      </c>
      <c r="B186" t="s">
        <v>1318</v>
      </c>
      <c r="C186" t="s">
        <v>1317</v>
      </c>
      <c r="D186">
        <v>17877729112</v>
      </c>
      <c r="E186" t="s">
        <v>1316</v>
      </c>
      <c r="F186">
        <v>600</v>
      </c>
    </row>
    <row r="187" spans="1:6" x14ac:dyDescent="0.2">
      <c r="A187">
        <v>2486</v>
      </c>
      <c r="B187" t="s">
        <v>1315</v>
      </c>
      <c r="C187" t="s">
        <v>1314</v>
      </c>
      <c r="D187">
        <v>7687109010</v>
      </c>
      <c r="E187" t="s">
        <v>1313</v>
      </c>
      <c r="F187">
        <v>700</v>
      </c>
    </row>
    <row r="188" spans="1:6" x14ac:dyDescent="0.2">
      <c r="A188">
        <v>2487</v>
      </c>
      <c r="B188" t="s">
        <v>1312</v>
      </c>
      <c r="C188" t="s">
        <v>1311</v>
      </c>
      <c r="D188">
        <v>78776554001</v>
      </c>
      <c r="E188" t="s">
        <v>1310</v>
      </c>
      <c r="F188">
        <v>700</v>
      </c>
    </row>
    <row r="189" spans="1:6" x14ac:dyDescent="0.2">
      <c r="A189">
        <v>2488</v>
      </c>
      <c r="B189" t="s">
        <v>1309</v>
      </c>
      <c r="C189" t="s">
        <v>1308</v>
      </c>
      <c r="D189">
        <v>9088787811</v>
      </c>
      <c r="E189" t="s">
        <v>1307</v>
      </c>
      <c r="F189">
        <v>700</v>
      </c>
    </row>
    <row r="190" spans="1:6" x14ac:dyDescent="0.2">
      <c r="A190">
        <v>2489</v>
      </c>
      <c r="B190" t="s">
        <v>1306</v>
      </c>
      <c r="C190" t="s">
        <v>1305</v>
      </c>
      <c r="D190">
        <v>9988771122</v>
      </c>
      <c r="E190" t="s">
        <v>1304</v>
      </c>
      <c r="F190">
        <v>700</v>
      </c>
    </row>
    <row r="191" spans="1:6" x14ac:dyDescent="0.2">
      <c r="A191">
        <v>2490</v>
      </c>
      <c r="B191" t="s">
        <v>1303</v>
      </c>
      <c r="C191" t="s">
        <v>1302</v>
      </c>
      <c r="D191">
        <v>7876554312</v>
      </c>
      <c r="E191" t="s">
        <v>1301</v>
      </c>
      <c r="F191">
        <v>700</v>
      </c>
    </row>
    <row r="192" spans="1:6" x14ac:dyDescent="0.2">
      <c r="A192">
        <v>2491</v>
      </c>
      <c r="B192" t="s">
        <v>1300</v>
      </c>
      <c r="C192" t="s">
        <v>1299</v>
      </c>
      <c r="D192">
        <v>1126761091</v>
      </c>
      <c r="E192" t="s">
        <v>1298</v>
      </c>
      <c r="F192">
        <v>700</v>
      </c>
    </row>
    <row r="193" spans="1:6" x14ac:dyDescent="0.2">
      <c r="A193">
        <v>2492</v>
      </c>
      <c r="B193" t="s">
        <v>1297</v>
      </c>
      <c r="C193" t="s">
        <v>1296</v>
      </c>
      <c r="D193">
        <v>17654123121</v>
      </c>
      <c r="E193" t="s">
        <v>1295</v>
      </c>
      <c r="F193">
        <v>700</v>
      </c>
    </row>
    <row r="194" spans="1:6" x14ac:dyDescent="0.2">
      <c r="A194">
        <v>2493</v>
      </c>
      <c r="B194" t="s">
        <v>1294</v>
      </c>
      <c r="C194" t="s">
        <v>1293</v>
      </c>
      <c r="D194">
        <v>17861776525</v>
      </c>
      <c r="E194" t="s">
        <v>1292</v>
      </c>
      <c r="F194">
        <v>700</v>
      </c>
    </row>
    <row r="195" spans="1:6" x14ac:dyDescent="0.2">
      <c r="A195">
        <v>2494</v>
      </c>
      <c r="B195" t="s">
        <v>1291</v>
      </c>
      <c r="C195" t="s">
        <v>1290</v>
      </c>
      <c r="D195">
        <v>8872520618</v>
      </c>
      <c r="E195" t="s">
        <v>1289</v>
      </c>
      <c r="F195">
        <v>900</v>
      </c>
    </row>
    <row r="196" spans="1:6" x14ac:dyDescent="0.2">
      <c r="A196">
        <v>2495</v>
      </c>
      <c r="B196" t="s">
        <v>1288</v>
      </c>
      <c r="C196" t="s">
        <v>1287</v>
      </c>
      <c r="D196">
        <v>5497229188</v>
      </c>
      <c r="E196" t="s">
        <v>1286</v>
      </c>
      <c r="F196">
        <v>1200</v>
      </c>
    </row>
    <row r="197" spans="1:6" x14ac:dyDescent="0.2">
      <c r="A197">
        <v>2496</v>
      </c>
      <c r="B197" t="s">
        <v>1285</v>
      </c>
      <c r="C197" t="s">
        <v>1284</v>
      </c>
      <c r="D197">
        <v>9887288938</v>
      </c>
      <c r="E197" t="s">
        <v>1283</v>
      </c>
      <c r="F197">
        <v>1200</v>
      </c>
    </row>
    <row r="198" spans="1:6" x14ac:dyDescent="0.2">
      <c r="A198">
        <v>2497</v>
      </c>
      <c r="B198" t="s">
        <v>1282</v>
      </c>
      <c r="C198" t="s">
        <v>1281</v>
      </c>
      <c r="D198">
        <v>5997439296</v>
      </c>
      <c r="E198" t="s">
        <v>1280</v>
      </c>
      <c r="F198">
        <v>1200</v>
      </c>
    </row>
    <row r="199" spans="1:6" x14ac:dyDescent="0.2">
      <c r="A199">
        <v>2498</v>
      </c>
      <c r="B199" t="s">
        <v>1279</v>
      </c>
      <c r="C199" t="s">
        <v>1278</v>
      </c>
      <c r="D199">
        <v>6216318122</v>
      </c>
      <c r="E199" t="s">
        <v>1277</v>
      </c>
      <c r="F199">
        <v>1200</v>
      </c>
    </row>
    <row r="200" spans="1:6" x14ac:dyDescent="0.2">
      <c r="A200">
        <v>2499</v>
      </c>
      <c r="B200" t="s">
        <v>1276</v>
      </c>
      <c r="C200" t="s">
        <v>1275</v>
      </c>
      <c r="D200">
        <v>6205468179</v>
      </c>
      <c r="E200" t="s">
        <v>1274</v>
      </c>
      <c r="F200">
        <v>1200</v>
      </c>
    </row>
    <row r="201" spans="1:6" x14ac:dyDescent="0.2">
      <c r="A201">
        <v>2500</v>
      </c>
      <c r="B201" t="s">
        <v>1273</v>
      </c>
      <c r="C201" t="s">
        <v>1272</v>
      </c>
      <c r="D201">
        <v>8133383946</v>
      </c>
      <c r="E201" t="s">
        <v>1271</v>
      </c>
      <c r="F201">
        <v>1200</v>
      </c>
    </row>
    <row r="202" spans="1:6" x14ac:dyDescent="0.2">
      <c r="A202">
        <v>2501</v>
      </c>
      <c r="B202" t="s">
        <v>1270</v>
      </c>
      <c r="C202" t="s">
        <v>1269</v>
      </c>
      <c r="D202">
        <v>6658131023</v>
      </c>
      <c r="E202" t="s">
        <v>1268</v>
      </c>
      <c r="F202">
        <v>1200</v>
      </c>
    </row>
    <row r="203" spans="1:6" x14ac:dyDescent="0.2">
      <c r="A203">
        <v>2502</v>
      </c>
      <c r="B203" t="s">
        <v>1267</v>
      </c>
      <c r="C203" t="s">
        <v>1266</v>
      </c>
      <c r="D203">
        <v>5917558109</v>
      </c>
      <c r="E203" t="s">
        <v>1265</v>
      </c>
      <c r="F203">
        <v>1200</v>
      </c>
    </row>
    <row r="204" spans="1:6" x14ac:dyDescent="0.2">
      <c r="A204">
        <v>2503</v>
      </c>
      <c r="B204" t="s">
        <v>1264</v>
      </c>
      <c r="C204" t="s">
        <v>1263</v>
      </c>
      <c r="D204">
        <v>5916403126</v>
      </c>
      <c r="E204" t="s">
        <v>1262</v>
      </c>
      <c r="F204">
        <v>1200</v>
      </c>
    </row>
    <row r="205" spans="1:6" x14ac:dyDescent="0.2">
      <c r="A205">
        <v>2504</v>
      </c>
      <c r="B205" t="s">
        <v>1261</v>
      </c>
      <c r="C205" t="s">
        <v>1260</v>
      </c>
      <c r="D205">
        <v>5913704027</v>
      </c>
      <c r="E205" t="s">
        <v>1259</v>
      </c>
      <c r="F205">
        <v>1200</v>
      </c>
    </row>
    <row r="206" spans="1:6" x14ac:dyDescent="0.2">
      <c r="A206">
        <v>2505</v>
      </c>
      <c r="B206" t="s">
        <v>1258</v>
      </c>
      <c r="C206" t="s">
        <v>1257</v>
      </c>
      <c r="D206">
        <v>5914812864</v>
      </c>
      <c r="E206" t="s">
        <v>1256</v>
      </c>
      <c r="F206">
        <v>1200</v>
      </c>
    </row>
    <row r="207" spans="1:6" x14ac:dyDescent="0.2">
      <c r="A207">
        <v>2506</v>
      </c>
      <c r="B207" t="s">
        <v>1255</v>
      </c>
      <c r="C207" t="s">
        <v>1254</v>
      </c>
      <c r="D207">
        <v>5916819560</v>
      </c>
      <c r="E207" t="s">
        <v>1253</v>
      </c>
      <c r="F207">
        <v>1200</v>
      </c>
    </row>
    <row r="208" spans="1:6" x14ac:dyDescent="0.2">
      <c r="A208">
        <v>2507</v>
      </c>
      <c r="B208" t="s">
        <v>1252</v>
      </c>
      <c r="C208" t="s">
        <v>1251</v>
      </c>
      <c r="D208">
        <v>5912791700</v>
      </c>
      <c r="E208" t="s">
        <v>1250</v>
      </c>
      <c r="F208">
        <v>1200</v>
      </c>
    </row>
    <row r="209" spans="1:6" x14ac:dyDescent="0.2">
      <c r="A209">
        <v>2508</v>
      </c>
      <c r="B209" t="s">
        <v>1249</v>
      </c>
      <c r="C209" t="s">
        <v>1248</v>
      </c>
      <c r="D209" s="2">
        <v>866000000000</v>
      </c>
      <c r="E209" t="s">
        <v>1247</v>
      </c>
      <c r="F209">
        <v>5000</v>
      </c>
    </row>
    <row r="210" spans="1:6" x14ac:dyDescent="0.2">
      <c r="A210">
        <v>2509</v>
      </c>
      <c r="B210" t="s">
        <v>1246</v>
      </c>
      <c r="C210" t="s">
        <v>1245</v>
      </c>
      <c r="D210" s="2">
        <v>866000000000</v>
      </c>
      <c r="E210" t="s">
        <v>1244</v>
      </c>
      <c r="F210">
        <v>5000</v>
      </c>
    </row>
    <row r="211" spans="1:6" x14ac:dyDescent="0.2">
      <c r="A211">
        <v>2510</v>
      </c>
      <c r="B211" t="s">
        <v>1243</v>
      </c>
      <c r="C211" t="s">
        <v>1242</v>
      </c>
      <c r="D211" s="2">
        <v>866000000000</v>
      </c>
      <c r="E211" t="s">
        <v>1241</v>
      </c>
      <c r="F211">
        <v>300</v>
      </c>
    </row>
    <row r="212" spans="1:6" x14ac:dyDescent="0.2">
      <c r="A212">
        <v>2511</v>
      </c>
      <c r="B212" t="s">
        <v>1240</v>
      </c>
      <c r="C212" t="s">
        <v>1239</v>
      </c>
      <c r="D212" s="2">
        <v>866000000000</v>
      </c>
      <c r="E212" t="s">
        <v>1238</v>
      </c>
      <c r="F212">
        <v>300</v>
      </c>
    </row>
    <row r="213" spans="1:6" x14ac:dyDescent="0.2">
      <c r="A213">
        <v>2512</v>
      </c>
      <c r="B213" t="s">
        <v>1237</v>
      </c>
      <c r="C213" t="s">
        <v>1236</v>
      </c>
      <c r="D213" s="2">
        <v>866000000000</v>
      </c>
      <c r="E213" t="s">
        <v>1235</v>
      </c>
      <c r="F213">
        <v>1200</v>
      </c>
    </row>
    <row r="214" spans="1:6" x14ac:dyDescent="0.2">
      <c r="A214">
        <v>2513</v>
      </c>
      <c r="B214" t="s">
        <v>1234</v>
      </c>
      <c r="C214" t="s">
        <v>1233</v>
      </c>
      <c r="D214" s="2">
        <v>866000000000</v>
      </c>
      <c r="E214" t="s">
        <v>1232</v>
      </c>
      <c r="F214">
        <v>1200</v>
      </c>
    </row>
    <row r="215" spans="1:6" x14ac:dyDescent="0.2">
      <c r="A215">
        <v>2514</v>
      </c>
      <c r="B215" t="s">
        <v>1231</v>
      </c>
      <c r="C215" t="s">
        <v>1230</v>
      </c>
      <c r="D215">
        <v>3853661882</v>
      </c>
      <c r="E215" t="s">
        <v>1229</v>
      </c>
      <c r="F215">
        <v>5000</v>
      </c>
    </row>
    <row r="216" spans="1:6" x14ac:dyDescent="0.2">
      <c r="A216">
        <v>2515</v>
      </c>
      <c r="B216" t="s">
        <v>1228</v>
      </c>
      <c r="C216" t="s">
        <v>1227</v>
      </c>
      <c r="D216">
        <v>3857228742</v>
      </c>
      <c r="E216" t="s">
        <v>1226</v>
      </c>
      <c r="F216">
        <v>5000</v>
      </c>
    </row>
    <row r="217" spans="1:6" x14ac:dyDescent="0.2">
      <c r="A217">
        <v>2516</v>
      </c>
      <c r="B217" t="s">
        <v>1225</v>
      </c>
      <c r="C217" t="s">
        <v>1224</v>
      </c>
      <c r="D217">
        <v>3850236051</v>
      </c>
      <c r="E217" t="s">
        <v>1223</v>
      </c>
      <c r="F217">
        <v>1900</v>
      </c>
    </row>
    <row r="218" spans="1:6" x14ac:dyDescent="0.2">
      <c r="A218">
        <v>2517</v>
      </c>
      <c r="B218" t="s">
        <v>1222</v>
      </c>
      <c r="C218" t="s">
        <v>1221</v>
      </c>
      <c r="D218">
        <v>3857311533</v>
      </c>
      <c r="E218" t="s">
        <v>1220</v>
      </c>
      <c r="F218">
        <v>2500</v>
      </c>
    </row>
    <row r="219" spans="1:6" x14ac:dyDescent="0.2">
      <c r="A219">
        <v>2518</v>
      </c>
      <c r="B219" t="s">
        <v>1219</v>
      </c>
      <c r="C219" t="s">
        <v>1218</v>
      </c>
      <c r="D219">
        <v>3859285776</v>
      </c>
      <c r="E219" t="s">
        <v>1217</v>
      </c>
      <c r="F219">
        <v>5000</v>
      </c>
    </row>
    <row r="220" spans="1:6" x14ac:dyDescent="0.2">
      <c r="A220">
        <v>2519</v>
      </c>
      <c r="B220" t="s">
        <v>1216</v>
      </c>
      <c r="C220" t="s">
        <v>1215</v>
      </c>
      <c r="D220">
        <v>385683806</v>
      </c>
      <c r="E220" t="s">
        <v>1214</v>
      </c>
      <c r="F220">
        <v>500</v>
      </c>
    </row>
    <row r="221" spans="1:6" x14ac:dyDescent="0.2">
      <c r="A221">
        <v>2520</v>
      </c>
      <c r="B221" t="s">
        <v>1213</v>
      </c>
      <c r="C221" t="s">
        <v>1212</v>
      </c>
      <c r="D221" s="2">
        <v>914000000000</v>
      </c>
      <c r="E221" t="s">
        <v>1211</v>
      </c>
      <c r="F221">
        <v>3700</v>
      </c>
    </row>
    <row r="222" spans="1:6" x14ac:dyDescent="0.2">
      <c r="A222">
        <v>2521</v>
      </c>
      <c r="B222" t="s">
        <v>1210</v>
      </c>
      <c r="C222" t="s">
        <v>1209</v>
      </c>
      <c r="D222" s="2">
        <v>914000000000</v>
      </c>
      <c r="E222" t="s">
        <v>1208</v>
      </c>
      <c r="F222">
        <v>1500</v>
      </c>
    </row>
    <row r="223" spans="1:6" x14ac:dyDescent="0.2">
      <c r="A223">
        <v>2522</v>
      </c>
      <c r="B223" t="s">
        <v>1207</v>
      </c>
      <c r="C223" t="s">
        <v>1206</v>
      </c>
      <c r="D223" s="2">
        <v>914000000000</v>
      </c>
      <c r="E223" t="s">
        <v>1205</v>
      </c>
      <c r="F223">
        <v>3700</v>
      </c>
    </row>
    <row r="224" spans="1:6" x14ac:dyDescent="0.2">
      <c r="A224">
        <v>2523</v>
      </c>
      <c r="B224" t="s">
        <v>1204</v>
      </c>
      <c r="C224" t="s">
        <v>1203</v>
      </c>
      <c r="D224" s="2">
        <v>914000000000</v>
      </c>
      <c r="E224" t="s">
        <v>1202</v>
      </c>
      <c r="F224">
        <v>500</v>
      </c>
    </row>
    <row r="225" spans="1:6" x14ac:dyDescent="0.2">
      <c r="A225">
        <v>2524</v>
      </c>
      <c r="B225" t="s">
        <v>1201</v>
      </c>
      <c r="C225" t="s">
        <v>1200</v>
      </c>
      <c r="D225" s="2">
        <v>914000000000</v>
      </c>
      <c r="E225" t="s">
        <v>1199</v>
      </c>
      <c r="F225">
        <v>500</v>
      </c>
    </row>
    <row r="226" spans="1:6" x14ac:dyDescent="0.2">
      <c r="A226">
        <v>2525</v>
      </c>
      <c r="B226" t="s">
        <v>1198</v>
      </c>
      <c r="C226" t="s">
        <v>1197</v>
      </c>
      <c r="D226" s="2">
        <v>914000000000</v>
      </c>
      <c r="E226" t="s">
        <v>1196</v>
      </c>
      <c r="F226">
        <v>500</v>
      </c>
    </row>
    <row r="227" spans="1:6" x14ac:dyDescent="0.2">
      <c r="A227">
        <v>2526</v>
      </c>
      <c r="B227" t="s">
        <v>1195</v>
      </c>
      <c r="C227" t="s">
        <v>1194</v>
      </c>
      <c r="D227">
        <v>6135550112</v>
      </c>
      <c r="E227" t="s">
        <v>1193</v>
      </c>
      <c r="F227">
        <v>2400</v>
      </c>
    </row>
    <row r="228" spans="1:6" x14ac:dyDescent="0.2">
      <c r="A228">
        <v>2527</v>
      </c>
      <c r="B228" t="s">
        <v>1192</v>
      </c>
      <c r="C228" t="s">
        <v>1191</v>
      </c>
      <c r="D228">
        <v>6135550195</v>
      </c>
      <c r="E228" t="s">
        <v>1190</v>
      </c>
      <c r="F228">
        <v>700</v>
      </c>
    </row>
    <row r="229" spans="1:6" x14ac:dyDescent="0.2">
      <c r="A229">
        <v>2528</v>
      </c>
      <c r="B229" t="s">
        <v>1189</v>
      </c>
      <c r="C229" t="s">
        <v>1188</v>
      </c>
      <c r="D229">
        <v>6135550126</v>
      </c>
      <c r="E229" t="s">
        <v>1187</v>
      </c>
      <c r="F229">
        <v>700</v>
      </c>
    </row>
    <row r="230" spans="1:6" x14ac:dyDescent="0.2">
      <c r="A230">
        <v>2529</v>
      </c>
      <c r="B230" t="s">
        <v>1186</v>
      </c>
      <c r="C230" t="s">
        <v>1185</v>
      </c>
      <c r="D230">
        <v>6135550146</v>
      </c>
      <c r="E230" t="s">
        <v>1184</v>
      </c>
      <c r="F230">
        <v>600</v>
      </c>
    </row>
    <row r="231" spans="1:6" x14ac:dyDescent="0.2">
      <c r="A231">
        <v>2530</v>
      </c>
      <c r="B231" t="s">
        <v>1183</v>
      </c>
      <c r="C231" t="s">
        <v>1182</v>
      </c>
      <c r="D231">
        <v>6135550145</v>
      </c>
      <c r="E231" t="s">
        <v>1181</v>
      </c>
      <c r="F231">
        <v>400</v>
      </c>
    </row>
    <row r="232" spans="1:6" x14ac:dyDescent="0.2">
      <c r="A232">
        <v>2531</v>
      </c>
      <c r="B232" t="s">
        <v>1180</v>
      </c>
      <c r="C232" t="s">
        <v>1179</v>
      </c>
      <c r="D232">
        <v>6135550122</v>
      </c>
      <c r="E232" t="s">
        <v>1178</v>
      </c>
      <c r="F232">
        <v>400</v>
      </c>
    </row>
    <row r="233" spans="1:6" x14ac:dyDescent="0.2">
      <c r="A233">
        <v>2532</v>
      </c>
      <c r="B233" t="s">
        <v>1177</v>
      </c>
      <c r="C233" t="s">
        <v>1176</v>
      </c>
      <c r="D233">
        <v>16135550112</v>
      </c>
      <c r="E233" t="s">
        <v>1175</v>
      </c>
      <c r="F233">
        <v>400</v>
      </c>
    </row>
    <row r="234" spans="1:6" x14ac:dyDescent="0.2">
      <c r="A234">
        <v>2533</v>
      </c>
      <c r="B234" t="s">
        <v>1174</v>
      </c>
      <c r="C234" t="s">
        <v>1173</v>
      </c>
      <c r="D234">
        <v>16135550195</v>
      </c>
      <c r="E234" t="s">
        <v>1172</v>
      </c>
      <c r="F234">
        <v>500</v>
      </c>
    </row>
    <row r="235" spans="1:6" x14ac:dyDescent="0.2">
      <c r="A235">
        <v>2534</v>
      </c>
      <c r="B235" t="s">
        <v>1171</v>
      </c>
      <c r="C235" t="s">
        <v>1170</v>
      </c>
      <c r="D235">
        <v>16135550126</v>
      </c>
      <c r="E235" t="s">
        <v>1169</v>
      </c>
      <c r="F235">
        <v>500</v>
      </c>
    </row>
    <row r="236" spans="1:6" x14ac:dyDescent="0.2">
      <c r="A236">
        <v>2535</v>
      </c>
      <c r="B236" t="s">
        <v>1168</v>
      </c>
      <c r="C236" t="s">
        <v>1167</v>
      </c>
      <c r="D236">
        <v>16135550146</v>
      </c>
      <c r="E236" t="s">
        <v>1166</v>
      </c>
      <c r="F236">
        <v>2300</v>
      </c>
    </row>
    <row r="237" spans="1:6" x14ac:dyDescent="0.2">
      <c r="A237">
        <v>2536</v>
      </c>
      <c r="B237" t="s">
        <v>1165</v>
      </c>
      <c r="C237" t="s">
        <v>1164</v>
      </c>
      <c r="D237">
        <v>16135550145</v>
      </c>
      <c r="E237" t="s">
        <v>1163</v>
      </c>
      <c r="F237">
        <v>2300</v>
      </c>
    </row>
    <row r="238" spans="1:6" x14ac:dyDescent="0.2">
      <c r="A238">
        <v>2537</v>
      </c>
      <c r="B238" t="s">
        <v>1162</v>
      </c>
      <c r="C238" t="s">
        <v>1161</v>
      </c>
      <c r="D238">
        <v>16135550122</v>
      </c>
      <c r="E238" t="s">
        <v>1160</v>
      </c>
      <c r="F238">
        <v>3500</v>
      </c>
    </row>
    <row r="239" spans="1:6" x14ac:dyDescent="0.2">
      <c r="A239">
        <v>2538</v>
      </c>
      <c r="B239" t="s">
        <v>1159</v>
      </c>
      <c r="C239" t="s">
        <v>1158</v>
      </c>
      <c r="D239">
        <v>933453845</v>
      </c>
      <c r="E239" t="s">
        <v>1157</v>
      </c>
      <c r="F239">
        <v>3500</v>
      </c>
    </row>
    <row r="240" spans="1:6" x14ac:dyDescent="0.2">
      <c r="A240">
        <v>2539</v>
      </c>
      <c r="B240" t="s">
        <v>1156</v>
      </c>
      <c r="C240" t="s">
        <v>1155</v>
      </c>
      <c r="D240">
        <v>939249328</v>
      </c>
      <c r="E240" t="s">
        <v>1154</v>
      </c>
      <c r="F240">
        <v>3500</v>
      </c>
    </row>
    <row r="241" spans="1:6" x14ac:dyDescent="0.2">
      <c r="A241">
        <v>2540</v>
      </c>
      <c r="B241" t="s">
        <v>1153</v>
      </c>
      <c r="C241" t="s">
        <v>1152</v>
      </c>
      <c r="D241">
        <v>939856022</v>
      </c>
      <c r="E241" t="s">
        <v>1151</v>
      </c>
      <c r="F241">
        <v>3500</v>
      </c>
    </row>
    <row r="242" spans="1:6" x14ac:dyDescent="0.2">
      <c r="A242">
        <v>2541</v>
      </c>
      <c r="B242" t="s">
        <v>1150</v>
      </c>
      <c r="C242" t="s">
        <v>1149</v>
      </c>
      <c r="D242">
        <v>937315174</v>
      </c>
      <c r="E242" t="s">
        <v>1148</v>
      </c>
      <c r="F242">
        <v>1200</v>
      </c>
    </row>
    <row r="243" spans="1:6" x14ac:dyDescent="0.2">
      <c r="A243">
        <v>2542</v>
      </c>
      <c r="B243" t="s">
        <v>1147</v>
      </c>
      <c r="C243" t="s">
        <v>1146</v>
      </c>
      <c r="D243">
        <v>939806021</v>
      </c>
      <c r="E243" t="s">
        <v>1145</v>
      </c>
      <c r="F243">
        <v>1200</v>
      </c>
    </row>
    <row r="244" spans="1:6" x14ac:dyDescent="0.2">
      <c r="A244">
        <v>2543</v>
      </c>
      <c r="B244" t="s">
        <v>1144</v>
      </c>
      <c r="C244" t="s">
        <v>1143</v>
      </c>
      <c r="D244">
        <v>939911090</v>
      </c>
      <c r="E244" t="s">
        <v>1142</v>
      </c>
      <c r="F244">
        <v>1200</v>
      </c>
    </row>
    <row r="245" spans="1:6" x14ac:dyDescent="0.2">
      <c r="A245">
        <v>2544</v>
      </c>
      <c r="B245" t="s">
        <v>1141</v>
      </c>
      <c r="C245" t="s">
        <v>1140</v>
      </c>
      <c r="D245">
        <v>33933453845</v>
      </c>
      <c r="E245" t="s">
        <v>1139</v>
      </c>
      <c r="F245">
        <v>3500</v>
      </c>
    </row>
    <row r="246" spans="1:6" x14ac:dyDescent="0.2">
      <c r="A246">
        <v>2545</v>
      </c>
      <c r="B246" t="s">
        <v>1138</v>
      </c>
      <c r="C246" t="s">
        <v>1137</v>
      </c>
      <c r="D246">
        <v>33939249328</v>
      </c>
      <c r="E246" t="s">
        <v>1136</v>
      </c>
      <c r="F246">
        <v>3500</v>
      </c>
    </row>
    <row r="247" spans="1:6" x14ac:dyDescent="0.2">
      <c r="A247">
        <v>2546</v>
      </c>
      <c r="B247" t="s">
        <v>1135</v>
      </c>
      <c r="C247" t="s">
        <v>1134</v>
      </c>
      <c r="D247">
        <v>33939856022</v>
      </c>
      <c r="E247" t="s">
        <v>1133</v>
      </c>
      <c r="F247">
        <v>1400</v>
      </c>
    </row>
    <row r="248" spans="1:6" x14ac:dyDescent="0.2">
      <c r="A248">
        <v>2547</v>
      </c>
      <c r="B248" t="s">
        <v>1132</v>
      </c>
      <c r="C248" t="s">
        <v>1131</v>
      </c>
      <c r="D248">
        <v>33937315174</v>
      </c>
      <c r="E248" t="s">
        <v>1130</v>
      </c>
      <c r="F248">
        <v>1400</v>
      </c>
    </row>
    <row r="249" spans="1:6" x14ac:dyDescent="0.2">
      <c r="A249">
        <v>2548</v>
      </c>
      <c r="B249" t="s">
        <v>1129</v>
      </c>
      <c r="C249" t="s">
        <v>1128</v>
      </c>
      <c r="D249">
        <v>33939806021</v>
      </c>
      <c r="E249" t="s">
        <v>1127</v>
      </c>
      <c r="F249">
        <v>1400</v>
      </c>
    </row>
    <row r="250" spans="1:6" x14ac:dyDescent="0.2">
      <c r="A250">
        <v>2549</v>
      </c>
      <c r="B250" t="s">
        <v>1126</v>
      </c>
      <c r="C250" t="s">
        <v>1125</v>
      </c>
      <c r="D250">
        <v>33939911090</v>
      </c>
      <c r="E250" t="s">
        <v>1124</v>
      </c>
      <c r="F250">
        <v>700</v>
      </c>
    </row>
    <row r="251" spans="1:6" x14ac:dyDescent="0.2">
      <c r="A251">
        <v>2550</v>
      </c>
      <c r="B251" t="s">
        <v>1123</v>
      </c>
      <c r="C251" t="s">
        <v>1122</v>
      </c>
      <c r="D251">
        <v>9556018319</v>
      </c>
      <c r="E251" t="s">
        <v>1121</v>
      </c>
      <c r="F251">
        <v>700</v>
      </c>
    </row>
    <row r="252" spans="1:6" x14ac:dyDescent="0.2">
      <c r="A252">
        <v>2551</v>
      </c>
      <c r="B252" t="s">
        <v>1120</v>
      </c>
      <c r="C252" t="s">
        <v>1119</v>
      </c>
      <c r="D252">
        <v>9559387109</v>
      </c>
      <c r="E252" t="s">
        <v>1118</v>
      </c>
      <c r="F252">
        <v>5000</v>
      </c>
    </row>
    <row r="253" spans="1:6" x14ac:dyDescent="0.2">
      <c r="A253">
        <v>2552</v>
      </c>
      <c r="B253" t="s">
        <v>1117</v>
      </c>
      <c r="C253" t="s">
        <v>1116</v>
      </c>
      <c r="D253">
        <v>9551021924</v>
      </c>
      <c r="E253" t="s">
        <v>1115</v>
      </c>
      <c r="F253">
        <v>5000</v>
      </c>
    </row>
    <row r="254" spans="1:6" x14ac:dyDescent="0.2">
      <c r="A254">
        <v>2553</v>
      </c>
      <c r="B254" t="s">
        <v>1114</v>
      </c>
      <c r="C254" t="s">
        <v>1113</v>
      </c>
      <c r="D254">
        <v>9551487251</v>
      </c>
      <c r="E254" t="s">
        <v>1112</v>
      </c>
      <c r="F254">
        <v>5000</v>
      </c>
    </row>
    <row r="255" spans="1:6" x14ac:dyDescent="0.2">
      <c r="A255">
        <v>2554</v>
      </c>
      <c r="B255" t="s">
        <v>1111</v>
      </c>
      <c r="C255" t="s">
        <v>1110</v>
      </c>
      <c r="D255">
        <v>9558687497</v>
      </c>
      <c r="E255" t="s">
        <v>1109</v>
      </c>
      <c r="F255">
        <v>1800</v>
      </c>
    </row>
    <row r="256" spans="1:6" x14ac:dyDescent="0.2">
      <c r="A256">
        <v>2555</v>
      </c>
      <c r="B256" t="s">
        <v>1108</v>
      </c>
      <c r="C256" t="s">
        <v>1107</v>
      </c>
      <c r="D256">
        <v>9558035551</v>
      </c>
      <c r="E256" t="s">
        <v>1106</v>
      </c>
      <c r="F256">
        <v>1800</v>
      </c>
    </row>
    <row r="257" spans="1:6" x14ac:dyDescent="0.2">
      <c r="A257">
        <v>2556</v>
      </c>
      <c r="B257" t="s">
        <v>1105</v>
      </c>
      <c r="C257" t="s">
        <v>1104</v>
      </c>
      <c r="D257" s="2">
        <v>560000000000</v>
      </c>
      <c r="E257" t="s">
        <v>1103</v>
      </c>
      <c r="F257">
        <v>2300</v>
      </c>
    </row>
    <row r="258" spans="1:6" x14ac:dyDescent="0.2">
      <c r="A258">
        <v>2557</v>
      </c>
      <c r="B258" t="s">
        <v>1102</v>
      </c>
      <c r="C258" t="s">
        <v>1101</v>
      </c>
      <c r="D258" s="2">
        <v>560000000000</v>
      </c>
      <c r="E258" t="s">
        <v>1100</v>
      </c>
      <c r="F258">
        <v>2300</v>
      </c>
    </row>
    <row r="259" spans="1:6" x14ac:dyDescent="0.2">
      <c r="A259">
        <v>2558</v>
      </c>
      <c r="B259" t="s">
        <v>1099</v>
      </c>
      <c r="C259" t="s">
        <v>1098</v>
      </c>
      <c r="D259" s="2">
        <v>560000000000</v>
      </c>
      <c r="E259" t="s">
        <v>1097</v>
      </c>
      <c r="F259">
        <v>1400</v>
      </c>
    </row>
    <row r="260" spans="1:6" x14ac:dyDescent="0.2">
      <c r="A260">
        <v>2559</v>
      </c>
      <c r="B260" t="s">
        <v>1096</v>
      </c>
      <c r="C260" t="s">
        <v>1095</v>
      </c>
      <c r="D260" s="2">
        <v>560000000000</v>
      </c>
      <c r="E260" t="s">
        <v>1094</v>
      </c>
      <c r="F260">
        <v>1200</v>
      </c>
    </row>
    <row r="261" spans="1:6" x14ac:dyDescent="0.2">
      <c r="A261">
        <v>2560</v>
      </c>
      <c r="B261" t="s">
        <v>1093</v>
      </c>
      <c r="C261" t="s">
        <v>1092</v>
      </c>
      <c r="D261" s="2">
        <v>560000000000</v>
      </c>
      <c r="E261" t="s">
        <v>1091</v>
      </c>
      <c r="F261">
        <v>5000</v>
      </c>
    </row>
    <row r="262" spans="1:6" x14ac:dyDescent="0.2">
      <c r="A262">
        <v>2561</v>
      </c>
      <c r="B262" t="s">
        <v>1090</v>
      </c>
      <c r="C262" t="s">
        <v>1089</v>
      </c>
      <c r="D262" s="2">
        <v>560000000000</v>
      </c>
      <c r="E262" t="s">
        <v>1088</v>
      </c>
      <c r="F262">
        <v>5000</v>
      </c>
    </row>
    <row r="263" spans="1:6" x14ac:dyDescent="0.2">
      <c r="A263">
        <v>2562</v>
      </c>
      <c r="B263" t="s">
        <v>1087</v>
      </c>
      <c r="C263" t="s">
        <v>1086</v>
      </c>
      <c r="D263">
        <v>3507373643</v>
      </c>
      <c r="E263" t="s">
        <v>1085</v>
      </c>
      <c r="F263">
        <v>500</v>
      </c>
    </row>
    <row r="264" spans="1:6" x14ac:dyDescent="0.2">
      <c r="A264">
        <v>2563</v>
      </c>
      <c r="B264" t="s">
        <v>1084</v>
      </c>
      <c r="C264" t="s">
        <v>1083</v>
      </c>
      <c r="D264">
        <v>3508868244</v>
      </c>
      <c r="E264" t="s">
        <v>1082</v>
      </c>
      <c r="F264">
        <v>500</v>
      </c>
    </row>
    <row r="265" spans="1:6" x14ac:dyDescent="0.2">
      <c r="A265">
        <v>2564</v>
      </c>
      <c r="B265" t="s">
        <v>1081</v>
      </c>
      <c r="C265" t="s">
        <v>1080</v>
      </c>
      <c r="D265">
        <v>3508171487</v>
      </c>
      <c r="E265" t="s">
        <v>1079</v>
      </c>
      <c r="F265">
        <v>3500</v>
      </c>
    </row>
    <row r="266" spans="1:6" x14ac:dyDescent="0.2">
      <c r="A266">
        <v>2565</v>
      </c>
      <c r="B266" t="s">
        <v>1078</v>
      </c>
      <c r="C266" t="s">
        <v>1077</v>
      </c>
      <c r="D266">
        <v>3506107186</v>
      </c>
      <c r="E266" t="s">
        <v>1076</v>
      </c>
      <c r="F266">
        <v>3500</v>
      </c>
    </row>
    <row r="267" spans="1:6" x14ac:dyDescent="0.2">
      <c r="A267">
        <v>2566</v>
      </c>
      <c r="B267" t="s">
        <v>1075</v>
      </c>
      <c r="C267" t="s">
        <v>1074</v>
      </c>
      <c r="D267">
        <v>3505579457</v>
      </c>
      <c r="E267" t="s">
        <v>1073</v>
      </c>
      <c r="F267">
        <v>5000</v>
      </c>
    </row>
    <row r="268" spans="1:6" x14ac:dyDescent="0.2">
      <c r="A268">
        <v>2567</v>
      </c>
      <c r="B268" t="s">
        <v>1072</v>
      </c>
      <c r="C268" t="s">
        <v>1071</v>
      </c>
      <c r="D268">
        <v>3503238714</v>
      </c>
      <c r="E268" t="s">
        <v>1070</v>
      </c>
      <c r="F268">
        <v>2300</v>
      </c>
    </row>
    <row r="269" spans="1:6" x14ac:dyDescent="0.2">
      <c r="A269">
        <v>2568</v>
      </c>
      <c r="B269" t="s">
        <v>1069</v>
      </c>
      <c r="C269" t="s">
        <v>1068</v>
      </c>
      <c r="D269" s="2">
        <v>574000000000</v>
      </c>
      <c r="E269" t="s">
        <v>1067</v>
      </c>
      <c r="F269">
        <v>5000</v>
      </c>
    </row>
    <row r="270" spans="1:6" x14ac:dyDescent="0.2">
      <c r="A270">
        <v>2569</v>
      </c>
      <c r="B270" t="s">
        <v>1066</v>
      </c>
      <c r="C270" t="s">
        <v>1065</v>
      </c>
      <c r="D270" s="2">
        <v>574000000000</v>
      </c>
      <c r="E270" t="s">
        <v>1064</v>
      </c>
      <c r="F270">
        <v>900</v>
      </c>
    </row>
    <row r="271" spans="1:6" x14ac:dyDescent="0.2">
      <c r="A271">
        <v>2570</v>
      </c>
      <c r="B271" t="s">
        <v>1063</v>
      </c>
      <c r="C271" t="s">
        <v>1062</v>
      </c>
      <c r="D271" s="2">
        <v>574000000000</v>
      </c>
      <c r="E271" t="s">
        <v>1061</v>
      </c>
      <c r="F271">
        <v>900</v>
      </c>
    </row>
    <row r="272" spans="1:6" x14ac:dyDescent="0.2">
      <c r="A272">
        <v>2571</v>
      </c>
      <c r="B272" t="s">
        <v>1060</v>
      </c>
      <c r="C272" t="s">
        <v>1059</v>
      </c>
      <c r="D272" s="2">
        <v>574000000000</v>
      </c>
      <c r="E272" t="s">
        <v>1058</v>
      </c>
      <c r="F272">
        <v>600</v>
      </c>
    </row>
    <row r="273" spans="1:6" x14ac:dyDescent="0.2">
      <c r="A273">
        <v>2572</v>
      </c>
      <c r="B273" t="s">
        <v>1057</v>
      </c>
      <c r="C273" t="s">
        <v>1056</v>
      </c>
      <c r="D273" s="2">
        <v>574000000000</v>
      </c>
      <c r="E273" t="s">
        <v>1055</v>
      </c>
      <c r="F273">
        <v>200</v>
      </c>
    </row>
    <row r="274" spans="1:6" x14ac:dyDescent="0.2">
      <c r="A274">
        <v>2573</v>
      </c>
      <c r="B274" t="s">
        <v>1054</v>
      </c>
      <c r="C274" t="s">
        <v>1053</v>
      </c>
      <c r="D274" s="2">
        <v>574000000000</v>
      </c>
      <c r="E274" t="s">
        <v>1052</v>
      </c>
      <c r="F274">
        <v>300</v>
      </c>
    </row>
    <row r="275" spans="1:6" x14ac:dyDescent="0.2">
      <c r="A275">
        <v>2574</v>
      </c>
      <c r="B275" t="s">
        <v>1051</v>
      </c>
      <c r="C275" t="s">
        <v>1050</v>
      </c>
      <c r="D275">
        <v>297916</v>
      </c>
      <c r="E275" t="s">
        <v>1049</v>
      </c>
      <c r="F275">
        <v>500</v>
      </c>
    </row>
    <row r="276" spans="1:6" x14ac:dyDescent="0.2">
      <c r="A276">
        <v>2575</v>
      </c>
      <c r="B276" t="s">
        <v>1048</v>
      </c>
      <c r="C276" t="s">
        <v>1047</v>
      </c>
      <c r="D276">
        <v>1440378</v>
      </c>
      <c r="E276" t="s">
        <v>1046</v>
      </c>
      <c r="F276">
        <v>500</v>
      </c>
    </row>
    <row r="277" spans="1:6" x14ac:dyDescent="0.2">
      <c r="A277">
        <v>2576</v>
      </c>
      <c r="B277" t="s">
        <v>1045</v>
      </c>
      <c r="C277" t="s">
        <v>1044</v>
      </c>
      <c r="D277">
        <v>4485108</v>
      </c>
      <c r="E277" t="s">
        <v>1043</v>
      </c>
      <c r="F277">
        <v>1200</v>
      </c>
    </row>
    <row r="278" spans="1:6" x14ac:dyDescent="0.2">
      <c r="A278">
        <v>2577</v>
      </c>
      <c r="B278" t="s">
        <v>1042</v>
      </c>
      <c r="C278" t="s">
        <v>1041</v>
      </c>
      <c r="D278">
        <v>3752664</v>
      </c>
      <c r="E278" t="s">
        <v>1040</v>
      </c>
      <c r="F278">
        <v>1200</v>
      </c>
    </row>
    <row r="279" spans="1:6" x14ac:dyDescent="0.2">
      <c r="A279">
        <v>2578</v>
      </c>
      <c r="B279" t="s">
        <v>1039</v>
      </c>
      <c r="C279" t="s">
        <v>1038</v>
      </c>
      <c r="D279">
        <v>1236177</v>
      </c>
      <c r="E279" t="s">
        <v>1037</v>
      </c>
      <c r="F279">
        <v>1200</v>
      </c>
    </row>
    <row r="280" spans="1:6" x14ac:dyDescent="0.2">
      <c r="A280">
        <v>2579</v>
      </c>
      <c r="B280" t="s">
        <v>1036</v>
      </c>
      <c r="C280" t="s">
        <v>1035</v>
      </c>
      <c r="D280">
        <v>7623837</v>
      </c>
      <c r="E280" t="s">
        <v>1034</v>
      </c>
      <c r="F280">
        <v>1200</v>
      </c>
    </row>
    <row r="281" spans="1:6" x14ac:dyDescent="0.2">
      <c r="A281">
        <v>2580</v>
      </c>
      <c r="B281" t="s">
        <v>1033</v>
      </c>
      <c r="C281" t="s">
        <v>1032</v>
      </c>
      <c r="D281">
        <v>6790297916</v>
      </c>
      <c r="E281" t="s">
        <v>1031</v>
      </c>
      <c r="F281">
        <v>1900</v>
      </c>
    </row>
    <row r="282" spans="1:6" x14ac:dyDescent="0.2">
      <c r="A282">
        <v>2581</v>
      </c>
      <c r="B282" t="s">
        <v>1030</v>
      </c>
      <c r="C282" t="s">
        <v>1029</v>
      </c>
      <c r="D282">
        <v>6791440378</v>
      </c>
      <c r="E282" t="s">
        <v>1028</v>
      </c>
      <c r="F282">
        <v>2300</v>
      </c>
    </row>
    <row r="283" spans="1:6" x14ac:dyDescent="0.2">
      <c r="A283">
        <v>2582</v>
      </c>
      <c r="B283" t="s">
        <v>1027</v>
      </c>
      <c r="C283" t="s">
        <v>1026</v>
      </c>
      <c r="D283">
        <v>6794485108</v>
      </c>
      <c r="E283" t="s">
        <v>1025</v>
      </c>
      <c r="F283">
        <v>2400</v>
      </c>
    </row>
    <row r="284" spans="1:6" x14ac:dyDescent="0.2">
      <c r="A284">
        <v>2583</v>
      </c>
      <c r="B284" t="s">
        <v>1024</v>
      </c>
      <c r="C284" t="s">
        <v>1023</v>
      </c>
      <c r="D284">
        <v>6793752664</v>
      </c>
      <c r="E284" t="s">
        <v>1022</v>
      </c>
      <c r="F284">
        <v>3500</v>
      </c>
    </row>
    <row r="285" spans="1:6" x14ac:dyDescent="0.2">
      <c r="A285">
        <v>2584</v>
      </c>
      <c r="B285" t="s">
        <v>1021</v>
      </c>
      <c r="C285" t="s">
        <v>1020</v>
      </c>
      <c r="D285">
        <v>6791236177</v>
      </c>
      <c r="E285" t="s">
        <v>1019</v>
      </c>
      <c r="F285">
        <v>3600</v>
      </c>
    </row>
    <row r="286" spans="1:6" x14ac:dyDescent="0.2">
      <c r="A286">
        <v>2585</v>
      </c>
      <c r="B286" t="s">
        <v>1018</v>
      </c>
      <c r="C286" t="s">
        <v>1017</v>
      </c>
      <c r="D286">
        <v>6797623837</v>
      </c>
      <c r="E286" t="s">
        <v>1016</v>
      </c>
      <c r="F286">
        <v>3700</v>
      </c>
    </row>
    <row r="287" spans="1:6" x14ac:dyDescent="0.2">
      <c r="A287">
        <v>2586</v>
      </c>
      <c r="B287" t="s">
        <v>1015</v>
      </c>
      <c r="C287" t="s">
        <v>1014</v>
      </c>
      <c r="D287">
        <v>5836723</v>
      </c>
      <c r="E287" t="s">
        <v>1013</v>
      </c>
      <c r="F287">
        <v>3700</v>
      </c>
    </row>
    <row r="288" spans="1:6" x14ac:dyDescent="0.2">
      <c r="A288">
        <v>2587</v>
      </c>
      <c r="B288" t="s">
        <v>1012</v>
      </c>
      <c r="C288" t="s">
        <v>1011</v>
      </c>
      <c r="D288">
        <v>8427261</v>
      </c>
      <c r="E288" t="s">
        <v>1010</v>
      </c>
      <c r="F288">
        <v>2400</v>
      </c>
    </row>
    <row r="289" spans="1:6" x14ac:dyDescent="0.2">
      <c r="A289">
        <v>2588</v>
      </c>
      <c r="B289" t="s">
        <v>1009</v>
      </c>
      <c r="C289" t="s">
        <v>1008</v>
      </c>
      <c r="D289">
        <v>9920257</v>
      </c>
      <c r="E289" t="s">
        <v>1007</v>
      </c>
      <c r="F289">
        <v>3600</v>
      </c>
    </row>
    <row r="290" spans="1:6" x14ac:dyDescent="0.2">
      <c r="A290">
        <v>2589</v>
      </c>
      <c r="B290" t="s">
        <v>1006</v>
      </c>
      <c r="C290" t="s">
        <v>1005</v>
      </c>
      <c r="D290">
        <v>3003798</v>
      </c>
      <c r="E290" t="s">
        <v>1004</v>
      </c>
      <c r="F290">
        <v>3700</v>
      </c>
    </row>
    <row r="291" spans="1:6" x14ac:dyDescent="0.2">
      <c r="A291">
        <v>2590</v>
      </c>
      <c r="B291" t="s">
        <v>1003</v>
      </c>
      <c r="C291" t="s">
        <v>1002</v>
      </c>
      <c r="D291">
        <v>2120318</v>
      </c>
      <c r="E291" t="s">
        <v>1001</v>
      </c>
      <c r="F291">
        <v>1500</v>
      </c>
    </row>
    <row r="292" spans="1:6" x14ac:dyDescent="0.2">
      <c r="A292">
        <v>2591</v>
      </c>
      <c r="B292" t="s">
        <v>1000</v>
      </c>
      <c r="C292" t="s">
        <v>999</v>
      </c>
      <c r="D292">
        <v>9638804</v>
      </c>
      <c r="E292" t="s">
        <v>998</v>
      </c>
      <c r="F292">
        <v>5000</v>
      </c>
    </row>
    <row r="293" spans="1:6" x14ac:dyDescent="0.2">
      <c r="A293">
        <v>2592</v>
      </c>
      <c r="B293" t="s">
        <v>997</v>
      </c>
      <c r="C293" t="s">
        <v>996</v>
      </c>
      <c r="D293">
        <v>3545836723</v>
      </c>
      <c r="E293" t="s">
        <v>995</v>
      </c>
      <c r="F293">
        <v>3700</v>
      </c>
    </row>
    <row r="294" spans="1:6" x14ac:dyDescent="0.2">
      <c r="A294">
        <v>2593</v>
      </c>
      <c r="B294" t="s">
        <v>994</v>
      </c>
      <c r="C294" t="s">
        <v>993</v>
      </c>
      <c r="D294">
        <v>3548427261</v>
      </c>
      <c r="E294" t="s">
        <v>992</v>
      </c>
      <c r="F294">
        <v>500</v>
      </c>
    </row>
    <row r="295" spans="1:6" x14ac:dyDescent="0.2">
      <c r="A295">
        <v>2594</v>
      </c>
      <c r="B295" t="s">
        <v>991</v>
      </c>
      <c r="C295" t="s">
        <v>990</v>
      </c>
      <c r="D295">
        <v>3549920257</v>
      </c>
      <c r="E295" t="s">
        <v>989</v>
      </c>
      <c r="F295">
        <v>2400</v>
      </c>
    </row>
    <row r="296" spans="1:6" x14ac:dyDescent="0.2">
      <c r="A296">
        <v>2595</v>
      </c>
      <c r="B296" t="s">
        <v>988</v>
      </c>
      <c r="C296" t="s">
        <v>987</v>
      </c>
      <c r="D296">
        <v>3543003798</v>
      </c>
      <c r="E296" t="s">
        <v>986</v>
      </c>
      <c r="F296">
        <v>700</v>
      </c>
    </row>
    <row r="297" spans="1:6" x14ac:dyDescent="0.2">
      <c r="A297">
        <v>2596</v>
      </c>
      <c r="B297" t="s">
        <v>985</v>
      </c>
      <c r="C297" t="s">
        <v>984</v>
      </c>
      <c r="D297">
        <v>3542120318</v>
      </c>
      <c r="E297" t="s">
        <v>983</v>
      </c>
      <c r="F297">
        <v>100</v>
      </c>
    </row>
    <row r="298" spans="1:6" x14ac:dyDescent="0.2">
      <c r="A298">
        <v>2597</v>
      </c>
      <c r="B298" t="s">
        <v>982</v>
      </c>
      <c r="C298" t="s">
        <v>981</v>
      </c>
      <c r="D298">
        <v>3549638804</v>
      </c>
      <c r="E298" t="s">
        <v>980</v>
      </c>
      <c r="F298">
        <v>500</v>
      </c>
    </row>
    <row r="299" spans="1:6" x14ac:dyDescent="0.2">
      <c r="A299">
        <v>2598</v>
      </c>
      <c r="B299" t="s">
        <v>979</v>
      </c>
      <c r="C299" t="s">
        <v>978</v>
      </c>
      <c r="D299">
        <v>5836723</v>
      </c>
      <c r="E299" t="s">
        <v>977</v>
      </c>
      <c r="F299">
        <v>3500</v>
      </c>
    </row>
    <row r="300" spans="1:6" x14ac:dyDescent="0.2">
      <c r="A300">
        <v>2599</v>
      </c>
      <c r="B300" t="s">
        <v>976</v>
      </c>
      <c r="C300" t="s">
        <v>975</v>
      </c>
      <c r="D300">
        <v>8427261</v>
      </c>
      <c r="E300" t="s">
        <v>974</v>
      </c>
      <c r="F300">
        <v>1400</v>
      </c>
    </row>
    <row r="301" spans="1:6" x14ac:dyDescent="0.2">
      <c r="A301">
        <v>2600</v>
      </c>
      <c r="B301" t="s">
        <v>973</v>
      </c>
      <c r="C301" t="s">
        <v>972</v>
      </c>
      <c r="D301">
        <v>9920257</v>
      </c>
      <c r="E301" t="s">
        <v>971</v>
      </c>
      <c r="F301">
        <v>3500</v>
      </c>
    </row>
    <row r="302" spans="1:6" x14ac:dyDescent="0.2">
      <c r="A302">
        <v>2601</v>
      </c>
      <c r="B302" t="s">
        <v>970</v>
      </c>
      <c r="C302" t="s">
        <v>969</v>
      </c>
      <c r="D302">
        <v>3003798</v>
      </c>
      <c r="E302" t="s">
        <v>968</v>
      </c>
      <c r="F302">
        <v>5000</v>
      </c>
    </row>
    <row r="303" spans="1:6" x14ac:dyDescent="0.2">
      <c r="A303">
        <v>2602</v>
      </c>
      <c r="B303" t="s">
        <v>967</v>
      </c>
      <c r="C303" t="s">
        <v>966</v>
      </c>
      <c r="D303">
        <v>2120318</v>
      </c>
      <c r="E303" t="s">
        <v>965</v>
      </c>
      <c r="F303">
        <v>200</v>
      </c>
    </row>
    <row r="304" spans="1:6" x14ac:dyDescent="0.2">
      <c r="A304">
        <v>2603</v>
      </c>
      <c r="B304" t="s">
        <v>964</v>
      </c>
      <c r="C304" t="s">
        <v>963</v>
      </c>
      <c r="D304">
        <v>9638804</v>
      </c>
      <c r="E304" t="s">
        <v>962</v>
      </c>
      <c r="F304">
        <v>400</v>
      </c>
    </row>
    <row r="305" spans="1:6" x14ac:dyDescent="0.2">
      <c r="A305">
        <v>2604</v>
      </c>
      <c r="B305" t="s">
        <v>961</v>
      </c>
      <c r="C305" t="s">
        <v>960</v>
      </c>
      <c r="D305">
        <v>3545836723</v>
      </c>
      <c r="E305" t="s">
        <v>959</v>
      </c>
      <c r="F305">
        <v>2300</v>
      </c>
    </row>
    <row r="306" spans="1:6" x14ac:dyDescent="0.2">
      <c r="A306">
        <v>2605</v>
      </c>
      <c r="B306" t="s">
        <v>958</v>
      </c>
      <c r="C306" t="s">
        <v>957</v>
      </c>
      <c r="D306">
        <v>3548427261</v>
      </c>
      <c r="E306" t="s">
        <v>956</v>
      </c>
      <c r="F306">
        <v>2400</v>
      </c>
    </row>
    <row r="307" spans="1:6" x14ac:dyDescent="0.2">
      <c r="A307">
        <v>2606</v>
      </c>
      <c r="B307" t="s">
        <v>955</v>
      </c>
      <c r="C307" t="s">
        <v>954</v>
      </c>
      <c r="D307">
        <v>3549920257</v>
      </c>
      <c r="E307" t="s">
        <v>953</v>
      </c>
      <c r="F307">
        <v>2400</v>
      </c>
    </row>
    <row r="308" spans="1:6" x14ac:dyDescent="0.2">
      <c r="A308">
        <v>2607</v>
      </c>
      <c r="B308" t="s">
        <v>952</v>
      </c>
      <c r="C308" t="s">
        <v>951</v>
      </c>
      <c r="D308">
        <v>3543003798</v>
      </c>
      <c r="E308" t="s">
        <v>950</v>
      </c>
      <c r="F308">
        <v>2400</v>
      </c>
    </row>
    <row r="309" spans="1:6" x14ac:dyDescent="0.2">
      <c r="A309">
        <v>2608</v>
      </c>
      <c r="B309" t="s">
        <v>949</v>
      </c>
      <c r="C309" t="s">
        <v>948</v>
      </c>
      <c r="D309">
        <v>3542120318</v>
      </c>
      <c r="E309" t="s">
        <v>947</v>
      </c>
      <c r="F309">
        <v>2400</v>
      </c>
    </row>
    <row r="310" spans="1:6" x14ac:dyDescent="0.2">
      <c r="A310">
        <v>2609</v>
      </c>
      <c r="B310" t="s">
        <v>946</v>
      </c>
      <c r="C310" t="s">
        <v>945</v>
      </c>
      <c r="D310">
        <v>3549638804</v>
      </c>
      <c r="E310" t="s">
        <v>944</v>
      </c>
      <c r="F310">
        <v>2400</v>
      </c>
    </row>
    <row r="311" spans="1:6" x14ac:dyDescent="0.2">
      <c r="A311">
        <v>2610</v>
      </c>
      <c r="B311" t="s">
        <v>943</v>
      </c>
      <c r="C311" t="s">
        <v>942</v>
      </c>
      <c r="D311">
        <v>4011073887</v>
      </c>
      <c r="E311" t="s">
        <v>941</v>
      </c>
      <c r="F311">
        <v>2400</v>
      </c>
    </row>
    <row r="312" spans="1:6" x14ac:dyDescent="0.2">
      <c r="A312">
        <v>2611</v>
      </c>
      <c r="B312" t="s">
        <v>940</v>
      </c>
      <c r="C312" t="s">
        <v>939</v>
      </c>
      <c r="D312">
        <v>4014943283</v>
      </c>
      <c r="E312" t="s">
        <v>938</v>
      </c>
      <c r="F312">
        <v>2400</v>
      </c>
    </row>
    <row r="313" spans="1:6" x14ac:dyDescent="0.2">
      <c r="A313">
        <v>2612</v>
      </c>
      <c r="B313" t="s">
        <v>937</v>
      </c>
      <c r="C313" t="s">
        <v>936</v>
      </c>
      <c r="D313">
        <v>4017718205</v>
      </c>
      <c r="E313" t="s">
        <v>935</v>
      </c>
      <c r="F313">
        <v>2500</v>
      </c>
    </row>
    <row r="314" spans="1:6" x14ac:dyDescent="0.2">
      <c r="A314">
        <v>2613</v>
      </c>
      <c r="B314" t="s">
        <v>934</v>
      </c>
      <c r="C314" t="s">
        <v>933</v>
      </c>
      <c r="D314">
        <v>4018808030</v>
      </c>
      <c r="E314" t="s">
        <v>932</v>
      </c>
      <c r="F314">
        <v>3600</v>
      </c>
    </row>
    <row r="315" spans="1:6" x14ac:dyDescent="0.2">
      <c r="A315">
        <v>2614</v>
      </c>
      <c r="B315" t="s">
        <v>931</v>
      </c>
      <c r="C315" t="s">
        <v>930</v>
      </c>
      <c r="D315">
        <v>4018843628</v>
      </c>
      <c r="E315" t="s">
        <v>929</v>
      </c>
      <c r="F315">
        <v>3600</v>
      </c>
    </row>
    <row r="316" spans="1:6" x14ac:dyDescent="0.2">
      <c r="A316">
        <v>2615</v>
      </c>
      <c r="B316" t="s">
        <v>928</v>
      </c>
      <c r="C316" t="s">
        <v>927</v>
      </c>
      <c r="D316">
        <v>4010482751</v>
      </c>
      <c r="E316" t="s">
        <v>926</v>
      </c>
      <c r="F316">
        <v>3600</v>
      </c>
    </row>
    <row r="317" spans="1:6" x14ac:dyDescent="0.2">
      <c r="A317">
        <v>2616</v>
      </c>
      <c r="B317" t="s">
        <v>925</v>
      </c>
      <c r="C317" t="s">
        <v>924</v>
      </c>
      <c r="D317">
        <v>74011073887</v>
      </c>
      <c r="E317" t="s">
        <v>923</v>
      </c>
      <c r="F317">
        <v>3700</v>
      </c>
    </row>
    <row r="318" spans="1:6" x14ac:dyDescent="0.2">
      <c r="A318">
        <v>2617</v>
      </c>
      <c r="B318" t="s">
        <v>922</v>
      </c>
      <c r="C318" t="s">
        <v>921</v>
      </c>
      <c r="D318">
        <v>74014943283</v>
      </c>
      <c r="E318" t="s">
        <v>920</v>
      </c>
      <c r="F318">
        <v>5000</v>
      </c>
    </row>
    <row r="319" spans="1:6" x14ac:dyDescent="0.2">
      <c r="A319">
        <v>2618</v>
      </c>
      <c r="B319" t="s">
        <v>662</v>
      </c>
      <c r="C319" t="s">
        <v>663</v>
      </c>
      <c r="D319">
        <v>74017718205</v>
      </c>
      <c r="E319" t="s">
        <v>919</v>
      </c>
      <c r="F319">
        <v>100</v>
      </c>
    </row>
    <row r="320" spans="1:6" x14ac:dyDescent="0.2">
      <c r="A320">
        <v>2619</v>
      </c>
      <c r="B320" t="s">
        <v>664</v>
      </c>
      <c r="C320" t="s">
        <v>665</v>
      </c>
      <c r="D320">
        <v>74018808030</v>
      </c>
      <c r="E320" t="s">
        <v>918</v>
      </c>
      <c r="F320">
        <v>5000</v>
      </c>
    </row>
    <row r="321" spans="1:6" x14ac:dyDescent="0.2">
      <c r="A321">
        <v>2620</v>
      </c>
      <c r="B321" t="s">
        <v>666</v>
      </c>
      <c r="C321" t="s">
        <v>667</v>
      </c>
      <c r="D321">
        <v>74018843628</v>
      </c>
      <c r="E321" t="s">
        <v>917</v>
      </c>
      <c r="F321">
        <v>3500</v>
      </c>
    </row>
    <row r="322" spans="1:6" x14ac:dyDescent="0.2">
      <c r="A322">
        <v>2621</v>
      </c>
      <c r="B322" t="s">
        <v>668</v>
      </c>
      <c r="C322" t="s">
        <v>669</v>
      </c>
      <c r="D322">
        <v>74010482751</v>
      </c>
      <c r="E322" t="s">
        <v>916</v>
      </c>
      <c r="F322">
        <v>2000</v>
      </c>
    </row>
    <row r="323" spans="1:6" x14ac:dyDescent="0.2">
      <c r="A323">
        <v>2622</v>
      </c>
      <c r="B323" t="s">
        <v>670</v>
      </c>
      <c r="C323" t="s">
        <v>671</v>
      </c>
      <c r="D323">
        <v>480083</v>
      </c>
      <c r="E323" t="s">
        <v>915</v>
      </c>
      <c r="F323">
        <v>200</v>
      </c>
    </row>
    <row r="324" spans="1:6" x14ac:dyDescent="0.2">
      <c r="A324">
        <v>2623</v>
      </c>
      <c r="B324" t="s">
        <v>672</v>
      </c>
      <c r="C324" t="s">
        <v>673</v>
      </c>
      <c r="D324">
        <v>346793</v>
      </c>
      <c r="E324" t="s">
        <v>914</v>
      </c>
      <c r="F324">
        <v>2600</v>
      </c>
    </row>
    <row r="325" spans="1:6" x14ac:dyDescent="0.2">
      <c r="A325">
        <v>2624</v>
      </c>
      <c r="B325" t="s">
        <v>674</v>
      </c>
      <c r="C325" t="s">
        <v>675</v>
      </c>
      <c r="D325">
        <v>45385</v>
      </c>
      <c r="E325" t="s">
        <v>913</v>
      </c>
      <c r="F325">
        <v>1100</v>
      </c>
    </row>
    <row r="326" spans="1:6" x14ac:dyDescent="0.2">
      <c r="A326">
        <v>2625</v>
      </c>
      <c r="B326" t="s">
        <v>676</v>
      </c>
      <c r="C326" t="s">
        <v>677</v>
      </c>
      <c r="D326">
        <v>52530</v>
      </c>
      <c r="E326" t="s">
        <v>912</v>
      </c>
      <c r="F326">
        <v>1900</v>
      </c>
    </row>
    <row r="327" spans="1:6" x14ac:dyDescent="0.2">
      <c r="A327">
        <v>2626</v>
      </c>
      <c r="B327" t="s">
        <v>678</v>
      </c>
      <c r="C327" t="s">
        <v>679</v>
      </c>
      <c r="D327">
        <v>764178</v>
      </c>
      <c r="E327" t="s">
        <v>911</v>
      </c>
      <c r="F327">
        <v>4500</v>
      </c>
    </row>
    <row r="328" spans="1:6" x14ac:dyDescent="0.2">
      <c r="A328">
        <v>2627</v>
      </c>
      <c r="B328" t="s">
        <v>680</v>
      </c>
      <c r="C328" t="s">
        <v>681</v>
      </c>
      <c r="D328">
        <v>295008</v>
      </c>
      <c r="E328" t="s">
        <v>910</v>
      </c>
      <c r="F328">
        <v>4900</v>
      </c>
    </row>
    <row r="329" spans="1:6" x14ac:dyDescent="0.2">
      <c r="A329">
        <v>2628</v>
      </c>
      <c r="B329" t="s">
        <v>682</v>
      </c>
      <c r="C329" t="s">
        <v>683</v>
      </c>
      <c r="D329">
        <v>299480083</v>
      </c>
      <c r="E329" t="s">
        <v>909</v>
      </c>
      <c r="F329">
        <v>3800</v>
      </c>
    </row>
    <row r="330" spans="1:6" x14ac:dyDescent="0.2">
      <c r="A330">
        <v>2629</v>
      </c>
      <c r="B330" t="s">
        <v>684</v>
      </c>
      <c r="C330" t="s">
        <v>685</v>
      </c>
      <c r="D330">
        <v>299346793</v>
      </c>
      <c r="E330" t="s">
        <v>908</v>
      </c>
      <c r="F330">
        <v>1600</v>
      </c>
    </row>
    <row r="331" spans="1:6" x14ac:dyDescent="0.2">
      <c r="A331">
        <v>2630</v>
      </c>
      <c r="B331" t="s">
        <v>686</v>
      </c>
      <c r="C331" t="s">
        <v>687</v>
      </c>
      <c r="D331">
        <v>299045385</v>
      </c>
      <c r="E331" t="s">
        <v>907</v>
      </c>
      <c r="F331">
        <v>1900</v>
      </c>
    </row>
    <row r="332" spans="1:6" x14ac:dyDescent="0.2">
      <c r="A332">
        <v>2631</v>
      </c>
      <c r="B332" t="s">
        <v>688</v>
      </c>
      <c r="C332" t="s">
        <v>689</v>
      </c>
      <c r="D332">
        <v>299052530</v>
      </c>
      <c r="E332" t="s">
        <v>906</v>
      </c>
      <c r="F332">
        <v>3800</v>
      </c>
    </row>
    <row r="333" spans="1:6" x14ac:dyDescent="0.2">
      <c r="A333">
        <v>2632</v>
      </c>
      <c r="B333" t="s">
        <v>690</v>
      </c>
      <c r="C333" t="s">
        <v>691</v>
      </c>
      <c r="D333">
        <v>299764178</v>
      </c>
      <c r="E333" t="s">
        <v>905</v>
      </c>
      <c r="F333">
        <v>4900</v>
      </c>
    </row>
    <row r="334" spans="1:6" x14ac:dyDescent="0.2">
      <c r="A334">
        <v>2633</v>
      </c>
      <c r="B334" t="s">
        <v>692</v>
      </c>
      <c r="C334" t="s">
        <v>693</v>
      </c>
      <c r="D334">
        <v>299295008</v>
      </c>
      <c r="E334" t="s">
        <v>904</v>
      </c>
      <c r="F334">
        <v>300</v>
      </c>
    </row>
    <row r="335" spans="1:6" x14ac:dyDescent="0.2">
      <c r="A335">
        <v>2634</v>
      </c>
      <c r="B335" t="s">
        <v>694</v>
      </c>
      <c r="C335" t="s">
        <v>695</v>
      </c>
      <c r="D335">
        <v>8793483760</v>
      </c>
      <c r="E335" t="s">
        <v>903</v>
      </c>
      <c r="F335">
        <v>1500</v>
      </c>
    </row>
    <row r="336" spans="1:6" x14ac:dyDescent="0.2">
      <c r="A336">
        <v>2635</v>
      </c>
      <c r="B336" t="s">
        <v>696</v>
      </c>
      <c r="C336" t="s">
        <v>697</v>
      </c>
      <c r="D336">
        <v>8797268513</v>
      </c>
      <c r="E336" t="s">
        <v>902</v>
      </c>
      <c r="F336">
        <v>4700</v>
      </c>
    </row>
    <row r="337" spans="1:6" x14ac:dyDescent="0.2">
      <c r="A337">
        <v>2636</v>
      </c>
      <c r="B337" t="s">
        <v>698</v>
      </c>
      <c r="C337" t="s">
        <v>699</v>
      </c>
      <c r="D337">
        <v>8792715950</v>
      </c>
      <c r="E337" t="s">
        <v>901</v>
      </c>
      <c r="F337">
        <v>1600</v>
      </c>
    </row>
    <row r="338" spans="1:6" x14ac:dyDescent="0.2">
      <c r="A338">
        <v>2637</v>
      </c>
      <c r="B338" t="s">
        <v>700</v>
      </c>
      <c r="C338" t="s">
        <v>701</v>
      </c>
      <c r="D338">
        <v>8797879852</v>
      </c>
      <c r="E338" t="s">
        <v>900</v>
      </c>
      <c r="F338">
        <v>3600</v>
      </c>
    </row>
    <row r="339" spans="1:6" x14ac:dyDescent="0.2">
      <c r="A339">
        <v>2638</v>
      </c>
      <c r="B339" t="s">
        <v>702</v>
      </c>
      <c r="C339" t="s">
        <v>703</v>
      </c>
      <c r="D339">
        <v>8795869755</v>
      </c>
      <c r="E339" t="s">
        <v>899</v>
      </c>
      <c r="F339">
        <v>2000</v>
      </c>
    </row>
    <row r="340" spans="1:6" x14ac:dyDescent="0.2">
      <c r="A340">
        <v>2639</v>
      </c>
      <c r="B340" t="s">
        <v>704</v>
      </c>
      <c r="C340" t="s">
        <v>705</v>
      </c>
      <c r="D340">
        <v>8793172000</v>
      </c>
      <c r="E340" t="s">
        <v>898</v>
      </c>
      <c r="F340">
        <v>3000</v>
      </c>
    </row>
    <row r="341" spans="1:6" x14ac:dyDescent="0.2">
      <c r="A341">
        <v>2640</v>
      </c>
      <c r="B341" t="s">
        <v>706</v>
      </c>
      <c r="C341" t="s">
        <v>707</v>
      </c>
      <c r="D341">
        <v>18793483760</v>
      </c>
      <c r="E341" t="s">
        <v>897</v>
      </c>
      <c r="F341">
        <v>4000</v>
      </c>
    </row>
    <row r="342" spans="1:6" x14ac:dyDescent="0.2">
      <c r="A342">
        <v>2641</v>
      </c>
      <c r="B342" t="s">
        <v>708</v>
      </c>
      <c r="C342" t="s">
        <v>709</v>
      </c>
      <c r="D342">
        <v>18797268513</v>
      </c>
      <c r="E342" t="s">
        <v>896</v>
      </c>
      <c r="F342">
        <v>5000</v>
      </c>
    </row>
    <row r="343" spans="1:6" x14ac:dyDescent="0.2">
      <c r="A343">
        <v>2642</v>
      </c>
      <c r="B343" t="s">
        <v>710</v>
      </c>
      <c r="C343" t="s">
        <v>711</v>
      </c>
      <c r="D343">
        <v>18792715950</v>
      </c>
      <c r="E343" t="s">
        <v>895</v>
      </c>
      <c r="F343">
        <v>1000</v>
      </c>
    </row>
    <row r="344" spans="1:6" x14ac:dyDescent="0.2">
      <c r="A344">
        <v>2643</v>
      </c>
      <c r="B344" t="s">
        <v>712</v>
      </c>
      <c r="C344" t="s">
        <v>713</v>
      </c>
      <c r="D344">
        <v>18797879852</v>
      </c>
      <c r="E344" t="s">
        <v>894</v>
      </c>
      <c r="F344">
        <v>1100</v>
      </c>
    </row>
    <row r="345" spans="1:6" x14ac:dyDescent="0.2">
      <c r="A345">
        <v>2644</v>
      </c>
      <c r="B345" t="s">
        <v>714</v>
      </c>
      <c r="C345" t="s">
        <v>715</v>
      </c>
      <c r="D345">
        <v>18795869755</v>
      </c>
      <c r="E345" t="s">
        <v>893</v>
      </c>
      <c r="F345">
        <v>2100</v>
      </c>
    </row>
    <row r="346" spans="1:6" x14ac:dyDescent="0.2">
      <c r="A346">
        <v>2645</v>
      </c>
      <c r="B346" t="s">
        <v>716</v>
      </c>
      <c r="C346" t="s">
        <v>717</v>
      </c>
      <c r="D346">
        <v>18793172000</v>
      </c>
      <c r="E346" t="s">
        <v>892</v>
      </c>
      <c r="F346">
        <v>3100</v>
      </c>
    </row>
    <row r="347" spans="1:6" x14ac:dyDescent="0.2">
      <c r="A347">
        <v>2646</v>
      </c>
      <c r="B347" t="s">
        <v>718</v>
      </c>
      <c r="C347" t="s">
        <v>719</v>
      </c>
      <c r="D347">
        <v>334535682</v>
      </c>
      <c r="E347" t="s">
        <v>891</v>
      </c>
      <c r="F347">
        <v>4100</v>
      </c>
    </row>
    <row r="348" spans="1:6" x14ac:dyDescent="0.2">
      <c r="A348">
        <v>2647</v>
      </c>
      <c r="B348" t="s">
        <v>720</v>
      </c>
      <c r="C348" t="s">
        <v>721</v>
      </c>
      <c r="D348">
        <v>332640848</v>
      </c>
      <c r="E348" t="s">
        <v>890</v>
      </c>
      <c r="F348">
        <v>1200</v>
      </c>
    </row>
    <row r="349" spans="1:6" x14ac:dyDescent="0.2">
      <c r="A349">
        <v>2648</v>
      </c>
      <c r="B349" t="s">
        <v>722</v>
      </c>
      <c r="C349" t="s">
        <v>723</v>
      </c>
      <c r="D349">
        <v>330373374</v>
      </c>
      <c r="E349" t="s">
        <v>889</v>
      </c>
      <c r="F349">
        <v>4200</v>
      </c>
    </row>
    <row r="350" spans="1:6" x14ac:dyDescent="0.2">
      <c r="A350">
        <v>2649</v>
      </c>
      <c r="B350" t="s">
        <v>724</v>
      </c>
      <c r="C350" t="s">
        <v>888</v>
      </c>
      <c r="D350">
        <v>336173728</v>
      </c>
      <c r="E350" t="s">
        <v>887</v>
      </c>
      <c r="F350">
        <v>3200</v>
      </c>
    </row>
    <row r="351" spans="1:6" x14ac:dyDescent="0.2">
      <c r="A351">
        <v>2650</v>
      </c>
      <c r="B351" t="s">
        <v>726</v>
      </c>
      <c r="C351" t="s">
        <v>727</v>
      </c>
      <c r="D351">
        <v>334269188</v>
      </c>
      <c r="E351" t="s">
        <v>886</v>
      </c>
      <c r="F351">
        <v>2200</v>
      </c>
    </row>
    <row r="352" spans="1:6" x14ac:dyDescent="0.2">
      <c r="A352">
        <v>2651</v>
      </c>
      <c r="B352" t="s">
        <v>728</v>
      </c>
      <c r="C352" t="s">
        <v>729</v>
      </c>
      <c r="D352">
        <v>339893438</v>
      </c>
      <c r="E352" t="s">
        <v>885</v>
      </c>
      <c r="F352">
        <v>1300</v>
      </c>
    </row>
    <row r="353" spans="1:6" x14ac:dyDescent="0.2">
      <c r="A353">
        <v>2652</v>
      </c>
      <c r="B353" t="s">
        <v>730</v>
      </c>
      <c r="C353" t="s">
        <v>884</v>
      </c>
      <c r="D353">
        <v>41334535682</v>
      </c>
      <c r="E353" t="s">
        <v>883</v>
      </c>
      <c r="F353">
        <v>3300</v>
      </c>
    </row>
    <row r="354" spans="1:6" x14ac:dyDescent="0.2">
      <c r="A354">
        <v>2653</v>
      </c>
      <c r="B354" t="s">
        <v>732</v>
      </c>
      <c r="C354" t="s">
        <v>733</v>
      </c>
      <c r="D354">
        <v>41332640848</v>
      </c>
      <c r="E354" t="s">
        <v>882</v>
      </c>
      <c r="F354">
        <v>4300</v>
      </c>
    </row>
    <row r="355" spans="1:6" x14ac:dyDescent="0.2">
      <c r="A355">
        <v>2654</v>
      </c>
      <c r="B355" t="s">
        <v>734</v>
      </c>
      <c r="C355" t="s">
        <v>735</v>
      </c>
      <c r="D355">
        <v>41330373374</v>
      </c>
      <c r="E355" t="s">
        <v>881</v>
      </c>
      <c r="F355">
        <v>300</v>
      </c>
    </row>
    <row r="356" spans="1:6" x14ac:dyDescent="0.2">
      <c r="A356">
        <v>2655</v>
      </c>
      <c r="B356" t="s">
        <v>736</v>
      </c>
      <c r="C356" t="s">
        <v>737</v>
      </c>
      <c r="D356">
        <v>41336173728</v>
      </c>
      <c r="E356" t="s">
        <v>880</v>
      </c>
      <c r="F356">
        <v>200</v>
      </c>
    </row>
    <row r="357" spans="1:6" x14ac:dyDescent="0.2">
      <c r="A357">
        <v>2656</v>
      </c>
      <c r="B357" t="s">
        <v>738</v>
      </c>
      <c r="C357" t="s">
        <v>739</v>
      </c>
      <c r="D357">
        <v>41334269188</v>
      </c>
      <c r="E357" t="s">
        <v>879</v>
      </c>
      <c r="F357">
        <v>100</v>
      </c>
    </row>
    <row r="358" spans="1:6" x14ac:dyDescent="0.2">
      <c r="A358">
        <v>2657</v>
      </c>
      <c r="B358" t="s">
        <v>740</v>
      </c>
      <c r="C358" t="s">
        <v>741</v>
      </c>
      <c r="D358">
        <v>41339893438</v>
      </c>
      <c r="E358" t="s">
        <v>878</v>
      </c>
      <c r="F358">
        <v>1600</v>
      </c>
    </row>
    <row r="359" spans="1:6" x14ac:dyDescent="0.2">
      <c r="A359">
        <v>2658</v>
      </c>
      <c r="B359" t="s">
        <v>742</v>
      </c>
      <c r="C359" t="s">
        <v>743</v>
      </c>
      <c r="D359">
        <v>455187101</v>
      </c>
      <c r="E359" t="s">
        <v>877</v>
      </c>
      <c r="F359">
        <v>4900</v>
      </c>
    </row>
    <row r="360" spans="1:6" x14ac:dyDescent="0.2">
      <c r="A360">
        <v>2659</v>
      </c>
      <c r="B360" t="s">
        <v>744</v>
      </c>
      <c r="C360" t="s">
        <v>745</v>
      </c>
      <c r="D360">
        <v>457446518</v>
      </c>
      <c r="E360" t="s">
        <v>876</v>
      </c>
      <c r="F360">
        <v>1600</v>
      </c>
    </row>
    <row r="361" spans="1:6" x14ac:dyDescent="0.2">
      <c r="A361">
        <v>2660</v>
      </c>
      <c r="B361" t="s">
        <v>746</v>
      </c>
      <c r="C361" t="s">
        <v>747</v>
      </c>
      <c r="D361">
        <v>451104249</v>
      </c>
      <c r="E361" t="s">
        <v>875</v>
      </c>
      <c r="F361">
        <v>1300</v>
      </c>
    </row>
    <row r="362" spans="1:6" x14ac:dyDescent="0.2">
      <c r="A362">
        <v>2661</v>
      </c>
      <c r="B362" t="s">
        <v>748</v>
      </c>
      <c r="C362" t="s">
        <v>749</v>
      </c>
      <c r="D362">
        <v>451832544</v>
      </c>
      <c r="E362" t="s">
        <v>874</v>
      </c>
      <c r="F362">
        <v>2600</v>
      </c>
    </row>
    <row r="363" spans="1:6" x14ac:dyDescent="0.2">
      <c r="A363">
        <v>2662</v>
      </c>
      <c r="B363" t="s">
        <v>750</v>
      </c>
      <c r="C363" t="s">
        <v>751</v>
      </c>
      <c r="D363">
        <v>455137537</v>
      </c>
      <c r="E363" t="s">
        <v>873</v>
      </c>
      <c r="F363">
        <v>500</v>
      </c>
    </row>
    <row r="364" spans="1:6" x14ac:dyDescent="0.2">
      <c r="A364">
        <v>2663</v>
      </c>
      <c r="B364" t="s">
        <v>752</v>
      </c>
      <c r="C364" t="s">
        <v>753</v>
      </c>
      <c r="D364">
        <v>458689385</v>
      </c>
      <c r="E364" t="s">
        <v>872</v>
      </c>
      <c r="F364">
        <v>1600</v>
      </c>
    </row>
    <row r="365" spans="1:6" x14ac:dyDescent="0.2">
      <c r="A365">
        <v>2664</v>
      </c>
      <c r="B365" t="s">
        <v>754</v>
      </c>
      <c r="C365" t="s">
        <v>755</v>
      </c>
      <c r="D365">
        <v>63455187101</v>
      </c>
      <c r="E365" t="s">
        <v>871</v>
      </c>
      <c r="F365">
        <v>600</v>
      </c>
    </row>
    <row r="366" spans="1:6" x14ac:dyDescent="0.2">
      <c r="A366">
        <v>2665</v>
      </c>
      <c r="B366" t="s">
        <v>756</v>
      </c>
      <c r="C366" t="s">
        <v>757</v>
      </c>
      <c r="D366">
        <v>63457446518</v>
      </c>
      <c r="E366" t="s">
        <v>870</v>
      </c>
      <c r="F366">
        <v>5000</v>
      </c>
    </row>
    <row r="367" spans="1:6" x14ac:dyDescent="0.2">
      <c r="A367">
        <v>2666</v>
      </c>
      <c r="B367" t="s">
        <v>758</v>
      </c>
      <c r="C367" t="s">
        <v>759</v>
      </c>
      <c r="D367">
        <v>63451104249</v>
      </c>
      <c r="E367" t="s">
        <v>869</v>
      </c>
      <c r="F367">
        <v>4000</v>
      </c>
    </row>
    <row r="368" spans="1:6" x14ac:dyDescent="0.2">
      <c r="A368">
        <v>2667</v>
      </c>
      <c r="B368" t="s">
        <v>760</v>
      </c>
      <c r="C368" t="s">
        <v>761</v>
      </c>
      <c r="D368">
        <v>63451832544</v>
      </c>
      <c r="E368" t="s">
        <v>868</v>
      </c>
      <c r="F368">
        <v>400</v>
      </c>
    </row>
    <row r="369" spans="1:6" x14ac:dyDescent="0.2">
      <c r="A369">
        <v>2668</v>
      </c>
      <c r="B369" t="s">
        <v>762</v>
      </c>
      <c r="C369" t="s">
        <v>763</v>
      </c>
      <c r="D369">
        <v>63455137537</v>
      </c>
      <c r="E369" t="s">
        <v>867</v>
      </c>
      <c r="F369">
        <v>600</v>
      </c>
    </row>
    <row r="370" spans="1:6" x14ac:dyDescent="0.2">
      <c r="A370">
        <v>2669</v>
      </c>
      <c r="B370" t="s">
        <v>764</v>
      </c>
      <c r="C370" t="s">
        <v>765</v>
      </c>
      <c r="D370">
        <v>63458689385</v>
      </c>
      <c r="E370" t="s">
        <v>866</v>
      </c>
      <c r="F370">
        <v>700</v>
      </c>
    </row>
    <row r="371" spans="1:6" x14ac:dyDescent="0.2">
      <c r="A371">
        <v>2670</v>
      </c>
      <c r="B371" t="s">
        <v>766</v>
      </c>
      <c r="C371" t="s">
        <v>767</v>
      </c>
      <c r="D371">
        <v>21212230</v>
      </c>
      <c r="E371" t="s">
        <v>865</v>
      </c>
      <c r="F371">
        <v>300</v>
      </c>
    </row>
    <row r="372" spans="1:6" x14ac:dyDescent="0.2">
      <c r="A372">
        <v>2671</v>
      </c>
      <c r="B372" t="s">
        <v>768</v>
      </c>
      <c r="C372" t="s">
        <v>769</v>
      </c>
      <c r="D372">
        <v>21559639</v>
      </c>
      <c r="E372" t="s">
        <v>864</v>
      </c>
      <c r="F372">
        <v>400</v>
      </c>
    </row>
    <row r="373" spans="1:6" x14ac:dyDescent="0.2">
      <c r="A373">
        <v>2672</v>
      </c>
      <c r="B373" t="s">
        <v>863</v>
      </c>
      <c r="C373" t="s">
        <v>862</v>
      </c>
      <c r="D373">
        <v>21179659</v>
      </c>
      <c r="E373" t="s">
        <v>861</v>
      </c>
      <c r="F373">
        <v>4600</v>
      </c>
    </row>
    <row r="374" spans="1:6" x14ac:dyDescent="0.2">
      <c r="A374">
        <v>2673</v>
      </c>
      <c r="B374" t="s">
        <v>772</v>
      </c>
      <c r="C374" t="s">
        <v>773</v>
      </c>
      <c r="D374">
        <v>21826836</v>
      </c>
      <c r="E374" t="s">
        <v>860</v>
      </c>
      <c r="F374">
        <v>4200</v>
      </c>
    </row>
    <row r="375" spans="1:6" x14ac:dyDescent="0.2">
      <c r="A375">
        <v>2674</v>
      </c>
      <c r="B375" t="s">
        <v>774</v>
      </c>
      <c r="C375" t="s">
        <v>775</v>
      </c>
      <c r="D375">
        <v>21245212</v>
      </c>
      <c r="E375" t="s">
        <v>859</v>
      </c>
      <c r="F375">
        <v>2200</v>
      </c>
    </row>
    <row r="376" spans="1:6" x14ac:dyDescent="0.2">
      <c r="A376">
        <v>2675</v>
      </c>
      <c r="B376" t="s">
        <v>776</v>
      </c>
      <c r="C376" t="s">
        <v>777</v>
      </c>
      <c r="D376">
        <v>21192239</v>
      </c>
      <c r="E376" t="s">
        <v>858</v>
      </c>
      <c r="F376">
        <v>1100</v>
      </c>
    </row>
    <row r="377" spans="1:6" x14ac:dyDescent="0.2">
      <c r="A377">
        <v>2676</v>
      </c>
      <c r="B377" t="s">
        <v>778</v>
      </c>
      <c r="C377" t="s">
        <v>779</v>
      </c>
      <c r="D377">
        <v>23221212230</v>
      </c>
      <c r="E377" t="s">
        <v>857</v>
      </c>
      <c r="F377">
        <v>3300</v>
      </c>
    </row>
    <row r="378" spans="1:6" x14ac:dyDescent="0.2">
      <c r="A378">
        <v>2677</v>
      </c>
      <c r="B378" t="s">
        <v>780</v>
      </c>
      <c r="C378" t="s">
        <v>781</v>
      </c>
      <c r="D378">
        <v>23221559639</v>
      </c>
      <c r="E378" t="s">
        <v>856</v>
      </c>
      <c r="F378">
        <v>4400</v>
      </c>
    </row>
    <row r="379" spans="1:6" x14ac:dyDescent="0.2">
      <c r="A379">
        <v>2678</v>
      </c>
      <c r="B379" t="s">
        <v>782</v>
      </c>
      <c r="C379" t="s">
        <v>783</v>
      </c>
      <c r="D379">
        <v>23221179659</v>
      </c>
      <c r="E379" t="s">
        <v>855</v>
      </c>
      <c r="F379">
        <v>4500</v>
      </c>
    </row>
    <row r="380" spans="1:6" x14ac:dyDescent="0.2">
      <c r="A380">
        <v>2679</v>
      </c>
      <c r="B380" t="s">
        <v>784</v>
      </c>
      <c r="C380" t="s">
        <v>785</v>
      </c>
      <c r="D380">
        <v>23221826836</v>
      </c>
      <c r="E380" t="s">
        <v>854</v>
      </c>
      <c r="F380">
        <v>3500</v>
      </c>
    </row>
    <row r="381" spans="1:6" x14ac:dyDescent="0.2">
      <c r="A381">
        <v>2680</v>
      </c>
      <c r="B381" t="s">
        <v>786</v>
      </c>
      <c r="C381" t="s">
        <v>787</v>
      </c>
      <c r="D381">
        <v>23221245212</v>
      </c>
      <c r="E381" t="s">
        <v>853</v>
      </c>
      <c r="F381">
        <v>2500</v>
      </c>
    </row>
    <row r="382" spans="1:6" x14ac:dyDescent="0.2">
      <c r="A382">
        <v>2681</v>
      </c>
      <c r="B382" t="s">
        <v>788</v>
      </c>
      <c r="C382" t="s">
        <v>789</v>
      </c>
      <c r="D382">
        <v>23221192239</v>
      </c>
      <c r="E382" t="s">
        <v>852</v>
      </c>
      <c r="F382">
        <v>1500</v>
      </c>
    </row>
    <row r="383" spans="1:6" x14ac:dyDescent="0.2">
      <c r="A383">
        <v>2682</v>
      </c>
      <c r="B383" t="s">
        <v>790</v>
      </c>
      <c r="C383" t="s">
        <v>791</v>
      </c>
      <c r="D383">
        <v>2025550146</v>
      </c>
      <c r="E383" t="s">
        <v>851</v>
      </c>
      <c r="F383">
        <v>500</v>
      </c>
    </row>
    <row r="384" spans="1:6" x14ac:dyDescent="0.2">
      <c r="A384">
        <v>2683</v>
      </c>
      <c r="B384" t="s">
        <v>792</v>
      </c>
      <c r="C384" t="s">
        <v>793</v>
      </c>
      <c r="D384">
        <v>202555104</v>
      </c>
      <c r="E384" t="s">
        <v>850</v>
      </c>
      <c r="F384">
        <v>1900</v>
      </c>
    </row>
    <row r="385" spans="1:6" x14ac:dyDescent="0.2">
      <c r="A385">
        <v>2684</v>
      </c>
      <c r="B385" t="s">
        <v>794</v>
      </c>
      <c r="C385" t="s">
        <v>795</v>
      </c>
      <c r="D385">
        <v>2025550117</v>
      </c>
      <c r="E385" t="s">
        <v>849</v>
      </c>
      <c r="F385">
        <v>3900</v>
      </c>
    </row>
    <row r="386" spans="1:6" x14ac:dyDescent="0.2">
      <c r="A386">
        <v>2685</v>
      </c>
      <c r="B386" t="s">
        <v>796</v>
      </c>
      <c r="C386" t="s">
        <v>797</v>
      </c>
      <c r="D386">
        <v>2025550157</v>
      </c>
      <c r="E386" t="s">
        <v>848</v>
      </c>
      <c r="F386">
        <v>2900</v>
      </c>
    </row>
    <row r="387" spans="1:6" x14ac:dyDescent="0.2">
      <c r="A387">
        <v>2686</v>
      </c>
      <c r="B387" t="s">
        <v>798</v>
      </c>
      <c r="C387" t="s">
        <v>799</v>
      </c>
      <c r="D387">
        <v>2025550132</v>
      </c>
      <c r="E387" t="s">
        <v>847</v>
      </c>
      <c r="F387">
        <v>900</v>
      </c>
    </row>
    <row r="388" spans="1:6" x14ac:dyDescent="0.2">
      <c r="A388">
        <v>2687</v>
      </c>
      <c r="B388" t="s">
        <v>800</v>
      </c>
      <c r="C388" t="s">
        <v>801</v>
      </c>
      <c r="D388">
        <v>2025550145</v>
      </c>
      <c r="E388" t="s">
        <v>846</v>
      </c>
      <c r="F388">
        <v>400</v>
      </c>
    </row>
    <row r="389" spans="1:6" x14ac:dyDescent="0.2">
      <c r="A389">
        <v>2688</v>
      </c>
      <c r="B389" t="s">
        <v>802</v>
      </c>
      <c r="C389" t="s">
        <v>803</v>
      </c>
      <c r="D389">
        <v>12025550146</v>
      </c>
      <c r="E389" t="s">
        <v>845</v>
      </c>
      <c r="F389">
        <v>2900</v>
      </c>
    </row>
    <row r="390" spans="1:6" x14ac:dyDescent="0.2">
      <c r="A390">
        <v>2689</v>
      </c>
      <c r="B390" t="s">
        <v>804</v>
      </c>
      <c r="C390" t="s">
        <v>805</v>
      </c>
      <c r="D390">
        <v>12025550104</v>
      </c>
      <c r="E390" t="s">
        <v>844</v>
      </c>
      <c r="F390">
        <v>3600</v>
      </c>
    </row>
    <row r="391" spans="1:6" x14ac:dyDescent="0.2">
      <c r="A391">
        <v>2690</v>
      </c>
      <c r="B391" t="s">
        <v>806</v>
      </c>
      <c r="C391" t="s">
        <v>807</v>
      </c>
      <c r="D391">
        <v>12025550117</v>
      </c>
      <c r="E391" t="s">
        <v>843</v>
      </c>
      <c r="F391">
        <v>2800</v>
      </c>
    </row>
    <row r="392" spans="1:6" x14ac:dyDescent="0.2">
      <c r="A392">
        <v>2691</v>
      </c>
      <c r="B392" t="s">
        <v>808</v>
      </c>
      <c r="C392" t="s">
        <v>809</v>
      </c>
      <c r="D392">
        <v>12025550157</v>
      </c>
      <c r="E392" t="s">
        <v>842</v>
      </c>
      <c r="F392">
        <v>4800</v>
      </c>
    </row>
    <row r="393" spans="1:6" x14ac:dyDescent="0.2">
      <c r="A393">
        <v>2692</v>
      </c>
      <c r="B393" t="s">
        <v>810</v>
      </c>
      <c r="C393" t="s">
        <v>811</v>
      </c>
      <c r="D393">
        <v>12025550132</v>
      </c>
      <c r="E393" t="s">
        <v>841</v>
      </c>
      <c r="F393">
        <v>3200</v>
      </c>
    </row>
    <row r="394" spans="1:6" x14ac:dyDescent="0.2">
      <c r="A394">
        <v>2693</v>
      </c>
      <c r="B394" t="s">
        <v>812</v>
      </c>
      <c r="C394" t="s">
        <v>813</v>
      </c>
      <c r="D394">
        <v>1202555145</v>
      </c>
      <c r="E394" t="s">
        <v>840</v>
      </c>
      <c r="F394">
        <v>2200</v>
      </c>
    </row>
    <row r="395" spans="1:6" x14ac:dyDescent="0.2">
      <c r="A395">
        <v>2694</v>
      </c>
      <c r="B395" t="s">
        <v>814</v>
      </c>
      <c r="C395" t="s">
        <v>839</v>
      </c>
      <c r="D395">
        <v>784354226</v>
      </c>
      <c r="E395" t="s">
        <v>838</v>
      </c>
      <c r="F395">
        <v>2500</v>
      </c>
    </row>
    <row r="396" spans="1:6" x14ac:dyDescent="0.2">
      <c r="A396">
        <v>2695</v>
      </c>
      <c r="B396" t="s">
        <v>816</v>
      </c>
      <c r="C396" t="s">
        <v>817</v>
      </c>
      <c r="D396">
        <v>782940524</v>
      </c>
      <c r="E396" t="s">
        <v>837</v>
      </c>
      <c r="F396">
        <v>2600</v>
      </c>
    </row>
    <row r="397" spans="1:6" x14ac:dyDescent="0.2">
      <c r="A397">
        <v>2696</v>
      </c>
      <c r="B397" t="s">
        <v>818</v>
      </c>
      <c r="C397" t="s">
        <v>819</v>
      </c>
      <c r="D397">
        <v>787879874</v>
      </c>
      <c r="E397" t="s">
        <v>836</v>
      </c>
      <c r="F397">
        <v>4900</v>
      </c>
    </row>
    <row r="398" spans="1:6" x14ac:dyDescent="0.2">
      <c r="A398">
        <v>2697</v>
      </c>
      <c r="B398" t="s">
        <v>820</v>
      </c>
      <c r="C398" t="s">
        <v>821</v>
      </c>
      <c r="D398">
        <v>785811219</v>
      </c>
      <c r="E398" t="s">
        <v>835</v>
      </c>
      <c r="F398">
        <v>5000</v>
      </c>
    </row>
    <row r="399" spans="1:6" x14ac:dyDescent="0.2">
      <c r="A399">
        <v>2698</v>
      </c>
      <c r="B399" t="s">
        <v>834</v>
      </c>
      <c r="C399" t="s">
        <v>833</v>
      </c>
      <c r="D399">
        <v>789243757</v>
      </c>
      <c r="E399" t="s">
        <v>832</v>
      </c>
      <c r="F399">
        <v>4000</v>
      </c>
    </row>
    <row r="400" spans="1:6" x14ac:dyDescent="0.2">
      <c r="A400">
        <v>2699</v>
      </c>
      <c r="B400" t="s">
        <v>831</v>
      </c>
      <c r="C400" t="s">
        <v>830</v>
      </c>
      <c r="D400">
        <v>964940981</v>
      </c>
      <c r="E400" t="s">
        <v>829</v>
      </c>
      <c r="F400">
        <v>3000</v>
      </c>
    </row>
    <row r="401" spans="1:6" x14ac:dyDescent="0.2">
      <c r="A401">
        <v>2700</v>
      </c>
      <c r="B401" t="s">
        <v>828</v>
      </c>
      <c r="C401" t="s">
        <v>827</v>
      </c>
      <c r="D401">
        <v>567897474</v>
      </c>
      <c r="E401" t="s">
        <v>826</v>
      </c>
      <c r="F401">
        <v>2000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401"/>
  <sheetViews>
    <sheetView workbookViewId="0">
      <selection activeCell="H16" sqref="H16"/>
    </sheetView>
  </sheetViews>
  <sheetFormatPr defaultRowHeight="14.25" x14ac:dyDescent="0.2"/>
  <cols>
    <col min="1" max="1" width="11" customWidth="1"/>
    <col min="2" max="2" width="14.125" customWidth="1"/>
    <col min="3" max="3" width="14.75" customWidth="1"/>
    <col min="6" max="6" width="13" customWidth="1"/>
  </cols>
  <sheetData>
    <row r="1" spans="1:6" x14ac:dyDescent="0.2">
      <c r="A1" t="s">
        <v>2810</v>
      </c>
      <c r="B1" t="s">
        <v>2840</v>
      </c>
      <c r="C1" t="s">
        <v>2839</v>
      </c>
      <c r="D1" t="s">
        <v>2838</v>
      </c>
      <c r="E1" t="s">
        <v>2837</v>
      </c>
      <c r="F1" t="s">
        <v>2836</v>
      </c>
    </row>
    <row r="2" spans="1:6" x14ac:dyDescent="0.2">
      <c r="A2">
        <v>1</v>
      </c>
      <c r="B2" t="s">
        <v>2835</v>
      </c>
      <c r="C2" t="s">
        <v>2827</v>
      </c>
      <c r="D2" t="s">
        <v>2834</v>
      </c>
      <c r="E2" t="s">
        <v>2833</v>
      </c>
      <c r="F2">
        <v>26192</v>
      </c>
    </row>
    <row r="3" spans="1:6" x14ac:dyDescent="0.2">
      <c r="A3">
        <v>2</v>
      </c>
      <c r="B3" t="s">
        <v>2835</v>
      </c>
      <c r="C3" t="s">
        <v>2827</v>
      </c>
      <c r="D3" t="s">
        <v>2834</v>
      </c>
      <c r="E3" t="s">
        <v>2833</v>
      </c>
      <c r="F3">
        <v>26192</v>
      </c>
    </row>
    <row r="4" spans="1:6" x14ac:dyDescent="0.2">
      <c r="A4">
        <v>3</v>
      </c>
      <c r="B4" t="s">
        <v>2835</v>
      </c>
      <c r="C4" t="s">
        <v>2827</v>
      </c>
      <c r="D4" t="s">
        <v>2834</v>
      </c>
      <c r="E4" t="s">
        <v>2833</v>
      </c>
      <c r="F4">
        <v>26192</v>
      </c>
    </row>
    <row r="5" spans="1:6" x14ac:dyDescent="0.2">
      <c r="A5">
        <v>4</v>
      </c>
      <c r="B5" t="s">
        <v>2835</v>
      </c>
      <c r="C5" t="s">
        <v>2827</v>
      </c>
      <c r="D5" t="s">
        <v>2834</v>
      </c>
      <c r="E5" t="s">
        <v>2833</v>
      </c>
      <c r="F5">
        <v>26192</v>
      </c>
    </row>
    <row r="6" spans="1:6" x14ac:dyDescent="0.2">
      <c r="A6">
        <v>5</v>
      </c>
      <c r="B6" t="s">
        <v>2835</v>
      </c>
      <c r="C6" t="s">
        <v>2827</v>
      </c>
      <c r="D6" t="s">
        <v>2834</v>
      </c>
      <c r="E6" t="s">
        <v>2833</v>
      </c>
      <c r="F6">
        <v>26192</v>
      </c>
    </row>
    <row r="7" spans="1:6" x14ac:dyDescent="0.2">
      <c r="A7">
        <v>6</v>
      </c>
      <c r="B7" t="s">
        <v>2835</v>
      </c>
      <c r="C7" t="s">
        <v>2827</v>
      </c>
      <c r="D7" t="s">
        <v>2834</v>
      </c>
      <c r="E7" t="s">
        <v>2833</v>
      </c>
      <c r="F7">
        <v>26192</v>
      </c>
    </row>
    <row r="8" spans="1:6" x14ac:dyDescent="0.2">
      <c r="A8">
        <v>7</v>
      </c>
      <c r="B8" t="s">
        <v>2835</v>
      </c>
      <c r="C8" t="s">
        <v>2827</v>
      </c>
      <c r="D8" t="s">
        <v>2834</v>
      </c>
      <c r="E8" t="s">
        <v>2833</v>
      </c>
      <c r="F8">
        <v>26192</v>
      </c>
    </row>
    <row r="9" spans="1:6" x14ac:dyDescent="0.2">
      <c r="A9">
        <v>8</v>
      </c>
      <c r="B9" t="s">
        <v>2835</v>
      </c>
      <c r="C9" t="s">
        <v>2827</v>
      </c>
      <c r="D9" t="s">
        <v>2834</v>
      </c>
      <c r="E9" t="s">
        <v>2833</v>
      </c>
      <c r="F9">
        <v>26192</v>
      </c>
    </row>
    <row r="10" spans="1:6" x14ac:dyDescent="0.2">
      <c r="A10">
        <v>9</v>
      </c>
      <c r="B10" t="s">
        <v>2835</v>
      </c>
      <c r="C10" t="s">
        <v>2827</v>
      </c>
      <c r="D10" t="s">
        <v>2834</v>
      </c>
      <c r="E10" t="s">
        <v>2833</v>
      </c>
      <c r="F10">
        <v>26192</v>
      </c>
    </row>
    <row r="11" spans="1:6" x14ac:dyDescent="0.2">
      <c r="A11">
        <v>10</v>
      </c>
      <c r="B11" t="s">
        <v>2835</v>
      </c>
      <c r="C11" t="s">
        <v>2827</v>
      </c>
      <c r="D11" t="s">
        <v>2834</v>
      </c>
      <c r="E11" t="s">
        <v>2833</v>
      </c>
      <c r="F11">
        <v>26192</v>
      </c>
    </row>
    <row r="12" spans="1:6" x14ac:dyDescent="0.2">
      <c r="A12">
        <v>11</v>
      </c>
      <c r="B12" t="s">
        <v>2835</v>
      </c>
      <c r="C12" t="s">
        <v>2827</v>
      </c>
      <c r="D12" t="s">
        <v>2834</v>
      </c>
      <c r="E12" t="s">
        <v>2833</v>
      </c>
      <c r="F12">
        <v>26192</v>
      </c>
    </row>
    <row r="13" spans="1:6" x14ac:dyDescent="0.2">
      <c r="A13">
        <v>12</v>
      </c>
      <c r="B13" t="s">
        <v>2835</v>
      </c>
      <c r="C13" t="s">
        <v>2827</v>
      </c>
      <c r="D13" t="s">
        <v>2834</v>
      </c>
      <c r="E13" t="s">
        <v>2833</v>
      </c>
      <c r="F13">
        <v>26192</v>
      </c>
    </row>
    <row r="14" spans="1:6" x14ac:dyDescent="0.2">
      <c r="A14">
        <v>13</v>
      </c>
      <c r="B14" t="s">
        <v>2835</v>
      </c>
      <c r="C14" t="s">
        <v>2827</v>
      </c>
      <c r="D14" t="s">
        <v>2834</v>
      </c>
      <c r="E14" t="s">
        <v>2833</v>
      </c>
      <c r="F14">
        <v>26192</v>
      </c>
    </row>
    <row r="15" spans="1:6" x14ac:dyDescent="0.2">
      <c r="A15">
        <v>14</v>
      </c>
      <c r="B15" t="s">
        <v>2835</v>
      </c>
      <c r="C15" t="s">
        <v>2827</v>
      </c>
      <c r="D15" t="s">
        <v>2834</v>
      </c>
      <c r="E15" t="s">
        <v>2833</v>
      </c>
      <c r="F15">
        <v>26192</v>
      </c>
    </row>
    <row r="16" spans="1:6" x14ac:dyDescent="0.2">
      <c r="A16">
        <v>15</v>
      </c>
      <c r="B16" t="s">
        <v>2835</v>
      </c>
      <c r="C16" t="s">
        <v>2827</v>
      </c>
      <c r="D16" t="s">
        <v>2834</v>
      </c>
      <c r="E16" t="s">
        <v>2833</v>
      </c>
      <c r="F16">
        <v>26192</v>
      </c>
    </row>
    <row r="17" spans="1:6" x14ac:dyDescent="0.2">
      <c r="A17">
        <v>16</v>
      </c>
      <c r="B17" t="s">
        <v>2835</v>
      </c>
      <c r="C17" t="s">
        <v>2827</v>
      </c>
      <c r="D17" t="s">
        <v>2834</v>
      </c>
      <c r="E17" t="s">
        <v>2833</v>
      </c>
      <c r="F17">
        <v>26192</v>
      </c>
    </row>
    <row r="18" spans="1:6" x14ac:dyDescent="0.2">
      <c r="A18">
        <v>17</v>
      </c>
      <c r="B18" t="s">
        <v>2835</v>
      </c>
      <c r="C18" t="s">
        <v>2827</v>
      </c>
      <c r="D18" t="s">
        <v>2834</v>
      </c>
      <c r="E18" t="s">
        <v>2833</v>
      </c>
      <c r="F18">
        <v>26192</v>
      </c>
    </row>
    <row r="19" spans="1:6" x14ac:dyDescent="0.2">
      <c r="A19">
        <v>18</v>
      </c>
      <c r="B19" t="s">
        <v>2835</v>
      </c>
      <c r="C19" t="s">
        <v>2827</v>
      </c>
      <c r="D19" t="s">
        <v>2834</v>
      </c>
      <c r="E19" t="s">
        <v>2833</v>
      </c>
      <c r="F19">
        <v>26192</v>
      </c>
    </row>
    <row r="20" spans="1:6" x14ac:dyDescent="0.2">
      <c r="A20">
        <v>19</v>
      </c>
      <c r="B20" t="s">
        <v>2835</v>
      </c>
      <c r="C20" t="s">
        <v>2827</v>
      </c>
      <c r="D20" t="s">
        <v>2834</v>
      </c>
      <c r="E20" t="s">
        <v>2833</v>
      </c>
      <c r="F20">
        <v>26192</v>
      </c>
    </row>
    <row r="21" spans="1:6" x14ac:dyDescent="0.2">
      <c r="A21">
        <v>20</v>
      </c>
      <c r="B21" t="s">
        <v>2835</v>
      </c>
      <c r="C21" t="s">
        <v>2827</v>
      </c>
      <c r="D21" t="s">
        <v>2834</v>
      </c>
      <c r="E21" t="s">
        <v>2833</v>
      </c>
      <c r="F21">
        <v>26192</v>
      </c>
    </row>
    <row r="22" spans="1:6" x14ac:dyDescent="0.2">
      <c r="A22">
        <v>21</v>
      </c>
      <c r="B22" t="s">
        <v>2835</v>
      </c>
      <c r="C22" t="s">
        <v>2827</v>
      </c>
      <c r="D22" t="s">
        <v>2834</v>
      </c>
      <c r="E22" t="s">
        <v>2833</v>
      </c>
      <c r="F22">
        <v>26192</v>
      </c>
    </row>
    <row r="23" spans="1:6" x14ac:dyDescent="0.2">
      <c r="A23">
        <v>22</v>
      </c>
      <c r="B23" t="s">
        <v>2835</v>
      </c>
      <c r="C23" t="s">
        <v>2827</v>
      </c>
      <c r="D23" t="s">
        <v>2834</v>
      </c>
      <c r="E23" t="s">
        <v>2833</v>
      </c>
      <c r="F23">
        <v>26192</v>
      </c>
    </row>
    <row r="24" spans="1:6" x14ac:dyDescent="0.2">
      <c r="A24">
        <v>23</v>
      </c>
      <c r="B24" t="s">
        <v>2835</v>
      </c>
      <c r="C24" t="s">
        <v>2827</v>
      </c>
      <c r="D24" t="s">
        <v>2834</v>
      </c>
      <c r="E24" t="s">
        <v>2833</v>
      </c>
      <c r="F24">
        <v>26192</v>
      </c>
    </row>
    <row r="25" spans="1:6" x14ac:dyDescent="0.2">
      <c r="A25">
        <v>24</v>
      </c>
      <c r="B25" t="s">
        <v>2835</v>
      </c>
      <c r="C25" t="s">
        <v>2827</v>
      </c>
      <c r="D25" t="s">
        <v>2834</v>
      </c>
      <c r="E25" t="s">
        <v>2833</v>
      </c>
      <c r="F25">
        <v>26192</v>
      </c>
    </row>
    <row r="26" spans="1:6" x14ac:dyDescent="0.2">
      <c r="A26">
        <v>25</v>
      </c>
      <c r="B26" t="s">
        <v>2835</v>
      </c>
      <c r="C26" t="s">
        <v>2827</v>
      </c>
      <c r="D26" t="s">
        <v>2834</v>
      </c>
      <c r="E26" t="s">
        <v>2833</v>
      </c>
      <c r="F26">
        <v>26192</v>
      </c>
    </row>
    <row r="27" spans="1:6" x14ac:dyDescent="0.2">
      <c r="A27">
        <v>26</v>
      </c>
      <c r="B27" t="s">
        <v>2835</v>
      </c>
      <c r="C27" t="s">
        <v>2827</v>
      </c>
      <c r="D27" t="s">
        <v>2834</v>
      </c>
      <c r="E27" t="s">
        <v>2833</v>
      </c>
      <c r="F27">
        <v>26192</v>
      </c>
    </row>
    <row r="28" spans="1:6" x14ac:dyDescent="0.2">
      <c r="A28">
        <v>27</v>
      </c>
      <c r="B28" t="s">
        <v>2835</v>
      </c>
      <c r="C28" t="s">
        <v>2827</v>
      </c>
      <c r="D28" t="s">
        <v>2834</v>
      </c>
      <c r="E28" t="s">
        <v>2833</v>
      </c>
      <c r="F28">
        <v>26192</v>
      </c>
    </row>
    <row r="29" spans="1:6" x14ac:dyDescent="0.2">
      <c r="A29">
        <v>28</v>
      </c>
      <c r="B29" t="s">
        <v>2835</v>
      </c>
      <c r="C29" t="s">
        <v>2827</v>
      </c>
      <c r="D29" t="s">
        <v>2834</v>
      </c>
      <c r="E29" t="s">
        <v>2833</v>
      </c>
      <c r="F29">
        <v>26192</v>
      </c>
    </row>
    <row r="30" spans="1:6" x14ac:dyDescent="0.2">
      <c r="A30">
        <v>29</v>
      </c>
      <c r="B30" t="s">
        <v>2835</v>
      </c>
      <c r="C30" t="s">
        <v>2827</v>
      </c>
      <c r="D30" t="s">
        <v>2834</v>
      </c>
      <c r="E30" t="s">
        <v>2833</v>
      </c>
      <c r="F30">
        <v>26192</v>
      </c>
    </row>
    <row r="31" spans="1:6" x14ac:dyDescent="0.2">
      <c r="A31">
        <v>30</v>
      </c>
      <c r="B31" t="s">
        <v>2835</v>
      </c>
      <c r="C31" t="s">
        <v>2827</v>
      </c>
      <c r="D31" t="s">
        <v>2834</v>
      </c>
      <c r="E31" t="s">
        <v>2833</v>
      </c>
      <c r="F31">
        <v>26192</v>
      </c>
    </row>
    <row r="32" spans="1:6" x14ac:dyDescent="0.2">
      <c r="A32">
        <v>31</v>
      </c>
      <c r="B32" t="s">
        <v>2835</v>
      </c>
      <c r="C32" t="s">
        <v>2827</v>
      </c>
      <c r="D32" t="s">
        <v>2834</v>
      </c>
      <c r="E32" t="s">
        <v>2833</v>
      </c>
      <c r="F32">
        <v>26192</v>
      </c>
    </row>
    <row r="33" spans="1:6" x14ac:dyDescent="0.2">
      <c r="A33">
        <v>32</v>
      </c>
      <c r="B33" t="s">
        <v>2835</v>
      </c>
      <c r="C33" t="s">
        <v>2827</v>
      </c>
      <c r="D33" t="s">
        <v>2834</v>
      </c>
      <c r="E33" t="s">
        <v>2833</v>
      </c>
      <c r="F33">
        <v>26192</v>
      </c>
    </row>
    <row r="34" spans="1:6" x14ac:dyDescent="0.2">
      <c r="A34">
        <v>33</v>
      </c>
      <c r="B34" t="s">
        <v>2835</v>
      </c>
      <c r="C34" t="s">
        <v>2827</v>
      </c>
      <c r="D34" t="s">
        <v>2834</v>
      </c>
      <c r="E34" t="s">
        <v>2833</v>
      </c>
      <c r="F34">
        <v>26192</v>
      </c>
    </row>
    <row r="35" spans="1:6" x14ac:dyDescent="0.2">
      <c r="A35">
        <v>34</v>
      </c>
      <c r="B35" t="s">
        <v>2835</v>
      </c>
      <c r="C35" t="s">
        <v>2827</v>
      </c>
      <c r="D35" t="s">
        <v>2834</v>
      </c>
      <c r="E35" t="s">
        <v>2833</v>
      </c>
      <c r="F35">
        <v>26192</v>
      </c>
    </row>
    <row r="36" spans="1:6" x14ac:dyDescent="0.2">
      <c r="A36">
        <v>35</v>
      </c>
      <c r="B36" t="s">
        <v>2835</v>
      </c>
      <c r="C36" t="s">
        <v>2827</v>
      </c>
      <c r="D36" t="s">
        <v>2834</v>
      </c>
      <c r="E36" t="s">
        <v>2833</v>
      </c>
      <c r="F36">
        <v>26192</v>
      </c>
    </row>
    <row r="37" spans="1:6" x14ac:dyDescent="0.2">
      <c r="A37">
        <v>36</v>
      </c>
      <c r="B37" t="s">
        <v>2835</v>
      </c>
      <c r="C37" t="s">
        <v>2827</v>
      </c>
      <c r="D37" t="s">
        <v>2834</v>
      </c>
      <c r="E37" t="s">
        <v>2833</v>
      </c>
      <c r="F37">
        <v>26192</v>
      </c>
    </row>
    <row r="38" spans="1:6" x14ac:dyDescent="0.2">
      <c r="A38">
        <v>37</v>
      </c>
      <c r="B38" t="s">
        <v>2835</v>
      </c>
      <c r="C38" t="s">
        <v>2827</v>
      </c>
      <c r="D38" t="s">
        <v>2834</v>
      </c>
      <c r="E38" t="s">
        <v>2833</v>
      </c>
      <c r="F38">
        <v>26192</v>
      </c>
    </row>
    <row r="39" spans="1:6" x14ac:dyDescent="0.2">
      <c r="A39">
        <v>38</v>
      </c>
      <c r="B39" t="s">
        <v>2835</v>
      </c>
      <c r="C39" t="s">
        <v>2827</v>
      </c>
      <c r="D39" t="s">
        <v>2834</v>
      </c>
      <c r="E39" t="s">
        <v>2833</v>
      </c>
      <c r="F39">
        <v>26192</v>
      </c>
    </row>
    <row r="40" spans="1:6" x14ac:dyDescent="0.2">
      <c r="A40">
        <v>39</v>
      </c>
      <c r="B40" t="s">
        <v>2835</v>
      </c>
      <c r="C40" t="s">
        <v>2827</v>
      </c>
      <c r="D40" t="s">
        <v>2834</v>
      </c>
      <c r="E40" t="s">
        <v>2833</v>
      </c>
      <c r="F40">
        <v>26192</v>
      </c>
    </row>
    <row r="41" spans="1:6" x14ac:dyDescent="0.2">
      <c r="A41">
        <v>40</v>
      </c>
      <c r="B41" t="s">
        <v>2835</v>
      </c>
      <c r="C41" t="s">
        <v>2827</v>
      </c>
      <c r="D41" t="s">
        <v>2834</v>
      </c>
      <c r="E41" t="s">
        <v>2833</v>
      </c>
      <c r="F41">
        <v>26192</v>
      </c>
    </row>
    <row r="42" spans="1:6" x14ac:dyDescent="0.2">
      <c r="A42">
        <v>41</v>
      </c>
      <c r="B42" t="s">
        <v>2835</v>
      </c>
      <c r="C42" t="s">
        <v>2827</v>
      </c>
      <c r="D42" t="s">
        <v>2834</v>
      </c>
      <c r="E42" t="s">
        <v>2833</v>
      </c>
      <c r="F42">
        <v>26192</v>
      </c>
    </row>
    <row r="43" spans="1:6" x14ac:dyDescent="0.2">
      <c r="A43">
        <v>42</v>
      </c>
      <c r="B43" t="s">
        <v>2835</v>
      </c>
      <c r="C43" t="s">
        <v>2827</v>
      </c>
      <c r="D43" t="s">
        <v>2834</v>
      </c>
      <c r="E43" t="s">
        <v>2833</v>
      </c>
      <c r="F43">
        <v>26192</v>
      </c>
    </row>
    <row r="44" spans="1:6" x14ac:dyDescent="0.2">
      <c r="A44">
        <v>43</v>
      </c>
      <c r="B44" t="s">
        <v>2835</v>
      </c>
      <c r="C44" t="s">
        <v>2827</v>
      </c>
      <c r="D44" t="s">
        <v>2834</v>
      </c>
      <c r="E44" t="s">
        <v>2833</v>
      </c>
      <c r="F44">
        <v>26192</v>
      </c>
    </row>
    <row r="45" spans="1:6" x14ac:dyDescent="0.2">
      <c r="A45">
        <v>44</v>
      </c>
      <c r="B45" t="s">
        <v>2835</v>
      </c>
      <c r="C45" t="s">
        <v>2827</v>
      </c>
      <c r="D45" t="s">
        <v>2834</v>
      </c>
      <c r="E45" t="s">
        <v>2833</v>
      </c>
      <c r="F45">
        <v>26192</v>
      </c>
    </row>
    <row r="46" spans="1:6" x14ac:dyDescent="0.2">
      <c r="A46">
        <v>45</v>
      </c>
      <c r="B46" t="s">
        <v>2828</v>
      </c>
      <c r="C46" t="s">
        <v>2827</v>
      </c>
      <c r="D46" t="s">
        <v>2832</v>
      </c>
      <c r="E46" t="s">
        <v>2831</v>
      </c>
      <c r="F46">
        <v>99236</v>
      </c>
    </row>
    <row r="47" spans="1:6" x14ac:dyDescent="0.2">
      <c r="A47">
        <v>46</v>
      </c>
      <c r="B47" t="s">
        <v>2828</v>
      </c>
      <c r="C47" t="s">
        <v>2827</v>
      </c>
      <c r="D47" t="s">
        <v>2832</v>
      </c>
      <c r="E47" t="s">
        <v>2831</v>
      </c>
      <c r="F47">
        <v>99236</v>
      </c>
    </row>
    <row r="48" spans="1:6" x14ac:dyDescent="0.2">
      <c r="A48">
        <v>47</v>
      </c>
      <c r="B48" t="s">
        <v>2828</v>
      </c>
      <c r="C48" t="s">
        <v>2827</v>
      </c>
      <c r="D48" t="s">
        <v>2832</v>
      </c>
      <c r="E48" t="s">
        <v>2831</v>
      </c>
      <c r="F48">
        <v>99236</v>
      </c>
    </row>
    <row r="49" spans="1:6" x14ac:dyDescent="0.2">
      <c r="A49">
        <v>48</v>
      </c>
      <c r="B49" t="s">
        <v>2828</v>
      </c>
      <c r="C49" t="s">
        <v>2827</v>
      </c>
      <c r="D49" t="s">
        <v>2832</v>
      </c>
      <c r="E49" t="s">
        <v>2831</v>
      </c>
      <c r="F49">
        <v>99236</v>
      </c>
    </row>
    <row r="50" spans="1:6" x14ac:dyDescent="0.2">
      <c r="A50">
        <v>49</v>
      </c>
      <c r="B50" t="s">
        <v>2828</v>
      </c>
      <c r="C50" t="s">
        <v>2827</v>
      </c>
      <c r="D50" t="s">
        <v>2832</v>
      </c>
      <c r="E50" t="s">
        <v>2831</v>
      </c>
      <c r="F50">
        <v>99236</v>
      </c>
    </row>
    <row r="51" spans="1:6" x14ac:dyDescent="0.2">
      <c r="A51">
        <v>50</v>
      </c>
      <c r="B51" t="s">
        <v>2828</v>
      </c>
      <c r="C51" t="s">
        <v>2827</v>
      </c>
      <c r="D51" t="s">
        <v>2832</v>
      </c>
      <c r="E51" t="s">
        <v>2831</v>
      </c>
      <c r="F51">
        <v>99236</v>
      </c>
    </row>
    <row r="52" spans="1:6" x14ac:dyDescent="0.2">
      <c r="A52">
        <v>51</v>
      </c>
      <c r="B52" t="s">
        <v>2828</v>
      </c>
      <c r="C52" t="s">
        <v>2827</v>
      </c>
      <c r="D52" t="s">
        <v>2832</v>
      </c>
      <c r="E52" t="s">
        <v>2831</v>
      </c>
      <c r="F52">
        <v>99236</v>
      </c>
    </row>
    <row r="53" spans="1:6" x14ac:dyDescent="0.2">
      <c r="A53">
        <v>52</v>
      </c>
      <c r="B53" t="s">
        <v>2828</v>
      </c>
      <c r="C53" t="s">
        <v>2827</v>
      </c>
      <c r="D53" t="s">
        <v>2832</v>
      </c>
      <c r="E53" t="s">
        <v>2831</v>
      </c>
      <c r="F53">
        <v>99236</v>
      </c>
    </row>
    <row r="54" spans="1:6" x14ac:dyDescent="0.2">
      <c r="A54">
        <v>53</v>
      </c>
      <c r="B54" t="s">
        <v>2828</v>
      </c>
      <c r="C54" t="s">
        <v>2827</v>
      </c>
      <c r="D54" t="s">
        <v>2832</v>
      </c>
      <c r="E54" t="s">
        <v>2831</v>
      </c>
      <c r="F54">
        <v>99236</v>
      </c>
    </row>
    <row r="55" spans="1:6" x14ac:dyDescent="0.2">
      <c r="A55">
        <v>54</v>
      </c>
      <c r="B55" t="s">
        <v>2828</v>
      </c>
      <c r="C55" t="s">
        <v>2827</v>
      </c>
      <c r="D55" t="s">
        <v>2832</v>
      </c>
      <c r="E55" t="s">
        <v>2831</v>
      </c>
      <c r="F55">
        <v>99236</v>
      </c>
    </row>
    <row r="56" spans="1:6" x14ac:dyDescent="0.2">
      <c r="A56">
        <v>55</v>
      </c>
      <c r="B56" t="s">
        <v>2828</v>
      </c>
      <c r="C56" t="s">
        <v>2827</v>
      </c>
      <c r="D56" t="s">
        <v>2832</v>
      </c>
      <c r="E56" t="s">
        <v>2831</v>
      </c>
      <c r="F56">
        <v>99236</v>
      </c>
    </row>
    <row r="57" spans="1:6" x14ac:dyDescent="0.2">
      <c r="A57">
        <v>56</v>
      </c>
      <c r="B57" t="s">
        <v>2828</v>
      </c>
      <c r="C57" t="s">
        <v>2827</v>
      </c>
      <c r="D57" t="s">
        <v>2832</v>
      </c>
      <c r="E57" t="s">
        <v>2831</v>
      </c>
      <c r="F57">
        <v>99236</v>
      </c>
    </row>
    <row r="58" spans="1:6" x14ac:dyDescent="0.2">
      <c r="A58">
        <v>57</v>
      </c>
      <c r="B58" t="s">
        <v>2828</v>
      </c>
      <c r="C58" t="s">
        <v>2827</v>
      </c>
      <c r="D58" t="s">
        <v>2832</v>
      </c>
      <c r="E58" t="s">
        <v>2831</v>
      </c>
      <c r="F58">
        <v>99236</v>
      </c>
    </row>
    <row r="59" spans="1:6" x14ac:dyDescent="0.2">
      <c r="A59">
        <v>58</v>
      </c>
      <c r="B59" t="s">
        <v>2828</v>
      </c>
      <c r="C59" t="s">
        <v>2827</v>
      </c>
      <c r="D59" t="s">
        <v>2832</v>
      </c>
      <c r="E59" t="s">
        <v>2831</v>
      </c>
      <c r="F59">
        <v>99236</v>
      </c>
    </row>
    <row r="60" spans="1:6" x14ac:dyDescent="0.2">
      <c r="A60">
        <v>59</v>
      </c>
      <c r="B60" t="s">
        <v>2828</v>
      </c>
      <c r="C60" t="s">
        <v>2827</v>
      </c>
      <c r="D60" t="s">
        <v>2832</v>
      </c>
      <c r="E60" t="s">
        <v>2831</v>
      </c>
      <c r="F60">
        <v>99236</v>
      </c>
    </row>
    <row r="61" spans="1:6" x14ac:dyDescent="0.2">
      <c r="A61">
        <v>60</v>
      </c>
      <c r="B61" t="s">
        <v>2828</v>
      </c>
      <c r="C61" t="s">
        <v>2827</v>
      </c>
      <c r="D61" t="s">
        <v>2832</v>
      </c>
      <c r="E61" t="s">
        <v>2831</v>
      </c>
      <c r="F61">
        <v>99236</v>
      </c>
    </row>
    <row r="62" spans="1:6" x14ac:dyDescent="0.2">
      <c r="A62">
        <v>61</v>
      </c>
      <c r="B62" t="s">
        <v>2828</v>
      </c>
      <c r="C62" t="s">
        <v>2827</v>
      </c>
      <c r="D62" t="s">
        <v>2832</v>
      </c>
      <c r="E62" t="s">
        <v>2831</v>
      </c>
      <c r="F62">
        <v>99236</v>
      </c>
    </row>
    <row r="63" spans="1:6" x14ac:dyDescent="0.2">
      <c r="A63">
        <v>62</v>
      </c>
      <c r="B63" t="s">
        <v>2828</v>
      </c>
      <c r="C63" t="s">
        <v>2827</v>
      </c>
      <c r="D63" t="s">
        <v>2832</v>
      </c>
      <c r="E63" t="s">
        <v>2831</v>
      </c>
      <c r="F63">
        <v>99236</v>
      </c>
    </row>
    <row r="64" spans="1:6" x14ac:dyDescent="0.2">
      <c r="A64">
        <v>63</v>
      </c>
      <c r="B64" t="s">
        <v>2828</v>
      </c>
      <c r="C64" t="s">
        <v>2827</v>
      </c>
      <c r="D64" t="s">
        <v>2832</v>
      </c>
      <c r="E64" t="s">
        <v>2831</v>
      </c>
      <c r="F64">
        <v>99236</v>
      </c>
    </row>
    <row r="65" spans="1:6" x14ac:dyDescent="0.2">
      <c r="A65">
        <v>64</v>
      </c>
      <c r="B65" t="s">
        <v>2828</v>
      </c>
      <c r="C65" t="s">
        <v>2827</v>
      </c>
      <c r="D65" t="s">
        <v>2832</v>
      </c>
      <c r="E65" t="s">
        <v>2831</v>
      </c>
      <c r="F65">
        <v>99236</v>
      </c>
    </row>
    <row r="66" spans="1:6" x14ac:dyDescent="0.2">
      <c r="A66">
        <v>65</v>
      </c>
      <c r="B66" t="s">
        <v>2828</v>
      </c>
      <c r="C66" t="s">
        <v>2827</v>
      </c>
      <c r="D66" t="s">
        <v>2832</v>
      </c>
      <c r="E66" t="s">
        <v>2831</v>
      </c>
      <c r="F66">
        <v>99236</v>
      </c>
    </row>
    <row r="67" spans="1:6" x14ac:dyDescent="0.2">
      <c r="A67">
        <v>66</v>
      </c>
      <c r="B67" t="s">
        <v>2828</v>
      </c>
      <c r="C67" t="s">
        <v>2827</v>
      </c>
      <c r="D67" t="s">
        <v>2832</v>
      </c>
      <c r="E67" t="s">
        <v>2831</v>
      </c>
      <c r="F67">
        <v>99236</v>
      </c>
    </row>
    <row r="68" spans="1:6" x14ac:dyDescent="0.2">
      <c r="A68">
        <v>67</v>
      </c>
      <c r="B68" t="s">
        <v>2828</v>
      </c>
      <c r="C68" t="s">
        <v>2827</v>
      </c>
      <c r="D68" t="s">
        <v>2832</v>
      </c>
      <c r="E68" t="s">
        <v>2831</v>
      </c>
      <c r="F68">
        <v>99236</v>
      </c>
    </row>
    <row r="69" spans="1:6" x14ac:dyDescent="0.2">
      <c r="A69">
        <v>68</v>
      </c>
      <c r="B69" t="s">
        <v>2828</v>
      </c>
      <c r="C69" t="s">
        <v>2827</v>
      </c>
      <c r="D69" t="s">
        <v>2832</v>
      </c>
      <c r="E69" t="s">
        <v>2831</v>
      </c>
      <c r="F69">
        <v>99236</v>
      </c>
    </row>
    <row r="70" spans="1:6" x14ac:dyDescent="0.2">
      <c r="A70">
        <v>69</v>
      </c>
      <c r="B70" t="s">
        <v>2828</v>
      </c>
      <c r="C70" t="s">
        <v>2827</v>
      </c>
      <c r="D70" t="s">
        <v>2832</v>
      </c>
      <c r="E70" t="s">
        <v>2831</v>
      </c>
      <c r="F70">
        <v>99236</v>
      </c>
    </row>
    <row r="71" spans="1:6" x14ac:dyDescent="0.2">
      <c r="A71">
        <v>70</v>
      </c>
      <c r="B71" t="s">
        <v>2828</v>
      </c>
      <c r="C71" t="s">
        <v>2827</v>
      </c>
      <c r="D71" t="s">
        <v>2832</v>
      </c>
      <c r="E71" t="s">
        <v>2831</v>
      </c>
      <c r="F71">
        <v>99236</v>
      </c>
    </row>
    <row r="72" spans="1:6" x14ac:dyDescent="0.2">
      <c r="A72">
        <v>71</v>
      </c>
      <c r="B72" t="s">
        <v>2828</v>
      </c>
      <c r="C72" t="s">
        <v>2827</v>
      </c>
      <c r="D72" t="s">
        <v>2832</v>
      </c>
      <c r="E72" t="s">
        <v>2831</v>
      </c>
      <c r="F72">
        <v>99236</v>
      </c>
    </row>
    <row r="73" spans="1:6" x14ac:dyDescent="0.2">
      <c r="A73">
        <v>72</v>
      </c>
      <c r="B73" t="s">
        <v>2828</v>
      </c>
      <c r="C73" t="s">
        <v>2827</v>
      </c>
      <c r="D73" t="s">
        <v>2832</v>
      </c>
      <c r="E73" t="s">
        <v>2831</v>
      </c>
      <c r="F73">
        <v>99236</v>
      </c>
    </row>
    <row r="74" spans="1:6" x14ac:dyDescent="0.2">
      <c r="A74">
        <v>73</v>
      </c>
      <c r="B74" t="s">
        <v>2828</v>
      </c>
      <c r="C74" t="s">
        <v>2827</v>
      </c>
      <c r="D74" t="s">
        <v>2832</v>
      </c>
      <c r="E74" t="s">
        <v>2831</v>
      </c>
      <c r="F74">
        <v>99236</v>
      </c>
    </row>
    <row r="75" spans="1:6" x14ac:dyDescent="0.2">
      <c r="A75">
        <v>74</v>
      </c>
      <c r="B75" t="s">
        <v>2828</v>
      </c>
      <c r="C75" t="s">
        <v>2827</v>
      </c>
      <c r="D75" t="s">
        <v>2832</v>
      </c>
      <c r="E75" t="s">
        <v>2831</v>
      </c>
      <c r="F75">
        <v>99236</v>
      </c>
    </row>
    <row r="76" spans="1:6" x14ac:dyDescent="0.2">
      <c r="A76">
        <v>75</v>
      </c>
      <c r="B76" t="s">
        <v>2828</v>
      </c>
      <c r="C76" t="s">
        <v>2827</v>
      </c>
      <c r="D76" t="s">
        <v>2832</v>
      </c>
      <c r="E76" t="s">
        <v>2831</v>
      </c>
      <c r="F76">
        <v>99236</v>
      </c>
    </row>
    <row r="77" spans="1:6" x14ac:dyDescent="0.2">
      <c r="A77">
        <v>76</v>
      </c>
      <c r="B77" t="s">
        <v>2828</v>
      </c>
      <c r="C77" t="s">
        <v>2827</v>
      </c>
      <c r="D77" t="s">
        <v>2832</v>
      </c>
      <c r="E77" t="s">
        <v>2831</v>
      </c>
      <c r="F77">
        <v>99236</v>
      </c>
    </row>
    <row r="78" spans="1:6" x14ac:dyDescent="0.2">
      <c r="A78">
        <v>77</v>
      </c>
      <c r="B78" t="s">
        <v>2828</v>
      </c>
      <c r="C78" t="s">
        <v>2827</v>
      </c>
      <c r="D78" t="s">
        <v>2832</v>
      </c>
      <c r="E78" t="s">
        <v>2831</v>
      </c>
      <c r="F78">
        <v>99236</v>
      </c>
    </row>
    <row r="79" spans="1:6" x14ac:dyDescent="0.2">
      <c r="A79">
        <v>78</v>
      </c>
      <c r="B79" t="s">
        <v>2828</v>
      </c>
      <c r="C79" t="s">
        <v>2827</v>
      </c>
      <c r="D79" t="s">
        <v>2832</v>
      </c>
      <c r="E79" t="s">
        <v>2831</v>
      </c>
      <c r="F79">
        <v>99236</v>
      </c>
    </row>
    <row r="80" spans="1:6" x14ac:dyDescent="0.2">
      <c r="A80">
        <v>79</v>
      </c>
      <c r="B80" t="s">
        <v>2828</v>
      </c>
      <c r="C80" t="s">
        <v>2827</v>
      </c>
      <c r="D80" t="s">
        <v>2832</v>
      </c>
      <c r="E80" t="s">
        <v>2831</v>
      </c>
      <c r="F80">
        <v>99236</v>
      </c>
    </row>
    <row r="81" spans="1:6" x14ac:dyDescent="0.2">
      <c r="A81">
        <v>80</v>
      </c>
      <c r="B81" t="s">
        <v>2828</v>
      </c>
      <c r="C81" t="s">
        <v>2827</v>
      </c>
      <c r="D81" t="s">
        <v>2832</v>
      </c>
      <c r="E81" t="s">
        <v>2831</v>
      </c>
      <c r="F81">
        <v>99236</v>
      </c>
    </row>
    <row r="82" spans="1:6" x14ac:dyDescent="0.2">
      <c r="A82">
        <v>81</v>
      </c>
      <c r="B82" t="s">
        <v>2828</v>
      </c>
      <c r="C82" t="s">
        <v>2827</v>
      </c>
      <c r="D82" t="s">
        <v>2832</v>
      </c>
      <c r="E82" t="s">
        <v>2831</v>
      </c>
      <c r="F82">
        <v>99236</v>
      </c>
    </row>
    <row r="83" spans="1:6" x14ac:dyDescent="0.2">
      <c r="A83">
        <v>82</v>
      </c>
      <c r="B83" t="s">
        <v>2828</v>
      </c>
      <c r="C83" t="s">
        <v>2827</v>
      </c>
      <c r="D83" t="s">
        <v>2832</v>
      </c>
      <c r="E83" t="s">
        <v>2831</v>
      </c>
      <c r="F83">
        <v>99236</v>
      </c>
    </row>
    <row r="84" spans="1:6" x14ac:dyDescent="0.2">
      <c r="A84">
        <v>83</v>
      </c>
      <c r="B84" t="s">
        <v>2828</v>
      </c>
      <c r="C84" t="s">
        <v>2827</v>
      </c>
      <c r="D84" t="s">
        <v>2832</v>
      </c>
      <c r="E84" t="s">
        <v>2831</v>
      </c>
      <c r="F84">
        <v>99236</v>
      </c>
    </row>
    <row r="85" spans="1:6" x14ac:dyDescent="0.2">
      <c r="A85">
        <v>84</v>
      </c>
      <c r="B85" t="s">
        <v>2828</v>
      </c>
      <c r="C85" t="s">
        <v>2827</v>
      </c>
      <c r="D85" t="s">
        <v>2832</v>
      </c>
      <c r="E85" t="s">
        <v>2831</v>
      </c>
      <c r="F85">
        <v>99236</v>
      </c>
    </row>
    <row r="86" spans="1:6" x14ac:dyDescent="0.2">
      <c r="A86">
        <v>85</v>
      </c>
      <c r="B86" t="s">
        <v>2828</v>
      </c>
      <c r="C86" t="s">
        <v>2827</v>
      </c>
      <c r="D86" t="s">
        <v>2832</v>
      </c>
      <c r="E86" t="s">
        <v>2831</v>
      </c>
      <c r="F86">
        <v>99236</v>
      </c>
    </row>
    <row r="87" spans="1:6" x14ac:dyDescent="0.2">
      <c r="A87">
        <v>86</v>
      </c>
      <c r="B87" t="s">
        <v>2828</v>
      </c>
      <c r="C87" t="s">
        <v>2827</v>
      </c>
      <c r="D87" t="s">
        <v>2832</v>
      </c>
      <c r="E87" t="s">
        <v>2831</v>
      </c>
      <c r="F87">
        <v>99236</v>
      </c>
    </row>
    <row r="88" spans="1:6" x14ac:dyDescent="0.2">
      <c r="A88">
        <v>87</v>
      </c>
      <c r="B88" t="s">
        <v>2828</v>
      </c>
      <c r="C88" t="s">
        <v>2827</v>
      </c>
      <c r="D88" t="s">
        <v>2832</v>
      </c>
      <c r="E88" t="s">
        <v>2831</v>
      </c>
      <c r="F88">
        <v>99236</v>
      </c>
    </row>
    <row r="89" spans="1:6" x14ac:dyDescent="0.2">
      <c r="A89">
        <v>88</v>
      </c>
      <c r="B89" t="s">
        <v>2828</v>
      </c>
      <c r="C89" t="s">
        <v>2827</v>
      </c>
      <c r="D89" t="s">
        <v>2832</v>
      </c>
      <c r="E89" t="s">
        <v>2831</v>
      </c>
      <c r="F89">
        <v>99236</v>
      </c>
    </row>
    <row r="90" spans="1:6" x14ac:dyDescent="0.2">
      <c r="A90">
        <v>89</v>
      </c>
      <c r="B90" t="s">
        <v>2828</v>
      </c>
      <c r="C90" t="s">
        <v>2827</v>
      </c>
      <c r="D90" t="s">
        <v>2830</v>
      </c>
      <c r="E90" t="s">
        <v>2829</v>
      </c>
      <c r="F90">
        <v>50090</v>
      </c>
    </row>
    <row r="91" spans="1:6" x14ac:dyDescent="0.2">
      <c r="A91">
        <v>90</v>
      </c>
      <c r="B91" t="s">
        <v>2828</v>
      </c>
      <c r="C91" t="s">
        <v>2827</v>
      </c>
      <c r="D91" t="s">
        <v>2830</v>
      </c>
      <c r="E91" t="s">
        <v>2829</v>
      </c>
      <c r="F91">
        <v>50090</v>
      </c>
    </row>
    <row r="92" spans="1:6" x14ac:dyDescent="0.2">
      <c r="A92">
        <v>91</v>
      </c>
      <c r="B92" t="s">
        <v>2828</v>
      </c>
      <c r="C92" t="s">
        <v>2827</v>
      </c>
      <c r="D92" t="s">
        <v>2830</v>
      </c>
      <c r="E92" t="s">
        <v>2829</v>
      </c>
      <c r="F92">
        <v>50090</v>
      </c>
    </row>
    <row r="93" spans="1:6" x14ac:dyDescent="0.2">
      <c r="A93">
        <v>92</v>
      </c>
      <c r="B93" t="s">
        <v>2828</v>
      </c>
      <c r="C93" t="s">
        <v>2827</v>
      </c>
      <c r="D93" t="s">
        <v>2830</v>
      </c>
      <c r="E93" t="s">
        <v>2829</v>
      </c>
      <c r="F93">
        <v>50090</v>
      </c>
    </row>
    <row r="94" spans="1:6" x14ac:dyDescent="0.2">
      <c r="A94">
        <v>93</v>
      </c>
      <c r="B94" t="s">
        <v>2828</v>
      </c>
      <c r="C94" t="s">
        <v>2827</v>
      </c>
      <c r="D94" t="s">
        <v>2830</v>
      </c>
      <c r="E94" t="s">
        <v>2829</v>
      </c>
      <c r="F94">
        <v>50090</v>
      </c>
    </row>
    <row r="95" spans="1:6" x14ac:dyDescent="0.2">
      <c r="A95">
        <v>94</v>
      </c>
      <c r="B95" t="s">
        <v>2828</v>
      </c>
      <c r="C95" t="s">
        <v>2827</v>
      </c>
      <c r="D95" t="s">
        <v>2830</v>
      </c>
      <c r="E95" t="s">
        <v>2829</v>
      </c>
      <c r="F95">
        <v>50090</v>
      </c>
    </row>
    <row r="96" spans="1:6" x14ac:dyDescent="0.2">
      <c r="A96">
        <v>95</v>
      </c>
      <c r="B96" t="s">
        <v>2828</v>
      </c>
      <c r="C96" t="s">
        <v>2827</v>
      </c>
      <c r="D96" t="s">
        <v>2830</v>
      </c>
      <c r="E96" t="s">
        <v>2829</v>
      </c>
      <c r="F96">
        <v>50090</v>
      </c>
    </row>
    <row r="97" spans="1:6" x14ac:dyDescent="0.2">
      <c r="A97">
        <v>96</v>
      </c>
      <c r="B97" t="s">
        <v>2828</v>
      </c>
      <c r="C97" t="s">
        <v>2827</v>
      </c>
      <c r="D97" t="s">
        <v>2830</v>
      </c>
      <c r="E97" t="s">
        <v>2829</v>
      </c>
      <c r="F97">
        <v>50090</v>
      </c>
    </row>
    <row r="98" spans="1:6" x14ac:dyDescent="0.2">
      <c r="A98">
        <v>97</v>
      </c>
      <c r="B98" t="s">
        <v>2828</v>
      </c>
      <c r="C98" t="s">
        <v>2827</v>
      </c>
      <c r="D98" t="s">
        <v>2830</v>
      </c>
      <c r="E98" t="s">
        <v>2829</v>
      </c>
      <c r="F98">
        <v>50090</v>
      </c>
    </row>
    <row r="99" spans="1:6" x14ac:dyDescent="0.2">
      <c r="A99">
        <v>98</v>
      </c>
      <c r="B99" t="s">
        <v>2828</v>
      </c>
      <c r="C99" t="s">
        <v>2827</v>
      </c>
      <c r="D99" t="s">
        <v>2830</v>
      </c>
      <c r="E99" t="s">
        <v>2829</v>
      </c>
      <c r="F99">
        <v>50090</v>
      </c>
    </row>
    <row r="100" spans="1:6" x14ac:dyDescent="0.2">
      <c r="A100">
        <v>99</v>
      </c>
      <c r="B100" t="s">
        <v>2828</v>
      </c>
      <c r="C100" t="s">
        <v>2827</v>
      </c>
      <c r="D100" t="s">
        <v>2830</v>
      </c>
      <c r="E100" t="s">
        <v>2829</v>
      </c>
      <c r="F100">
        <v>50090</v>
      </c>
    </row>
    <row r="101" spans="1:6" x14ac:dyDescent="0.2">
      <c r="A101">
        <v>100</v>
      </c>
      <c r="B101" t="s">
        <v>2828</v>
      </c>
      <c r="C101" t="s">
        <v>2827</v>
      </c>
      <c r="D101" t="s">
        <v>2830</v>
      </c>
      <c r="E101" t="s">
        <v>2829</v>
      </c>
      <c r="F101">
        <v>50090</v>
      </c>
    </row>
    <row r="102" spans="1:6" x14ac:dyDescent="0.2">
      <c r="A102">
        <v>101</v>
      </c>
      <c r="B102" t="s">
        <v>2828</v>
      </c>
      <c r="C102" t="s">
        <v>2827</v>
      </c>
      <c r="D102" t="s">
        <v>2830</v>
      </c>
      <c r="E102" t="s">
        <v>2829</v>
      </c>
      <c r="F102">
        <v>50090</v>
      </c>
    </row>
    <row r="103" spans="1:6" x14ac:dyDescent="0.2">
      <c r="A103">
        <v>102</v>
      </c>
      <c r="B103" t="s">
        <v>2828</v>
      </c>
      <c r="C103" t="s">
        <v>2827</v>
      </c>
      <c r="D103" t="s">
        <v>2830</v>
      </c>
      <c r="E103" t="s">
        <v>2829</v>
      </c>
      <c r="F103">
        <v>50090</v>
      </c>
    </row>
    <row r="104" spans="1:6" x14ac:dyDescent="0.2">
      <c r="A104">
        <v>103</v>
      </c>
      <c r="B104" t="s">
        <v>2828</v>
      </c>
      <c r="C104" t="s">
        <v>2827</v>
      </c>
      <c r="D104" t="s">
        <v>2830</v>
      </c>
      <c r="E104" t="s">
        <v>2829</v>
      </c>
      <c r="F104">
        <v>50090</v>
      </c>
    </row>
    <row r="105" spans="1:6" x14ac:dyDescent="0.2">
      <c r="A105">
        <v>104</v>
      </c>
      <c r="B105" t="s">
        <v>2828</v>
      </c>
      <c r="C105" t="s">
        <v>2827</v>
      </c>
      <c r="D105" t="s">
        <v>2830</v>
      </c>
      <c r="E105" t="s">
        <v>2829</v>
      </c>
      <c r="F105">
        <v>50090</v>
      </c>
    </row>
    <row r="106" spans="1:6" x14ac:dyDescent="0.2">
      <c r="A106">
        <v>105</v>
      </c>
      <c r="B106" t="s">
        <v>2828</v>
      </c>
      <c r="C106" t="s">
        <v>2827</v>
      </c>
      <c r="D106" t="s">
        <v>2830</v>
      </c>
      <c r="E106" t="s">
        <v>2829</v>
      </c>
      <c r="F106">
        <v>50090</v>
      </c>
    </row>
    <row r="107" spans="1:6" x14ac:dyDescent="0.2">
      <c r="A107">
        <v>106</v>
      </c>
      <c r="B107" t="s">
        <v>2828</v>
      </c>
      <c r="C107" t="s">
        <v>2827</v>
      </c>
      <c r="D107" t="s">
        <v>2830</v>
      </c>
      <c r="E107" t="s">
        <v>2829</v>
      </c>
      <c r="F107">
        <v>50090</v>
      </c>
    </row>
    <row r="108" spans="1:6" x14ac:dyDescent="0.2">
      <c r="A108">
        <v>107</v>
      </c>
      <c r="B108" t="s">
        <v>2828</v>
      </c>
      <c r="C108" t="s">
        <v>2827</v>
      </c>
      <c r="D108" t="s">
        <v>2830</v>
      </c>
      <c r="E108" t="s">
        <v>2829</v>
      </c>
      <c r="F108">
        <v>50090</v>
      </c>
    </row>
    <row r="109" spans="1:6" x14ac:dyDescent="0.2">
      <c r="A109">
        <v>108</v>
      </c>
      <c r="B109" t="s">
        <v>2828</v>
      </c>
      <c r="C109" t="s">
        <v>2827</v>
      </c>
      <c r="D109" t="s">
        <v>2830</v>
      </c>
      <c r="E109" t="s">
        <v>2829</v>
      </c>
      <c r="F109">
        <v>50090</v>
      </c>
    </row>
    <row r="110" spans="1:6" x14ac:dyDescent="0.2">
      <c r="A110">
        <v>109</v>
      </c>
      <c r="B110" t="s">
        <v>2828</v>
      </c>
      <c r="C110" t="s">
        <v>2827</v>
      </c>
      <c r="D110" t="s">
        <v>2830</v>
      </c>
      <c r="E110" t="s">
        <v>2829</v>
      </c>
      <c r="F110">
        <v>50090</v>
      </c>
    </row>
    <row r="111" spans="1:6" x14ac:dyDescent="0.2">
      <c r="A111">
        <v>110</v>
      </c>
      <c r="B111" t="s">
        <v>2828</v>
      </c>
      <c r="C111" t="s">
        <v>2827</v>
      </c>
      <c r="D111" t="s">
        <v>2830</v>
      </c>
      <c r="E111" t="s">
        <v>2829</v>
      </c>
      <c r="F111">
        <v>50090</v>
      </c>
    </row>
    <row r="112" spans="1:6" x14ac:dyDescent="0.2">
      <c r="A112">
        <v>111</v>
      </c>
      <c r="B112" t="s">
        <v>2828</v>
      </c>
      <c r="C112" t="s">
        <v>2827</v>
      </c>
      <c r="D112" t="s">
        <v>2830</v>
      </c>
      <c r="E112" t="s">
        <v>2829</v>
      </c>
      <c r="F112">
        <v>50090</v>
      </c>
    </row>
    <row r="113" spans="1:6" x14ac:dyDescent="0.2">
      <c r="A113">
        <v>112</v>
      </c>
      <c r="B113" t="s">
        <v>2828</v>
      </c>
      <c r="C113" t="s">
        <v>2827</v>
      </c>
      <c r="D113" t="s">
        <v>2830</v>
      </c>
      <c r="E113" t="s">
        <v>2829</v>
      </c>
      <c r="F113">
        <v>50090</v>
      </c>
    </row>
    <row r="114" spans="1:6" x14ac:dyDescent="0.2">
      <c r="A114">
        <v>113</v>
      </c>
      <c r="B114" t="s">
        <v>2828</v>
      </c>
      <c r="C114" t="s">
        <v>2827</v>
      </c>
      <c r="D114" t="s">
        <v>2830</v>
      </c>
      <c r="E114" t="s">
        <v>2829</v>
      </c>
      <c r="F114">
        <v>50090</v>
      </c>
    </row>
    <row r="115" spans="1:6" x14ac:dyDescent="0.2">
      <c r="A115">
        <v>114</v>
      </c>
      <c r="B115" t="s">
        <v>2828</v>
      </c>
      <c r="C115" t="s">
        <v>2827</v>
      </c>
      <c r="D115" t="s">
        <v>2830</v>
      </c>
      <c r="E115" t="s">
        <v>2829</v>
      </c>
      <c r="F115">
        <v>50090</v>
      </c>
    </row>
    <row r="116" spans="1:6" x14ac:dyDescent="0.2">
      <c r="A116">
        <v>115</v>
      </c>
      <c r="B116" t="s">
        <v>2828</v>
      </c>
      <c r="C116" t="s">
        <v>2827</v>
      </c>
      <c r="D116" t="s">
        <v>2830</v>
      </c>
      <c r="E116" t="s">
        <v>2829</v>
      </c>
      <c r="F116">
        <v>50090</v>
      </c>
    </row>
    <row r="117" spans="1:6" x14ac:dyDescent="0.2">
      <c r="A117">
        <v>116</v>
      </c>
      <c r="B117" t="s">
        <v>2828</v>
      </c>
      <c r="C117" t="s">
        <v>2827</v>
      </c>
      <c r="D117" t="s">
        <v>2830</v>
      </c>
      <c r="E117" t="s">
        <v>2829</v>
      </c>
      <c r="F117">
        <v>50090</v>
      </c>
    </row>
    <row r="118" spans="1:6" x14ac:dyDescent="0.2">
      <c r="A118">
        <v>117</v>
      </c>
      <c r="B118" t="s">
        <v>2828</v>
      </c>
      <c r="C118" t="s">
        <v>2827</v>
      </c>
      <c r="D118" t="s">
        <v>2830</v>
      </c>
      <c r="E118" t="s">
        <v>2829</v>
      </c>
      <c r="F118">
        <v>50090</v>
      </c>
    </row>
    <row r="119" spans="1:6" x14ac:dyDescent="0.2">
      <c r="A119">
        <v>118</v>
      </c>
      <c r="B119" t="s">
        <v>2828</v>
      </c>
      <c r="C119" t="s">
        <v>2827</v>
      </c>
      <c r="D119" t="s">
        <v>2830</v>
      </c>
      <c r="E119" t="s">
        <v>2829</v>
      </c>
      <c r="F119">
        <v>50090</v>
      </c>
    </row>
    <row r="120" spans="1:6" x14ac:dyDescent="0.2">
      <c r="A120">
        <v>119</v>
      </c>
      <c r="B120" t="s">
        <v>2828</v>
      </c>
      <c r="C120" t="s">
        <v>2827</v>
      </c>
      <c r="D120" t="s">
        <v>2830</v>
      </c>
      <c r="E120" t="s">
        <v>2829</v>
      </c>
      <c r="F120">
        <v>50090</v>
      </c>
    </row>
    <row r="121" spans="1:6" x14ac:dyDescent="0.2">
      <c r="A121">
        <v>120</v>
      </c>
      <c r="B121" t="s">
        <v>2828</v>
      </c>
      <c r="C121" t="s">
        <v>2827</v>
      </c>
      <c r="D121" t="s">
        <v>2830</v>
      </c>
      <c r="E121" t="s">
        <v>2829</v>
      </c>
      <c r="F121">
        <v>50090</v>
      </c>
    </row>
    <row r="122" spans="1:6" x14ac:dyDescent="0.2">
      <c r="A122">
        <v>121</v>
      </c>
      <c r="B122" t="s">
        <v>2828</v>
      </c>
      <c r="C122" t="s">
        <v>2827</v>
      </c>
      <c r="D122" t="s">
        <v>2830</v>
      </c>
      <c r="E122" t="s">
        <v>2829</v>
      </c>
      <c r="F122">
        <v>50090</v>
      </c>
    </row>
    <row r="123" spans="1:6" x14ac:dyDescent="0.2">
      <c r="A123">
        <v>122</v>
      </c>
      <c r="B123" t="s">
        <v>2828</v>
      </c>
      <c r="C123" t="s">
        <v>2827</v>
      </c>
      <c r="D123" t="s">
        <v>2830</v>
      </c>
      <c r="E123" t="s">
        <v>2829</v>
      </c>
      <c r="F123">
        <v>50090</v>
      </c>
    </row>
    <row r="124" spans="1:6" x14ac:dyDescent="0.2">
      <c r="A124">
        <v>123</v>
      </c>
      <c r="B124" t="s">
        <v>2828</v>
      </c>
      <c r="C124" t="s">
        <v>2827</v>
      </c>
      <c r="D124" t="s">
        <v>2830</v>
      </c>
      <c r="E124" t="s">
        <v>2829</v>
      </c>
      <c r="F124">
        <v>50090</v>
      </c>
    </row>
    <row r="125" spans="1:6" x14ac:dyDescent="0.2">
      <c r="A125">
        <v>124</v>
      </c>
      <c r="B125" t="s">
        <v>2828</v>
      </c>
      <c r="C125" t="s">
        <v>2827</v>
      </c>
      <c r="D125" t="s">
        <v>2830</v>
      </c>
      <c r="E125" t="s">
        <v>2829</v>
      </c>
      <c r="F125">
        <v>50090</v>
      </c>
    </row>
    <row r="126" spans="1:6" x14ac:dyDescent="0.2">
      <c r="A126">
        <v>125</v>
      </c>
      <c r="B126" t="s">
        <v>2828</v>
      </c>
      <c r="C126" t="s">
        <v>2827</v>
      </c>
      <c r="D126" t="s">
        <v>2830</v>
      </c>
      <c r="E126" t="s">
        <v>2829</v>
      </c>
      <c r="F126">
        <v>50090</v>
      </c>
    </row>
    <row r="127" spans="1:6" x14ac:dyDescent="0.2">
      <c r="A127">
        <v>126</v>
      </c>
      <c r="B127" t="s">
        <v>2828</v>
      </c>
      <c r="C127" t="s">
        <v>2827</v>
      </c>
      <c r="D127" t="s">
        <v>2830</v>
      </c>
      <c r="E127" t="s">
        <v>2829</v>
      </c>
      <c r="F127">
        <v>50090</v>
      </c>
    </row>
    <row r="128" spans="1:6" x14ac:dyDescent="0.2">
      <c r="A128">
        <v>127</v>
      </c>
      <c r="B128" t="s">
        <v>2828</v>
      </c>
      <c r="C128" t="s">
        <v>2827</v>
      </c>
      <c r="D128" t="s">
        <v>2830</v>
      </c>
      <c r="E128" t="s">
        <v>2829</v>
      </c>
      <c r="F128">
        <v>50090</v>
      </c>
    </row>
    <row r="129" spans="1:6" x14ac:dyDescent="0.2">
      <c r="A129">
        <v>128</v>
      </c>
      <c r="B129" t="s">
        <v>2828</v>
      </c>
      <c r="C129" t="s">
        <v>2827</v>
      </c>
      <c r="D129" t="s">
        <v>2830</v>
      </c>
      <c r="E129" t="s">
        <v>2829</v>
      </c>
      <c r="F129">
        <v>50090</v>
      </c>
    </row>
    <row r="130" spans="1:6" x14ac:dyDescent="0.2">
      <c r="A130">
        <v>129</v>
      </c>
      <c r="B130" t="s">
        <v>2828</v>
      </c>
      <c r="C130" t="s">
        <v>2827</v>
      </c>
      <c r="D130" t="s">
        <v>2830</v>
      </c>
      <c r="E130" t="s">
        <v>2829</v>
      </c>
      <c r="F130">
        <v>50090</v>
      </c>
    </row>
    <row r="131" spans="1:6" x14ac:dyDescent="0.2">
      <c r="A131">
        <v>130</v>
      </c>
      <c r="B131" t="s">
        <v>2828</v>
      </c>
      <c r="C131" t="s">
        <v>2827</v>
      </c>
      <c r="D131" t="s">
        <v>2830</v>
      </c>
      <c r="E131" t="s">
        <v>2829</v>
      </c>
      <c r="F131">
        <v>50090</v>
      </c>
    </row>
    <row r="132" spans="1:6" x14ac:dyDescent="0.2">
      <c r="A132">
        <v>131</v>
      </c>
      <c r="B132" t="s">
        <v>2828</v>
      </c>
      <c r="C132" t="s">
        <v>2827</v>
      </c>
      <c r="D132" t="s">
        <v>2830</v>
      </c>
      <c r="E132" t="s">
        <v>2829</v>
      </c>
      <c r="F132">
        <v>50090</v>
      </c>
    </row>
    <row r="133" spans="1:6" x14ac:dyDescent="0.2">
      <c r="A133">
        <v>132</v>
      </c>
      <c r="B133" t="s">
        <v>2828</v>
      </c>
      <c r="C133" t="s">
        <v>2827</v>
      </c>
      <c r="D133" t="s">
        <v>2830</v>
      </c>
      <c r="E133" t="s">
        <v>2829</v>
      </c>
      <c r="F133">
        <v>50090</v>
      </c>
    </row>
    <row r="134" spans="1:6" x14ac:dyDescent="0.2">
      <c r="A134">
        <v>133</v>
      </c>
      <c r="B134" t="s">
        <v>2828</v>
      </c>
      <c r="C134" t="s">
        <v>2827</v>
      </c>
      <c r="D134" t="s">
        <v>2830</v>
      </c>
      <c r="E134" t="s">
        <v>2829</v>
      </c>
      <c r="F134">
        <v>50090</v>
      </c>
    </row>
    <row r="135" spans="1:6" x14ac:dyDescent="0.2">
      <c r="A135">
        <v>134</v>
      </c>
      <c r="B135" t="s">
        <v>2828</v>
      </c>
      <c r="C135" t="s">
        <v>2827</v>
      </c>
      <c r="D135" t="s">
        <v>2826</v>
      </c>
      <c r="E135" t="s">
        <v>2825</v>
      </c>
      <c r="F135">
        <v>98199</v>
      </c>
    </row>
    <row r="136" spans="1:6" x14ac:dyDescent="0.2">
      <c r="A136">
        <v>135</v>
      </c>
      <c r="B136" t="s">
        <v>2828</v>
      </c>
      <c r="C136" t="s">
        <v>2827</v>
      </c>
      <c r="D136" t="s">
        <v>2826</v>
      </c>
      <c r="E136" t="s">
        <v>2825</v>
      </c>
      <c r="F136">
        <v>98199</v>
      </c>
    </row>
    <row r="137" spans="1:6" x14ac:dyDescent="0.2">
      <c r="A137">
        <v>136</v>
      </c>
      <c r="B137" t="s">
        <v>2828</v>
      </c>
      <c r="C137" t="s">
        <v>2827</v>
      </c>
      <c r="D137" t="s">
        <v>2826</v>
      </c>
      <c r="E137" t="s">
        <v>2825</v>
      </c>
      <c r="F137">
        <v>98199</v>
      </c>
    </row>
    <row r="138" spans="1:6" x14ac:dyDescent="0.2">
      <c r="A138">
        <v>137</v>
      </c>
      <c r="B138" t="s">
        <v>2828</v>
      </c>
      <c r="C138" t="s">
        <v>2827</v>
      </c>
      <c r="D138" t="s">
        <v>2826</v>
      </c>
      <c r="E138" t="s">
        <v>2825</v>
      </c>
      <c r="F138">
        <v>98199</v>
      </c>
    </row>
    <row r="139" spans="1:6" x14ac:dyDescent="0.2">
      <c r="A139">
        <v>138</v>
      </c>
      <c r="B139" t="s">
        <v>2828</v>
      </c>
      <c r="C139" t="s">
        <v>2827</v>
      </c>
      <c r="D139" t="s">
        <v>2826</v>
      </c>
      <c r="E139" t="s">
        <v>2825</v>
      </c>
      <c r="F139">
        <v>98199</v>
      </c>
    </row>
    <row r="140" spans="1:6" x14ac:dyDescent="0.2">
      <c r="A140">
        <v>139</v>
      </c>
      <c r="B140" t="s">
        <v>2828</v>
      </c>
      <c r="C140" t="s">
        <v>2827</v>
      </c>
      <c r="D140" t="s">
        <v>2826</v>
      </c>
      <c r="E140" t="s">
        <v>2825</v>
      </c>
      <c r="F140">
        <v>98199</v>
      </c>
    </row>
    <row r="141" spans="1:6" x14ac:dyDescent="0.2">
      <c r="A141">
        <v>140</v>
      </c>
      <c r="B141" t="s">
        <v>2828</v>
      </c>
      <c r="C141" t="s">
        <v>2827</v>
      </c>
      <c r="D141" t="s">
        <v>2826</v>
      </c>
      <c r="E141" t="s">
        <v>2825</v>
      </c>
      <c r="F141">
        <v>98199</v>
      </c>
    </row>
    <row r="142" spans="1:6" x14ac:dyDescent="0.2">
      <c r="A142">
        <v>141</v>
      </c>
      <c r="B142" t="s">
        <v>2828</v>
      </c>
      <c r="C142" t="s">
        <v>2827</v>
      </c>
      <c r="D142" t="s">
        <v>2826</v>
      </c>
      <c r="E142" t="s">
        <v>2825</v>
      </c>
      <c r="F142">
        <v>98199</v>
      </c>
    </row>
    <row r="143" spans="1:6" x14ac:dyDescent="0.2">
      <c r="A143">
        <v>142</v>
      </c>
      <c r="B143" t="s">
        <v>2828</v>
      </c>
      <c r="C143" t="s">
        <v>2827</v>
      </c>
      <c r="D143" t="s">
        <v>2826</v>
      </c>
      <c r="E143" t="s">
        <v>2825</v>
      </c>
      <c r="F143">
        <v>98199</v>
      </c>
    </row>
    <row r="144" spans="1:6" x14ac:dyDescent="0.2">
      <c r="A144">
        <v>143</v>
      </c>
      <c r="B144" t="s">
        <v>2828</v>
      </c>
      <c r="C144" t="s">
        <v>2827</v>
      </c>
      <c r="D144" t="s">
        <v>2826</v>
      </c>
      <c r="E144" t="s">
        <v>2825</v>
      </c>
      <c r="F144">
        <v>98199</v>
      </c>
    </row>
    <row r="145" spans="1:6" x14ac:dyDescent="0.2">
      <c r="A145">
        <v>144</v>
      </c>
      <c r="B145" t="s">
        <v>2828</v>
      </c>
      <c r="C145" t="s">
        <v>2827</v>
      </c>
      <c r="D145" t="s">
        <v>2826</v>
      </c>
      <c r="E145" t="s">
        <v>2825</v>
      </c>
      <c r="F145">
        <v>98199</v>
      </c>
    </row>
    <row r="146" spans="1:6" x14ac:dyDescent="0.2">
      <c r="A146">
        <v>145</v>
      </c>
      <c r="B146" t="s">
        <v>2828</v>
      </c>
      <c r="C146" t="s">
        <v>2827</v>
      </c>
      <c r="D146" t="s">
        <v>2826</v>
      </c>
      <c r="E146" t="s">
        <v>2825</v>
      </c>
      <c r="F146">
        <v>98199</v>
      </c>
    </row>
    <row r="147" spans="1:6" x14ac:dyDescent="0.2">
      <c r="A147">
        <v>146</v>
      </c>
      <c r="B147" t="s">
        <v>2828</v>
      </c>
      <c r="C147" t="s">
        <v>2827</v>
      </c>
      <c r="D147" t="s">
        <v>2826</v>
      </c>
      <c r="E147" t="s">
        <v>2825</v>
      </c>
      <c r="F147">
        <v>98199</v>
      </c>
    </row>
    <row r="148" spans="1:6" x14ac:dyDescent="0.2">
      <c r="A148">
        <v>147</v>
      </c>
      <c r="B148" t="s">
        <v>2828</v>
      </c>
      <c r="C148" t="s">
        <v>2827</v>
      </c>
      <c r="D148" t="s">
        <v>2826</v>
      </c>
      <c r="E148" t="s">
        <v>2825</v>
      </c>
      <c r="F148">
        <v>98199</v>
      </c>
    </row>
    <row r="149" spans="1:6" x14ac:dyDescent="0.2">
      <c r="A149">
        <v>148</v>
      </c>
      <c r="B149" t="s">
        <v>2828</v>
      </c>
      <c r="C149" t="s">
        <v>2827</v>
      </c>
      <c r="D149" t="s">
        <v>2826</v>
      </c>
      <c r="E149" t="s">
        <v>2825</v>
      </c>
      <c r="F149">
        <v>98199</v>
      </c>
    </row>
    <row r="150" spans="1:6" x14ac:dyDescent="0.2">
      <c r="A150">
        <v>149</v>
      </c>
      <c r="B150" t="s">
        <v>2828</v>
      </c>
      <c r="C150" t="s">
        <v>2827</v>
      </c>
      <c r="D150" t="s">
        <v>2826</v>
      </c>
      <c r="E150" t="s">
        <v>2825</v>
      </c>
      <c r="F150">
        <v>98199</v>
      </c>
    </row>
    <row r="151" spans="1:6" x14ac:dyDescent="0.2">
      <c r="A151">
        <v>150</v>
      </c>
      <c r="B151" t="s">
        <v>2828</v>
      </c>
      <c r="C151" t="s">
        <v>2827</v>
      </c>
      <c r="D151" t="s">
        <v>2826</v>
      </c>
      <c r="E151" t="s">
        <v>2825</v>
      </c>
      <c r="F151">
        <v>98199</v>
      </c>
    </row>
    <row r="152" spans="1:6" x14ac:dyDescent="0.2">
      <c r="A152">
        <v>151</v>
      </c>
      <c r="B152" t="s">
        <v>2828</v>
      </c>
      <c r="C152" t="s">
        <v>2827</v>
      </c>
      <c r="D152" t="s">
        <v>2826</v>
      </c>
      <c r="E152" t="s">
        <v>2825</v>
      </c>
      <c r="F152">
        <v>98199</v>
      </c>
    </row>
    <row r="153" spans="1:6" x14ac:dyDescent="0.2">
      <c r="A153">
        <v>152</v>
      </c>
      <c r="B153" t="s">
        <v>2828</v>
      </c>
      <c r="C153" t="s">
        <v>2827</v>
      </c>
      <c r="D153" t="s">
        <v>2826</v>
      </c>
      <c r="E153" t="s">
        <v>2825</v>
      </c>
      <c r="F153">
        <v>98199</v>
      </c>
    </row>
    <row r="154" spans="1:6" x14ac:dyDescent="0.2">
      <c r="A154">
        <v>153</v>
      </c>
      <c r="B154" t="s">
        <v>2828</v>
      </c>
      <c r="C154" t="s">
        <v>2827</v>
      </c>
      <c r="D154" t="s">
        <v>2826</v>
      </c>
      <c r="E154" t="s">
        <v>2825</v>
      </c>
      <c r="F154">
        <v>98199</v>
      </c>
    </row>
    <row r="155" spans="1:6" x14ac:dyDescent="0.2">
      <c r="A155">
        <v>154</v>
      </c>
      <c r="B155" t="s">
        <v>2828</v>
      </c>
      <c r="C155" t="s">
        <v>2827</v>
      </c>
      <c r="D155" t="s">
        <v>2826</v>
      </c>
      <c r="E155" t="s">
        <v>2825</v>
      </c>
      <c r="F155">
        <v>98199</v>
      </c>
    </row>
    <row r="156" spans="1:6" x14ac:dyDescent="0.2">
      <c r="A156">
        <v>155</v>
      </c>
      <c r="B156" t="s">
        <v>2828</v>
      </c>
      <c r="C156" t="s">
        <v>2827</v>
      </c>
      <c r="D156" t="s">
        <v>2826</v>
      </c>
      <c r="E156" t="s">
        <v>2825</v>
      </c>
      <c r="F156">
        <v>98199</v>
      </c>
    </row>
    <row r="157" spans="1:6" x14ac:dyDescent="0.2">
      <c r="A157">
        <v>156</v>
      </c>
      <c r="B157" t="s">
        <v>2828</v>
      </c>
      <c r="C157" t="s">
        <v>2827</v>
      </c>
      <c r="D157" t="s">
        <v>2826</v>
      </c>
      <c r="E157" t="s">
        <v>2825</v>
      </c>
      <c r="F157">
        <v>98199</v>
      </c>
    </row>
    <row r="158" spans="1:6" x14ac:dyDescent="0.2">
      <c r="A158">
        <v>157</v>
      </c>
      <c r="B158" t="s">
        <v>2828</v>
      </c>
      <c r="C158" t="s">
        <v>2827</v>
      </c>
      <c r="D158" t="s">
        <v>2826</v>
      </c>
      <c r="E158" t="s">
        <v>2825</v>
      </c>
      <c r="F158">
        <v>98199</v>
      </c>
    </row>
    <row r="159" spans="1:6" x14ac:dyDescent="0.2">
      <c r="A159">
        <v>158</v>
      </c>
      <c r="B159" t="s">
        <v>2828</v>
      </c>
      <c r="C159" t="s">
        <v>2827</v>
      </c>
      <c r="D159" t="s">
        <v>2826</v>
      </c>
      <c r="E159" t="s">
        <v>2825</v>
      </c>
      <c r="F159">
        <v>98199</v>
      </c>
    </row>
    <row r="160" spans="1:6" x14ac:dyDescent="0.2">
      <c r="A160">
        <v>159</v>
      </c>
      <c r="B160" t="s">
        <v>2828</v>
      </c>
      <c r="C160" t="s">
        <v>2827</v>
      </c>
      <c r="D160" t="s">
        <v>2826</v>
      </c>
      <c r="E160" t="s">
        <v>2825</v>
      </c>
      <c r="F160">
        <v>98199</v>
      </c>
    </row>
    <row r="161" spans="1:6" x14ac:dyDescent="0.2">
      <c r="A161">
        <v>160</v>
      </c>
      <c r="B161" t="s">
        <v>2828</v>
      </c>
      <c r="C161" t="s">
        <v>2827</v>
      </c>
      <c r="D161" t="s">
        <v>2826</v>
      </c>
      <c r="E161" t="s">
        <v>2825</v>
      </c>
      <c r="F161">
        <v>98199</v>
      </c>
    </row>
    <row r="162" spans="1:6" x14ac:dyDescent="0.2">
      <c r="A162">
        <v>161</v>
      </c>
      <c r="B162" t="s">
        <v>2828</v>
      </c>
      <c r="C162" t="s">
        <v>2827</v>
      </c>
      <c r="D162" t="s">
        <v>2826</v>
      </c>
      <c r="E162" t="s">
        <v>2825</v>
      </c>
      <c r="F162">
        <v>98199</v>
      </c>
    </row>
    <row r="163" spans="1:6" x14ac:dyDescent="0.2">
      <c r="A163">
        <v>162</v>
      </c>
      <c r="B163" t="s">
        <v>2828</v>
      </c>
      <c r="C163" t="s">
        <v>2827</v>
      </c>
      <c r="D163" t="s">
        <v>2826</v>
      </c>
      <c r="E163" t="s">
        <v>2825</v>
      </c>
      <c r="F163">
        <v>98199</v>
      </c>
    </row>
    <row r="164" spans="1:6" x14ac:dyDescent="0.2">
      <c r="A164">
        <v>163</v>
      </c>
      <c r="B164" t="s">
        <v>2828</v>
      </c>
      <c r="C164" t="s">
        <v>2827</v>
      </c>
      <c r="D164" t="s">
        <v>2826</v>
      </c>
      <c r="E164" t="s">
        <v>2825</v>
      </c>
      <c r="F164">
        <v>98199</v>
      </c>
    </row>
    <row r="165" spans="1:6" x14ac:dyDescent="0.2">
      <c r="A165">
        <v>164</v>
      </c>
      <c r="B165" t="s">
        <v>2828</v>
      </c>
      <c r="C165" t="s">
        <v>2827</v>
      </c>
      <c r="D165" t="s">
        <v>2826</v>
      </c>
      <c r="E165" t="s">
        <v>2825</v>
      </c>
      <c r="F165">
        <v>98199</v>
      </c>
    </row>
    <row r="166" spans="1:6" x14ac:dyDescent="0.2">
      <c r="A166">
        <v>165</v>
      </c>
      <c r="B166" t="s">
        <v>2828</v>
      </c>
      <c r="C166" t="s">
        <v>2827</v>
      </c>
      <c r="D166" t="s">
        <v>2826</v>
      </c>
      <c r="E166" t="s">
        <v>2825</v>
      </c>
      <c r="F166">
        <v>98199</v>
      </c>
    </row>
    <row r="167" spans="1:6" x14ac:dyDescent="0.2">
      <c r="A167">
        <v>166</v>
      </c>
      <c r="B167" t="s">
        <v>2828</v>
      </c>
      <c r="C167" t="s">
        <v>2827</v>
      </c>
      <c r="D167" t="s">
        <v>2826</v>
      </c>
      <c r="E167" t="s">
        <v>2825</v>
      </c>
      <c r="F167">
        <v>98199</v>
      </c>
    </row>
    <row r="168" spans="1:6" x14ac:dyDescent="0.2">
      <c r="A168">
        <v>167</v>
      </c>
      <c r="B168" t="s">
        <v>2828</v>
      </c>
      <c r="C168" t="s">
        <v>2827</v>
      </c>
      <c r="D168" t="s">
        <v>2826</v>
      </c>
      <c r="E168" t="s">
        <v>2825</v>
      </c>
      <c r="F168">
        <v>98199</v>
      </c>
    </row>
    <row r="169" spans="1:6" x14ac:dyDescent="0.2">
      <c r="A169">
        <v>168</v>
      </c>
      <c r="B169" t="s">
        <v>2828</v>
      </c>
      <c r="C169" t="s">
        <v>2827</v>
      </c>
      <c r="D169" t="s">
        <v>2826</v>
      </c>
      <c r="E169" t="s">
        <v>2825</v>
      </c>
      <c r="F169">
        <v>98199</v>
      </c>
    </row>
    <row r="170" spans="1:6" x14ac:dyDescent="0.2">
      <c r="A170">
        <v>169</v>
      </c>
      <c r="B170" t="s">
        <v>2828</v>
      </c>
      <c r="C170" t="s">
        <v>2827</v>
      </c>
      <c r="D170" t="s">
        <v>2826</v>
      </c>
      <c r="E170" t="s">
        <v>2825</v>
      </c>
      <c r="F170">
        <v>98199</v>
      </c>
    </row>
    <row r="171" spans="1:6" x14ac:dyDescent="0.2">
      <c r="A171">
        <v>170</v>
      </c>
      <c r="B171" t="s">
        <v>2828</v>
      </c>
      <c r="C171" t="s">
        <v>2827</v>
      </c>
      <c r="D171" t="s">
        <v>2826</v>
      </c>
      <c r="E171" t="s">
        <v>2825</v>
      </c>
      <c r="F171">
        <v>98199</v>
      </c>
    </row>
    <row r="172" spans="1:6" x14ac:dyDescent="0.2">
      <c r="A172">
        <v>171</v>
      </c>
      <c r="B172" t="s">
        <v>2828</v>
      </c>
      <c r="C172" t="s">
        <v>2827</v>
      </c>
      <c r="D172" t="s">
        <v>2826</v>
      </c>
      <c r="E172" t="s">
        <v>2825</v>
      </c>
      <c r="F172">
        <v>98199</v>
      </c>
    </row>
    <row r="173" spans="1:6" x14ac:dyDescent="0.2">
      <c r="A173">
        <v>172</v>
      </c>
      <c r="B173" t="s">
        <v>2828</v>
      </c>
      <c r="C173" t="s">
        <v>2827</v>
      </c>
      <c r="D173" t="s">
        <v>2826</v>
      </c>
      <c r="E173" t="s">
        <v>2825</v>
      </c>
      <c r="F173">
        <v>98199</v>
      </c>
    </row>
    <row r="174" spans="1:6" x14ac:dyDescent="0.2">
      <c r="A174">
        <v>173</v>
      </c>
      <c r="B174" t="s">
        <v>2828</v>
      </c>
      <c r="C174" t="s">
        <v>2827</v>
      </c>
      <c r="D174" t="s">
        <v>2826</v>
      </c>
      <c r="E174" t="s">
        <v>2825</v>
      </c>
      <c r="F174">
        <v>98199</v>
      </c>
    </row>
    <row r="175" spans="1:6" x14ac:dyDescent="0.2">
      <c r="A175">
        <v>174</v>
      </c>
      <c r="B175" t="s">
        <v>2828</v>
      </c>
      <c r="C175" t="s">
        <v>2827</v>
      </c>
      <c r="D175" t="s">
        <v>2826</v>
      </c>
      <c r="E175" t="s">
        <v>2825</v>
      </c>
      <c r="F175">
        <v>98199</v>
      </c>
    </row>
    <row r="176" spans="1:6" x14ac:dyDescent="0.2">
      <c r="A176">
        <v>175</v>
      </c>
      <c r="B176" t="s">
        <v>2828</v>
      </c>
      <c r="C176" t="s">
        <v>2827</v>
      </c>
      <c r="D176" t="s">
        <v>2826</v>
      </c>
      <c r="E176" t="s">
        <v>2825</v>
      </c>
      <c r="F176">
        <v>98199</v>
      </c>
    </row>
    <row r="177" spans="1:6" x14ac:dyDescent="0.2">
      <c r="A177">
        <v>176</v>
      </c>
      <c r="B177" t="s">
        <v>2828</v>
      </c>
      <c r="C177" t="s">
        <v>2827</v>
      </c>
      <c r="D177" t="s">
        <v>2826</v>
      </c>
      <c r="E177" t="s">
        <v>2825</v>
      </c>
      <c r="F177">
        <v>98199</v>
      </c>
    </row>
    <row r="178" spans="1:6" x14ac:dyDescent="0.2">
      <c r="A178">
        <v>177</v>
      </c>
      <c r="B178" t="s">
        <v>2828</v>
      </c>
      <c r="C178" t="s">
        <v>2827</v>
      </c>
      <c r="D178" t="s">
        <v>2826</v>
      </c>
      <c r="E178" t="s">
        <v>2825</v>
      </c>
      <c r="F178">
        <v>98199</v>
      </c>
    </row>
    <row r="179" spans="1:6" x14ac:dyDescent="0.2">
      <c r="A179">
        <v>178</v>
      </c>
      <c r="B179" t="s">
        <v>2828</v>
      </c>
      <c r="C179" t="s">
        <v>2827</v>
      </c>
      <c r="D179" t="s">
        <v>2826</v>
      </c>
      <c r="E179" t="s">
        <v>2825</v>
      </c>
      <c r="F179">
        <v>98199</v>
      </c>
    </row>
    <row r="180" spans="1:6" x14ac:dyDescent="0.2">
      <c r="A180">
        <v>179</v>
      </c>
      <c r="B180" t="s">
        <v>2819</v>
      </c>
      <c r="C180" t="s">
        <v>2824</v>
      </c>
      <c r="D180" t="s">
        <v>2823</v>
      </c>
      <c r="E180" t="s">
        <v>2801</v>
      </c>
      <c r="F180" t="s">
        <v>2822</v>
      </c>
    </row>
    <row r="181" spans="1:6" x14ac:dyDescent="0.2">
      <c r="A181">
        <v>180</v>
      </c>
      <c r="B181" t="s">
        <v>2819</v>
      </c>
      <c r="C181" t="s">
        <v>2824</v>
      </c>
      <c r="D181" t="s">
        <v>2823</v>
      </c>
      <c r="E181" t="s">
        <v>2801</v>
      </c>
      <c r="F181" t="s">
        <v>2822</v>
      </c>
    </row>
    <row r="182" spans="1:6" x14ac:dyDescent="0.2">
      <c r="A182">
        <v>181</v>
      </c>
      <c r="B182" t="s">
        <v>2819</v>
      </c>
      <c r="C182" t="s">
        <v>2824</v>
      </c>
      <c r="D182" t="s">
        <v>2823</v>
      </c>
      <c r="E182" t="s">
        <v>2801</v>
      </c>
      <c r="F182" t="s">
        <v>2822</v>
      </c>
    </row>
    <row r="183" spans="1:6" x14ac:dyDescent="0.2">
      <c r="A183">
        <v>182</v>
      </c>
      <c r="B183" t="s">
        <v>2819</v>
      </c>
      <c r="C183" t="s">
        <v>2824</v>
      </c>
      <c r="D183" t="s">
        <v>2823</v>
      </c>
      <c r="E183" t="s">
        <v>2801</v>
      </c>
      <c r="F183" t="s">
        <v>2822</v>
      </c>
    </row>
    <row r="184" spans="1:6" x14ac:dyDescent="0.2">
      <c r="A184">
        <v>183</v>
      </c>
      <c r="B184" t="s">
        <v>2819</v>
      </c>
      <c r="C184" t="s">
        <v>2824</v>
      </c>
      <c r="D184" t="s">
        <v>2823</v>
      </c>
      <c r="E184" t="s">
        <v>2801</v>
      </c>
      <c r="F184" t="s">
        <v>2822</v>
      </c>
    </row>
    <row r="185" spans="1:6" x14ac:dyDescent="0.2">
      <c r="A185">
        <v>184</v>
      </c>
      <c r="B185" t="s">
        <v>2819</v>
      </c>
      <c r="C185" t="s">
        <v>2824</v>
      </c>
      <c r="D185" t="s">
        <v>2823</v>
      </c>
      <c r="E185" t="s">
        <v>2801</v>
      </c>
      <c r="F185" t="s">
        <v>2822</v>
      </c>
    </row>
    <row r="186" spans="1:6" x14ac:dyDescent="0.2">
      <c r="A186">
        <v>185</v>
      </c>
      <c r="B186" t="s">
        <v>2819</v>
      </c>
      <c r="C186" t="s">
        <v>2824</v>
      </c>
      <c r="D186" t="s">
        <v>2823</v>
      </c>
      <c r="E186" t="s">
        <v>2801</v>
      </c>
      <c r="F186" t="s">
        <v>2822</v>
      </c>
    </row>
    <row r="187" spans="1:6" x14ac:dyDescent="0.2">
      <c r="A187">
        <v>186</v>
      </c>
      <c r="B187" t="s">
        <v>2819</v>
      </c>
      <c r="C187" t="s">
        <v>2824</v>
      </c>
      <c r="D187" t="s">
        <v>2823</v>
      </c>
      <c r="E187" t="s">
        <v>2801</v>
      </c>
      <c r="F187" t="s">
        <v>2822</v>
      </c>
    </row>
    <row r="188" spans="1:6" x14ac:dyDescent="0.2">
      <c r="A188">
        <v>187</v>
      </c>
      <c r="B188" t="s">
        <v>2819</v>
      </c>
      <c r="C188" t="s">
        <v>2824</v>
      </c>
      <c r="D188" t="s">
        <v>2823</v>
      </c>
      <c r="E188" t="s">
        <v>2801</v>
      </c>
      <c r="F188" t="s">
        <v>2822</v>
      </c>
    </row>
    <row r="189" spans="1:6" x14ac:dyDescent="0.2">
      <c r="A189">
        <v>188</v>
      </c>
      <c r="B189" t="s">
        <v>2819</v>
      </c>
      <c r="C189" t="s">
        <v>2824</v>
      </c>
      <c r="D189" t="s">
        <v>2823</v>
      </c>
      <c r="E189" t="s">
        <v>2801</v>
      </c>
      <c r="F189" t="s">
        <v>2822</v>
      </c>
    </row>
    <row r="190" spans="1:6" x14ac:dyDescent="0.2">
      <c r="A190">
        <v>189</v>
      </c>
      <c r="B190" t="s">
        <v>2819</v>
      </c>
      <c r="C190" t="s">
        <v>2824</v>
      </c>
      <c r="D190" t="s">
        <v>2823</v>
      </c>
      <c r="E190" t="s">
        <v>2801</v>
      </c>
      <c r="F190" t="s">
        <v>2822</v>
      </c>
    </row>
    <row r="191" spans="1:6" x14ac:dyDescent="0.2">
      <c r="A191">
        <v>190</v>
      </c>
      <c r="B191" t="s">
        <v>2819</v>
      </c>
      <c r="C191" t="s">
        <v>2824</v>
      </c>
      <c r="D191" t="s">
        <v>2823</v>
      </c>
      <c r="E191" t="s">
        <v>2801</v>
      </c>
      <c r="F191" t="s">
        <v>2822</v>
      </c>
    </row>
    <row r="192" spans="1:6" x14ac:dyDescent="0.2">
      <c r="A192">
        <v>191</v>
      </c>
      <c r="B192" t="s">
        <v>2819</v>
      </c>
      <c r="C192" t="s">
        <v>2824</v>
      </c>
      <c r="D192" t="s">
        <v>2823</v>
      </c>
      <c r="E192" t="s">
        <v>2801</v>
      </c>
      <c r="F192" t="s">
        <v>2822</v>
      </c>
    </row>
    <row r="193" spans="1:6" x14ac:dyDescent="0.2">
      <c r="A193">
        <v>192</v>
      </c>
      <c r="B193" t="s">
        <v>2819</v>
      </c>
      <c r="C193" t="s">
        <v>2824</v>
      </c>
      <c r="D193" t="s">
        <v>2823</v>
      </c>
      <c r="E193" t="s">
        <v>2801</v>
      </c>
      <c r="F193" t="s">
        <v>2822</v>
      </c>
    </row>
    <row r="194" spans="1:6" x14ac:dyDescent="0.2">
      <c r="A194">
        <v>193</v>
      </c>
      <c r="B194" t="s">
        <v>2819</v>
      </c>
      <c r="C194" t="s">
        <v>2824</v>
      </c>
      <c r="D194" t="s">
        <v>2823</v>
      </c>
      <c r="E194" t="s">
        <v>2801</v>
      </c>
      <c r="F194" t="s">
        <v>2822</v>
      </c>
    </row>
    <row r="195" spans="1:6" x14ac:dyDescent="0.2">
      <c r="A195">
        <v>194</v>
      </c>
      <c r="B195" t="s">
        <v>2819</v>
      </c>
      <c r="C195" t="s">
        <v>2824</v>
      </c>
      <c r="D195" t="s">
        <v>2823</v>
      </c>
      <c r="E195" t="s">
        <v>2801</v>
      </c>
      <c r="F195" t="s">
        <v>2822</v>
      </c>
    </row>
    <row r="196" spans="1:6" x14ac:dyDescent="0.2">
      <c r="A196">
        <v>195</v>
      </c>
      <c r="B196" t="s">
        <v>2819</v>
      </c>
      <c r="C196" t="s">
        <v>2824</v>
      </c>
      <c r="D196" t="s">
        <v>2823</v>
      </c>
      <c r="E196" t="s">
        <v>2801</v>
      </c>
      <c r="F196" t="s">
        <v>2822</v>
      </c>
    </row>
    <row r="197" spans="1:6" x14ac:dyDescent="0.2">
      <c r="A197">
        <v>196</v>
      </c>
      <c r="B197" t="s">
        <v>2819</v>
      </c>
      <c r="C197" t="s">
        <v>2824</v>
      </c>
      <c r="D197" t="s">
        <v>2823</v>
      </c>
      <c r="E197" t="s">
        <v>2801</v>
      </c>
      <c r="F197" t="s">
        <v>2822</v>
      </c>
    </row>
    <row r="198" spans="1:6" x14ac:dyDescent="0.2">
      <c r="A198">
        <v>197</v>
      </c>
      <c r="B198" t="s">
        <v>2819</v>
      </c>
      <c r="C198" t="s">
        <v>2824</v>
      </c>
      <c r="D198" t="s">
        <v>2823</v>
      </c>
      <c r="E198" t="s">
        <v>2801</v>
      </c>
      <c r="F198" t="s">
        <v>2822</v>
      </c>
    </row>
    <row r="199" spans="1:6" x14ac:dyDescent="0.2">
      <c r="A199">
        <v>198</v>
      </c>
      <c r="B199" t="s">
        <v>2819</v>
      </c>
      <c r="C199" t="s">
        <v>2824</v>
      </c>
      <c r="D199" t="s">
        <v>2823</v>
      </c>
      <c r="E199" t="s">
        <v>2801</v>
      </c>
      <c r="F199" t="s">
        <v>2822</v>
      </c>
    </row>
    <row r="200" spans="1:6" x14ac:dyDescent="0.2">
      <c r="A200">
        <v>199</v>
      </c>
      <c r="B200" t="s">
        <v>2819</v>
      </c>
      <c r="C200" t="s">
        <v>2824</v>
      </c>
      <c r="D200" t="s">
        <v>2823</v>
      </c>
      <c r="E200" t="s">
        <v>2801</v>
      </c>
      <c r="F200" t="s">
        <v>2822</v>
      </c>
    </row>
    <row r="201" spans="1:6" x14ac:dyDescent="0.2">
      <c r="A201">
        <v>200</v>
      </c>
      <c r="B201" t="s">
        <v>2819</v>
      </c>
      <c r="C201" t="s">
        <v>2824</v>
      </c>
      <c r="D201" t="s">
        <v>2823</v>
      </c>
      <c r="E201" t="s">
        <v>2801</v>
      </c>
      <c r="F201" t="s">
        <v>2822</v>
      </c>
    </row>
    <row r="202" spans="1:6" x14ac:dyDescent="0.2">
      <c r="A202">
        <v>201</v>
      </c>
      <c r="B202" t="s">
        <v>2819</v>
      </c>
      <c r="C202" t="s">
        <v>2824</v>
      </c>
      <c r="D202" t="s">
        <v>2823</v>
      </c>
      <c r="E202" t="s">
        <v>2801</v>
      </c>
      <c r="F202" t="s">
        <v>2822</v>
      </c>
    </row>
    <row r="203" spans="1:6" x14ac:dyDescent="0.2">
      <c r="A203">
        <v>202</v>
      </c>
      <c r="B203" t="s">
        <v>2819</v>
      </c>
      <c r="C203" t="s">
        <v>2824</v>
      </c>
      <c r="D203" t="s">
        <v>2823</v>
      </c>
      <c r="E203" t="s">
        <v>2801</v>
      </c>
      <c r="F203" t="s">
        <v>2822</v>
      </c>
    </row>
    <row r="204" spans="1:6" x14ac:dyDescent="0.2">
      <c r="A204">
        <v>203</v>
      </c>
      <c r="B204" t="s">
        <v>2819</v>
      </c>
      <c r="C204" t="s">
        <v>2824</v>
      </c>
      <c r="D204" t="s">
        <v>2823</v>
      </c>
      <c r="E204" t="s">
        <v>2801</v>
      </c>
      <c r="F204" t="s">
        <v>2822</v>
      </c>
    </row>
    <row r="205" spans="1:6" x14ac:dyDescent="0.2">
      <c r="A205">
        <v>204</v>
      </c>
      <c r="B205" t="s">
        <v>2819</v>
      </c>
      <c r="C205" t="s">
        <v>2824</v>
      </c>
      <c r="D205" t="s">
        <v>2823</v>
      </c>
      <c r="E205" t="s">
        <v>2801</v>
      </c>
      <c r="F205" t="s">
        <v>2822</v>
      </c>
    </row>
    <row r="206" spans="1:6" x14ac:dyDescent="0.2">
      <c r="A206">
        <v>205</v>
      </c>
      <c r="B206" t="s">
        <v>2819</v>
      </c>
      <c r="C206" t="s">
        <v>2824</v>
      </c>
      <c r="D206" t="s">
        <v>2823</v>
      </c>
      <c r="E206" t="s">
        <v>2801</v>
      </c>
      <c r="F206" t="s">
        <v>2822</v>
      </c>
    </row>
    <row r="207" spans="1:6" x14ac:dyDescent="0.2">
      <c r="A207">
        <v>206</v>
      </c>
      <c r="B207" t="s">
        <v>2819</v>
      </c>
      <c r="C207" t="s">
        <v>2824</v>
      </c>
      <c r="D207" t="s">
        <v>2823</v>
      </c>
      <c r="E207" t="s">
        <v>2801</v>
      </c>
      <c r="F207" t="s">
        <v>2822</v>
      </c>
    </row>
    <row r="208" spans="1:6" x14ac:dyDescent="0.2">
      <c r="A208">
        <v>207</v>
      </c>
      <c r="B208" t="s">
        <v>2819</v>
      </c>
      <c r="C208" t="s">
        <v>2824</v>
      </c>
      <c r="D208" t="s">
        <v>2823</v>
      </c>
      <c r="E208" t="s">
        <v>2801</v>
      </c>
      <c r="F208" t="s">
        <v>2822</v>
      </c>
    </row>
    <row r="209" spans="1:6" x14ac:dyDescent="0.2">
      <c r="A209">
        <v>208</v>
      </c>
      <c r="B209" t="s">
        <v>2819</v>
      </c>
      <c r="C209" t="s">
        <v>2824</v>
      </c>
      <c r="D209" t="s">
        <v>2823</v>
      </c>
      <c r="E209" t="s">
        <v>2801</v>
      </c>
      <c r="F209" t="s">
        <v>2822</v>
      </c>
    </row>
    <row r="210" spans="1:6" x14ac:dyDescent="0.2">
      <c r="A210">
        <v>209</v>
      </c>
      <c r="B210" t="s">
        <v>2819</v>
      </c>
      <c r="C210" t="s">
        <v>2824</v>
      </c>
      <c r="D210" t="s">
        <v>2823</v>
      </c>
      <c r="E210" t="s">
        <v>2801</v>
      </c>
      <c r="F210" t="s">
        <v>2822</v>
      </c>
    </row>
    <row r="211" spans="1:6" x14ac:dyDescent="0.2">
      <c r="A211">
        <v>210</v>
      </c>
      <c r="B211" t="s">
        <v>2819</v>
      </c>
      <c r="C211" t="s">
        <v>2824</v>
      </c>
      <c r="D211" t="s">
        <v>2823</v>
      </c>
      <c r="E211" t="s">
        <v>2801</v>
      </c>
      <c r="F211" t="s">
        <v>2822</v>
      </c>
    </row>
    <row r="212" spans="1:6" x14ac:dyDescent="0.2">
      <c r="A212">
        <v>211</v>
      </c>
      <c r="B212" t="s">
        <v>2819</v>
      </c>
      <c r="C212" t="s">
        <v>2824</v>
      </c>
      <c r="D212" t="s">
        <v>2823</v>
      </c>
      <c r="E212" t="s">
        <v>2801</v>
      </c>
      <c r="F212" t="s">
        <v>2822</v>
      </c>
    </row>
    <row r="213" spans="1:6" x14ac:dyDescent="0.2">
      <c r="A213">
        <v>212</v>
      </c>
      <c r="B213" t="s">
        <v>2819</v>
      </c>
      <c r="C213" t="s">
        <v>2824</v>
      </c>
      <c r="D213" t="s">
        <v>2823</v>
      </c>
      <c r="E213" t="s">
        <v>2801</v>
      </c>
      <c r="F213" t="s">
        <v>2822</v>
      </c>
    </row>
    <row r="214" spans="1:6" x14ac:dyDescent="0.2">
      <c r="A214">
        <v>213</v>
      </c>
      <c r="B214" t="s">
        <v>2819</v>
      </c>
      <c r="C214" t="s">
        <v>2824</v>
      </c>
      <c r="D214" t="s">
        <v>2823</v>
      </c>
      <c r="E214" t="s">
        <v>2801</v>
      </c>
      <c r="F214" t="s">
        <v>2822</v>
      </c>
    </row>
    <row r="215" spans="1:6" x14ac:dyDescent="0.2">
      <c r="A215">
        <v>214</v>
      </c>
      <c r="B215" t="s">
        <v>2819</v>
      </c>
      <c r="C215" t="s">
        <v>2824</v>
      </c>
      <c r="D215" t="s">
        <v>2823</v>
      </c>
      <c r="E215" t="s">
        <v>2801</v>
      </c>
      <c r="F215" t="s">
        <v>2822</v>
      </c>
    </row>
    <row r="216" spans="1:6" x14ac:dyDescent="0.2">
      <c r="A216">
        <v>215</v>
      </c>
      <c r="B216" t="s">
        <v>2819</v>
      </c>
      <c r="C216" t="s">
        <v>2824</v>
      </c>
      <c r="D216" t="s">
        <v>2823</v>
      </c>
      <c r="E216" t="s">
        <v>2801</v>
      </c>
      <c r="F216" t="s">
        <v>2822</v>
      </c>
    </row>
    <row r="217" spans="1:6" x14ac:dyDescent="0.2">
      <c r="A217">
        <v>216</v>
      </c>
      <c r="B217" t="s">
        <v>2819</v>
      </c>
      <c r="C217" t="s">
        <v>2824</v>
      </c>
      <c r="D217" t="s">
        <v>2823</v>
      </c>
      <c r="E217" t="s">
        <v>2801</v>
      </c>
      <c r="F217" t="s">
        <v>2822</v>
      </c>
    </row>
    <row r="218" spans="1:6" x14ac:dyDescent="0.2">
      <c r="A218">
        <v>217</v>
      </c>
      <c r="B218" t="s">
        <v>2819</v>
      </c>
      <c r="C218" t="s">
        <v>2824</v>
      </c>
      <c r="D218" t="s">
        <v>2823</v>
      </c>
      <c r="E218" t="s">
        <v>2801</v>
      </c>
      <c r="F218" t="s">
        <v>2822</v>
      </c>
    </row>
    <row r="219" spans="1:6" x14ac:dyDescent="0.2">
      <c r="A219">
        <v>218</v>
      </c>
      <c r="B219" t="s">
        <v>2819</v>
      </c>
      <c r="C219" t="s">
        <v>2824</v>
      </c>
      <c r="D219" t="s">
        <v>2823</v>
      </c>
      <c r="E219" t="s">
        <v>2801</v>
      </c>
      <c r="F219" t="s">
        <v>2822</v>
      </c>
    </row>
    <row r="220" spans="1:6" x14ac:dyDescent="0.2">
      <c r="A220">
        <v>219</v>
      </c>
      <c r="B220" t="s">
        <v>2819</v>
      </c>
      <c r="C220" t="s">
        <v>2824</v>
      </c>
      <c r="D220" t="s">
        <v>2823</v>
      </c>
      <c r="E220" t="s">
        <v>2801</v>
      </c>
      <c r="F220" t="s">
        <v>2822</v>
      </c>
    </row>
    <row r="221" spans="1:6" x14ac:dyDescent="0.2">
      <c r="A221">
        <v>220</v>
      </c>
      <c r="B221" t="s">
        <v>2819</v>
      </c>
      <c r="C221" t="s">
        <v>2824</v>
      </c>
      <c r="D221" t="s">
        <v>2823</v>
      </c>
      <c r="E221" t="s">
        <v>2801</v>
      </c>
      <c r="F221" t="s">
        <v>2822</v>
      </c>
    </row>
    <row r="222" spans="1:6" x14ac:dyDescent="0.2">
      <c r="A222">
        <v>221</v>
      </c>
      <c r="B222" t="s">
        <v>2819</v>
      </c>
      <c r="C222" t="s">
        <v>2824</v>
      </c>
      <c r="D222" t="s">
        <v>2823</v>
      </c>
      <c r="E222" t="s">
        <v>2801</v>
      </c>
      <c r="F222" t="s">
        <v>2822</v>
      </c>
    </row>
    <row r="223" spans="1:6" x14ac:dyDescent="0.2">
      <c r="A223">
        <v>222</v>
      </c>
      <c r="B223" t="s">
        <v>2819</v>
      </c>
      <c r="C223" t="s">
        <v>2824</v>
      </c>
      <c r="D223" t="s">
        <v>2823</v>
      </c>
      <c r="E223" t="s">
        <v>2801</v>
      </c>
      <c r="F223" t="s">
        <v>2822</v>
      </c>
    </row>
    <row r="224" spans="1:6" x14ac:dyDescent="0.2">
      <c r="A224">
        <v>223</v>
      </c>
      <c r="B224" t="s">
        <v>2821</v>
      </c>
      <c r="C224" t="s">
        <v>2821</v>
      </c>
      <c r="D224" t="s">
        <v>2820</v>
      </c>
      <c r="E224" t="s">
        <v>2799</v>
      </c>
      <c r="F224">
        <v>2901</v>
      </c>
    </row>
    <row r="225" spans="1:6" x14ac:dyDescent="0.2">
      <c r="A225">
        <v>224</v>
      </c>
      <c r="B225" t="s">
        <v>2821</v>
      </c>
      <c r="C225" t="s">
        <v>2821</v>
      </c>
      <c r="D225" t="s">
        <v>2820</v>
      </c>
      <c r="E225" t="s">
        <v>2799</v>
      </c>
      <c r="F225">
        <v>2901</v>
      </c>
    </row>
    <row r="226" spans="1:6" x14ac:dyDescent="0.2">
      <c r="A226">
        <v>225</v>
      </c>
      <c r="B226" t="s">
        <v>2821</v>
      </c>
      <c r="C226" t="s">
        <v>2821</v>
      </c>
      <c r="D226" t="s">
        <v>2820</v>
      </c>
      <c r="E226" t="s">
        <v>2799</v>
      </c>
      <c r="F226">
        <v>2901</v>
      </c>
    </row>
    <row r="227" spans="1:6" x14ac:dyDescent="0.2">
      <c r="A227">
        <v>226</v>
      </c>
      <c r="B227" t="s">
        <v>2821</v>
      </c>
      <c r="C227" t="s">
        <v>2821</v>
      </c>
      <c r="D227" t="s">
        <v>2820</v>
      </c>
      <c r="E227" t="s">
        <v>2799</v>
      </c>
      <c r="F227">
        <v>2901</v>
      </c>
    </row>
    <row r="228" spans="1:6" x14ac:dyDescent="0.2">
      <c r="A228">
        <v>227</v>
      </c>
      <c r="B228" t="s">
        <v>2821</v>
      </c>
      <c r="C228" t="s">
        <v>2821</v>
      </c>
      <c r="D228" t="s">
        <v>2820</v>
      </c>
      <c r="E228" t="s">
        <v>2799</v>
      </c>
      <c r="F228">
        <v>2901</v>
      </c>
    </row>
    <row r="229" spans="1:6" x14ac:dyDescent="0.2">
      <c r="A229">
        <v>228</v>
      </c>
      <c r="B229" t="s">
        <v>2821</v>
      </c>
      <c r="C229" t="s">
        <v>2821</v>
      </c>
      <c r="D229" t="s">
        <v>2820</v>
      </c>
      <c r="E229" t="s">
        <v>2799</v>
      </c>
      <c r="F229">
        <v>2901</v>
      </c>
    </row>
    <row r="230" spans="1:6" x14ac:dyDescent="0.2">
      <c r="A230">
        <v>229</v>
      </c>
      <c r="B230" t="s">
        <v>2821</v>
      </c>
      <c r="C230" t="s">
        <v>2821</v>
      </c>
      <c r="D230" t="s">
        <v>2820</v>
      </c>
      <c r="E230" t="s">
        <v>2799</v>
      </c>
      <c r="F230">
        <v>2901</v>
      </c>
    </row>
    <row r="231" spans="1:6" x14ac:dyDescent="0.2">
      <c r="A231">
        <v>230</v>
      </c>
      <c r="B231" t="s">
        <v>2821</v>
      </c>
      <c r="C231" t="s">
        <v>2821</v>
      </c>
      <c r="D231" t="s">
        <v>2820</v>
      </c>
      <c r="E231" t="s">
        <v>2799</v>
      </c>
      <c r="F231">
        <v>2901</v>
      </c>
    </row>
    <row r="232" spans="1:6" x14ac:dyDescent="0.2">
      <c r="A232">
        <v>231</v>
      </c>
      <c r="B232" t="s">
        <v>2821</v>
      </c>
      <c r="C232" t="s">
        <v>2821</v>
      </c>
      <c r="D232" t="s">
        <v>2820</v>
      </c>
      <c r="E232" t="s">
        <v>2799</v>
      </c>
      <c r="F232">
        <v>2901</v>
      </c>
    </row>
    <row r="233" spans="1:6" x14ac:dyDescent="0.2">
      <c r="A233">
        <v>232</v>
      </c>
      <c r="B233" t="s">
        <v>2821</v>
      </c>
      <c r="C233" t="s">
        <v>2821</v>
      </c>
      <c r="D233" t="s">
        <v>2820</v>
      </c>
      <c r="E233" t="s">
        <v>2799</v>
      </c>
      <c r="F233">
        <v>2901</v>
      </c>
    </row>
    <row r="234" spans="1:6" x14ac:dyDescent="0.2">
      <c r="A234">
        <v>233</v>
      </c>
      <c r="B234" t="s">
        <v>2821</v>
      </c>
      <c r="C234" t="s">
        <v>2821</v>
      </c>
      <c r="D234" t="s">
        <v>2820</v>
      </c>
      <c r="E234" t="s">
        <v>2799</v>
      </c>
      <c r="F234">
        <v>2901</v>
      </c>
    </row>
    <row r="235" spans="1:6" x14ac:dyDescent="0.2">
      <c r="A235">
        <v>234</v>
      </c>
      <c r="B235" t="s">
        <v>2821</v>
      </c>
      <c r="C235" t="s">
        <v>2821</v>
      </c>
      <c r="D235" t="s">
        <v>2820</v>
      </c>
      <c r="E235" t="s">
        <v>2799</v>
      </c>
      <c r="F235">
        <v>2901</v>
      </c>
    </row>
    <row r="236" spans="1:6" x14ac:dyDescent="0.2">
      <c r="A236">
        <v>235</v>
      </c>
      <c r="B236" t="s">
        <v>2821</v>
      </c>
      <c r="C236" t="s">
        <v>2821</v>
      </c>
      <c r="D236" t="s">
        <v>2820</v>
      </c>
      <c r="E236" t="s">
        <v>2799</v>
      </c>
      <c r="F236">
        <v>2901</v>
      </c>
    </row>
    <row r="237" spans="1:6" x14ac:dyDescent="0.2">
      <c r="A237">
        <v>236</v>
      </c>
      <c r="B237" t="s">
        <v>2821</v>
      </c>
      <c r="C237" t="s">
        <v>2821</v>
      </c>
      <c r="D237" t="s">
        <v>2820</v>
      </c>
      <c r="E237" t="s">
        <v>2799</v>
      </c>
      <c r="F237">
        <v>2901</v>
      </c>
    </row>
    <row r="238" spans="1:6" x14ac:dyDescent="0.2">
      <c r="A238">
        <v>237</v>
      </c>
      <c r="B238" t="s">
        <v>2821</v>
      </c>
      <c r="C238" t="s">
        <v>2821</v>
      </c>
      <c r="D238" t="s">
        <v>2820</v>
      </c>
      <c r="E238" t="s">
        <v>2799</v>
      </c>
      <c r="F238">
        <v>2901</v>
      </c>
    </row>
    <row r="239" spans="1:6" x14ac:dyDescent="0.2">
      <c r="A239">
        <v>238</v>
      </c>
      <c r="B239" t="s">
        <v>2821</v>
      </c>
      <c r="C239" t="s">
        <v>2821</v>
      </c>
      <c r="D239" t="s">
        <v>2820</v>
      </c>
      <c r="E239" t="s">
        <v>2799</v>
      </c>
      <c r="F239">
        <v>2901</v>
      </c>
    </row>
    <row r="240" spans="1:6" x14ac:dyDescent="0.2">
      <c r="A240">
        <v>239</v>
      </c>
      <c r="B240" t="s">
        <v>2821</v>
      </c>
      <c r="C240" t="s">
        <v>2821</v>
      </c>
      <c r="D240" t="s">
        <v>2820</v>
      </c>
      <c r="E240" t="s">
        <v>2799</v>
      </c>
      <c r="F240">
        <v>2901</v>
      </c>
    </row>
    <row r="241" spans="1:6" x14ac:dyDescent="0.2">
      <c r="A241">
        <v>240</v>
      </c>
      <c r="B241" t="s">
        <v>2821</v>
      </c>
      <c r="C241" t="s">
        <v>2821</v>
      </c>
      <c r="D241" t="s">
        <v>2820</v>
      </c>
      <c r="E241" t="s">
        <v>2799</v>
      </c>
      <c r="F241">
        <v>2901</v>
      </c>
    </row>
    <row r="242" spans="1:6" x14ac:dyDescent="0.2">
      <c r="A242">
        <v>241</v>
      </c>
      <c r="B242" t="s">
        <v>2821</v>
      </c>
      <c r="C242" t="s">
        <v>2821</v>
      </c>
      <c r="D242" t="s">
        <v>2820</v>
      </c>
      <c r="E242" t="s">
        <v>2799</v>
      </c>
      <c r="F242">
        <v>2901</v>
      </c>
    </row>
    <row r="243" spans="1:6" x14ac:dyDescent="0.2">
      <c r="A243">
        <v>242</v>
      </c>
      <c r="B243" t="s">
        <v>2821</v>
      </c>
      <c r="C243" t="s">
        <v>2821</v>
      </c>
      <c r="D243" t="s">
        <v>2820</v>
      </c>
      <c r="E243" t="s">
        <v>2799</v>
      </c>
      <c r="F243">
        <v>2901</v>
      </c>
    </row>
    <row r="244" spans="1:6" x14ac:dyDescent="0.2">
      <c r="A244">
        <v>243</v>
      </c>
      <c r="B244" t="s">
        <v>2821</v>
      </c>
      <c r="C244" t="s">
        <v>2821</v>
      </c>
      <c r="D244" t="s">
        <v>2820</v>
      </c>
      <c r="E244" t="s">
        <v>2799</v>
      </c>
      <c r="F244">
        <v>2901</v>
      </c>
    </row>
    <row r="245" spans="1:6" x14ac:dyDescent="0.2">
      <c r="A245">
        <v>244</v>
      </c>
      <c r="B245" t="s">
        <v>2821</v>
      </c>
      <c r="C245" t="s">
        <v>2821</v>
      </c>
      <c r="D245" t="s">
        <v>2820</v>
      </c>
      <c r="E245" t="s">
        <v>2799</v>
      </c>
      <c r="F245">
        <v>2901</v>
      </c>
    </row>
    <row r="246" spans="1:6" x14ac:dyDescent="0.2">
      <c r="A246">
        <v>245</v>
      </c>
      <c r="B246" t="s">
        <v>2821</v>
      </c>
      <c r="C246" t="s">
        <v>2821</v>
      </c>
      <c r="D246" t="s">
        <v>2820</v>
      </c>
      <c r="E246" t="s">
        <v>2799</v>
      </c>
      <c r="F246">
        <v>2901</v>
      </c>
    </row>
    <row r="247" spans="1:6" x14ac:dyDescent="0.2">
      <c r="A247">
        <v>246</v>
      </c>
      <c r="B247" t="s">
        <v>2821</v>
      </c>
      <c r="C247" t="s">
        <v>2821</v>
      </c>
      <c r="D247" t="s">
        <v>2820</v>
      </c>
      <c r="E247" t="s">
        <v>2799</v>
      </c>
      <c r="F247">
        <v>2901</v>
      </c>
    </row>
    <row r="248" spans="1:6" x14ac:dyDescent="0.2">
      <c r="A248">
        <v>247</v>
      </c>
      <c r="B248" t="s">
        <v>2821</v>
      </c>
      <c r="C248" t="s">
        <v>2821</v>
      </c>
      <c r="D248" t="s">
        <v>2820</v>
      </c>
      <c r="E248" t="s">
        <v>2799</v>
      </c>
      <c r="F248">
        <v>2901</v>
      </c>
    </row>
    <row r="249" spans="1:6" x14ac:dyDescent="0.2">
      <c r="A249">
        <v>248</v>
      </c>
      <c r="B249" t="s">
        <v>2821</v>
      </c>
      <c r="C249" t="s">
        <v>2821</v>
      </c>
      <c r="D249" t="s">
        <v>2820</v>
      </c>
      <c r="E249" t="s">
        <v>2799</v>
      </c>
      <c r="F249">
        <v>2901</v>
      </c>
    </row>
    <row r="250" spans="1:6" x14ac:dyDescent="0.2">
      <c r="A250">
        <v>249</v>
      </c>
      <c r="B250" t="s">
        <v>2821</v>
      </c>
      <c r="C250" t="s">
        <v>2821</v>
      </c>
      <c r="D250" t="s">
        <v>2820</v>
      </c>
      <c r="E250" t="s">
        <v>2799</v>
      </c>
      <c r="F250">
        <v>2901</v>
      </c>
    </row>
    <row r="251" spans="1:6" x14ac:dyDescent="0.2">
      <c r="A251">
        <v>250</v>
      </c>
      <c r="B251" t="s">
        <v>2821</v>
      </c>
      <c r="C251" t="s">
        <v>2821</v>
      </c>
      <c r="D251" t="s">
        <v>2820</v>
      </c>
      <c r="E251" t="s">
        <v>2799</v>
      </c>
      <c r="F251">
        <v>2901</v>
      </c>
    </row>
    <row r="252" spans="1:6" x14ac:dyDescent="0.2">
      <c r="A252">
        <v>251</v>
      </c>
      <c r="B252" t="s">
        <v>2821</v>
      </c>
      <c r="C252" t="s">
        <v>2821</v>
      </c>
      <c r="D252" t="s">
        <v>2820</v>
      </c>
      <c r="E252" t="s">
        <v>2799</v>
      </c>
      <c r="F252">
        <v>2901</v>
      </c>
    </row>
    <row r="253" spans="1:6" x14ac:dyDescent="0.2">
      <c r="A253">
        <v>252</v>
      </c>
      <c r="B253" t="s">
        <v>2821</v>
      </c>
      <c r="C253" t="s">
        <v>2821</v>
      </c>
      <c r="D253" t="s">
        <v>2820</v>
      </c>
      <c r="E253" t="s">
        <v>2799</v>
      </c>
      <c r="F253">
        <v>2901</v>
      </c>
    </row>
    <row r="254" spans="1:6" x14ac:dyDescent="0.2">
      <c r="A254">
        <v>253</v>
      </c>
      <c r="B254" t="s">
        <v>2821</v>
      </c>
      <c r="C254" t="s">
        <v>2821</v>
      </c>
      <c r="D254" t="s">
        <v>2820</v>
      </c>
      <c r="E254" t="s">
        <v>2799</v>
      </c>
      <c r="F254">
        <v>2901</v>
      </c>
    </row>
    <row r="255" spans="1:6" x14ac:dyDescent="0.2">
      <c r="A255">
        <v>254</v>
      </c>
      <c r="B255" t="s">
        <v>2821</v>
      </c>
      <c r="C255" t="s">
        <v>2821</v>
      </c>
      <c r="D255" t="s">
        <v>2820</v>
      </c>
      <c r="E255" t="s">
        <v>2799</v>
      </c>
      <c r="F255">
        <v>2901</v>
      </c>
    </row>
    <row r="256" spans="1:6" x14ac:dyDescent="0.2">
      <c r="A256">
        <v>255</v>
      </c>
      <c r="B256" t="s">
        <v>2821</v>
      </c>
      <c r="C256" t="s">
        <v>2821</v>
      </c>
      <c r="D256" t="s">
        <v>2820</v>
      </c>
      <c r="E256" t="s">
        <v>2799</v>
      </c>
      <c r="F256">
        <v>2901</v>
      </c>
    </row>
    <row r="257" spans="1:6" x14ac:dyDescent="0.2">
      <c r="A257">
        <v>256</v>
      </c>
      <c r="B257" t="s">
        <v>2821</v>
      </c>
      <c r="C257" t="s">
        <v>2821</v>
      </c>
      <c r="D257" t="s">
        <v>2820</v>
      </c>
      <c r="E257" t="s">
        <v>2799</v>
      </c>
      <c r="F257">
        <v>2901</v>
      </c>
    </row>
    <row r="258" spans="1:6" x14ac:dyDescent="0.2">
      <c r="A258">
        <v>257</v>
      </c>
      <c r="B258" t="s">
        <v>2821</v>
      </c>
      <c r="C258" t="s">
        <v>2821</v>
      </c>
      <c r="D258" t="s">
        <v>2820</v>
      </c>
      <c r="E258" t="s">
        <v>2799</v>
      </c>
      <c r="F258">
        <v>2901</v>
      </c>
    </row>
    <row r="259" spans="1:6" x14ac:dyDescent="0.2">
      <c r="A259">
        <v>258</v>
      </c>
      <c r="B259" t="s">
        <v>2821</v>
      </c>
      <c r="C259" t="s">
        <v>2821</v>
      </c>
      <c r="D259" t="s">
        <v>2820</v>
      </c>
      <c r="E259" t="s">
        <v>2799</v>
      </c>
      <c r="F259">
        <v>2901</v>
      </c>
    </row>
    <row r="260" spans="1:6" x14ac:dyDescent="0.2">
      <c r="A260">
        <v>259</v>
      </c>
      <c r="B260" t="s">
        <v>2821</v>
      </c>
      <c r="C260" t="s">
        <v>2821</v>
      </c>
      <c r="D260" t="s">
        <v>2820</v>
      </c>
      <c r="E260" t="s">
        <v>2799</v>
      </c>
      <c r="F260">
        <v>2901</v>
      </c>
    </row>
    <row r="261" spans="1:6" x14ac:dyDescent="0.2">
      <c r="A261">
        <v>260</v>
      </c>
      <c r="B261" t="s">
        <v>2821</v>
      </c>
      <c r="C261" t="s">
        <v>2821</v>
      </c>
      <c r="D261" t="s">
        <v>2820</v>
      </c>
      <c r="E261" t="s">
        <v>2799</v>
      </c>
      <c r="F261">
        <v>2901</v>
      </c>
    </row>
    <row r="262" spans="1:6" x14ac:dyDescent="0.2">
      <c r="A262">
        <v>261</v>
      </c>
      <c r="B262" t="s">
        <v>2821</v>
      </c>
      <c r="C262" t="s">
        <v>2821</v>
      </c>
      <c r="D262" t="s">
        <v>2820</v>
      </c>
      <c r="E262" t="s">
        <v>2799</v>
      </c>
      <c r="F262">
        <v>2901</v>
      </c>
    </row>
    <row r="263" spans="1:6" x14ac:dyDescent="0.2">
      <c r="A263">
        <v>262</v>
      </c>
      <c r="B263" t="s">
        <v>2821</v>
      </c>
      <c r="C263" t="s">
        <v>2821</v>
      </c>
      <c r="D263" t="s">
        <v>2820</v>
      </c>
      <c r="E263" t="s">
        <v>2799</v>
      </c>
      <c r="F263">
        <v>2901</v>
      </c>
    </row>
    <row r="264" spans="1:6" x14ac:dyDescent="0.2">
      <c r="A264">
        <v>263</v>
      </c>
      <c r="B264" t="s">
        <v>2821</v>
      </c>
      <c r="C264" t="s">
        <v>2821</v>
      </c>
      <c r="D264" t="s">
        <v>2820</v>
      </c>
      <c r="E264" t="s">
        <v>2799</v>
      </c>
      <c r="F264">
        <v>2901</v>
      </c>
    </row>
    <row r="265" spans="1:6" x14ac:dyDescent="0.2">
      <c r="A265">
        <v>264</v>
      </c>
      <c r="B265" t="s">
        <v>2821</v>
      </c>
      <c r="C265" t="s">
        <v>2821</v>
      </c>
      <c r="D265" t="s">
        <v>2820</v>
      </c>
      <c r="E265" t="s">
        <v>2799</v>
      </c>
      <c r="F265">
        <v>2901</v>
      </c>
    </row>
    <row r="266" spans="1:6" x14ac:dyDescent="0.2">
      <c r="A266">
        <v>265</v>
      </c>
      <c r="B266" t="s">
        <v>2821</v>
      </c>
      <c r="C266" t="s">
        <v>2821</v>
      </c>
      <c r="D266" t="s">
        <v>2820</v>
      </c>
      <c r="E266" t="s">
        <v>2799</v>
      </c>
      <c r="F266">
        <v>2901</v>
      </c>
    </row>
    <row r="267" spans="1:6" x14ac:dyDescent="0.2">
      <c r="A267">
        <v>266</v>
      </c>
      <c r="B267" t="s">
        <v>2821</v>
      </c>
      <c r="C267" t="s">
        <v>2821</v>
      </c>
      <c r="D267" t="s">
        <v>2820</v>
      </c>
      <c r="E267" t="s">
        <v>2799</v>
      </c>
      <c r="F267">
        <v>2901</v>
      </c>
    </row>
    <row r="268" spans="1:6" x14ac:dyDescent="0.2">
      <c r="A268">
        <v>267</v>
      </c>
      <c r="B268" t="s">
        <v>2821</v>
      </c>
      <c r="C268" t="s">
        <v>2821</v>
      </c>
      <c r="D268" t="s">
        <v>2820</v>
      </c>
      <c r="E268" t="s">
        <v>2799</v>
      </c>
      <c r="F268">
        <v>2901</v>
      </c>
    </row>
    <row r="269" spans="1:6" x14ac:dyDescent="0.2">
      <c r="A269">
        <v>268</v>
      </c>
      <c r="B269" t="s">
        <v>2819</v>
      </c>
      <c r="C269" t="s">
        <v>2818</v>
      </c>
      <c r="D269" t="s">
        <v>2817</v>
      </c>
      <c r="E269" t="s">
        <v>2797</v>
      </c>
      <c r="F269">
        <v>11932</v>
      </c>
    </row>
    <row r="270" spans="1:6" x14ac:dyDescent="0.2">
      <c r="A270">
        <v>269</v>
      </c>
      <c r="B270" t="s">
        <v>2819</v>
      </c>
      <c r="C270" t="s">
        <v>2818</v>
      </c>
      <c r="D270" t="s">
        <v>2817</v>
      </c>
      <c r="E270" t="s">
        <v>2797</v>
      </c>
      <c r="F270">
        <v>11932</v>
      </c>
    </row>
    <row r="271" spans="1:6" x14ac:dyDescent="0.2">
      <c r="A271">
        <v>270</v>
      </c>
      <c r="B271" t="s">
        <v>2819</v>
      </c>
      <c r="C271" t="s">
        <v>2818</v>
      </c>
      <c r="D271" t="s">
        <v>2817</v>
      </c>
      <c r="E271" t="s">
        <v>2797</v>
      </c>
      <c r="F271">
        <v>11932</v>
      </c>
    </row>
    <row r="272" spans="1:6" x14ac:dyDescent="0.2">
      <c r="A272">
        <v>271</v>
      </c>
      <c r="B272" t="s">
        <v>2819</v>
      </c>
      <c r="C272" t="s">
        <v>2818</v>
      </c>
      <c r="D272" t="s">
        <v>2817</v>
      </c>
      <c r="E272" t="s">
        <v>2797</v>
      </c>
      <c r="F272">
        <v>11932</v>
      </c>
    </row>
    <row r="273" spans="1:6" x14ac:dyDescent="0.2">
      <c r="A273">
        <v>272</v>
      </c>
      <c r="B273" t="s">
        <v>2819</v>
      </c>
      <c r="C273" t="s">
        <v>2818</v>
      </c>
      <c r="D273" t="s">
        <v>2817</v>
      </c>
      <c r="E273" t="s">
        <v>2797</v>
      </c>
      <c r="F273">
        <v>11932</v>
      </c>
    </row>
    <row r="274" spans="1:6" x14ac:dyDescent="0.2">
      <c r="A274">
        <v>273</v>
      </c>
      <c r="B274" t="s">
        <v>2819</v>
      </c>
      <c r="C274" t="s">
        <v>2818</v>
      </c>
      <c r="D274" t="s">
        <v>2817</v>
      </c>
      <c r="E274" t="s">
        <v>2797</v>
      </c>
      <c r="F274">
        <v>11932</v>
      </c>
    </row>
    <row r="275" spans="1:6" x14ac:dyDescent="0.2">
      <c r="A275">
        <v>274</v>
      </c>
      <c r="B275" t="s">
        <v>2819</v>
      </c>
      <c r="C275" t="s">
        <v>2818</v>
      </c>
      <c r="D275" t="s">
        <v>2817</v>
      </c>
      <c r="E275" t="s">
        <v>2797</v>
      </c>
      <c r="F275">
        <v>11932</v>
      </c>
    </row>
    <row r="276" spans="1:6" x14ac:dyDescent="0.2">
      <c r="A276">
        <v>275</v>
      </c>
      <c r="B276" t="s">
        <v>2819</v>
      </c>
      <c r="C276" t="s">
        <v>2818</v>
      </c>
      <c r="D276" t="s">
        <v>2817</v>
      </c>
      <c r="E276" t="s">
        <v>2797</v>
      </c>
      <c r="F276">
        <v>11932</v>
      </c>
    </row>
    <row r="277" spans="1:6" x14ac:dyDescent="0.2">
      <c r="A277">
        <v>276</v>
      </c>
      <c r="B277" t="s">
        <v>2819</v>
      </c>
      <c r="C277" t="s">
        <v>2818</v>
      </c>
      <c r="D277" t="s">
        <v>2817</v>
      </c>
      <c r="E277" t="s">
        <v>2797</v>
      </c>
      <c r="F277">
        <v>11932</v>
      </c>
    </row>
    <row r="278" spans="1:6" x14ac:dyDescent="0.2">
      <c r="A278">
        <v>277</v>
      </c>
      <c r="B278" t="s">
        <v>2819</v>
      </c>
      <c r="C278" t="s">
        <v>2818</v>
      </c>
      <c r="D278" t="s">
        <v>2817</v>
      </c>
      <c r="E278" t="s">
        <v>2797</v>
      </c>
      <c r="F278">
        <v>11932</v>
      </c>
    </row>
    <row r="279" spans="1:6" x14ac:dyDescent="0.2">
      <c r="A279">
        <v>278</v>
      </c>
      <c r="B279" t="s">
        <v>2819</v>
      </c>
      <c r="C279" t="s">
        <v>2818</v>
      </c>
      <c r="D279" t="s">
        <v>2817</v>
      </c>
      <c r="E279" t="s">
        <v>2797</v>
      </c>
      <c r="F279">
        <v>11932</v>
      </c>
    </row>
    <row r="280" spans="1:6" x14ac:dyDescent="0.2">
      <c r="A280">
        <v>279</v>
      </c>
      <c r="B280" t="s">
        <v>2819</v>
      </c>
      <c r="C280" t="s">
        <v>2818</v>
      </c>
      <c r="D280" t="s">
        <v>2817</v>
      </c>
      <c r="E280" t="s">
        <v>2797</v>
      </c>
      <c r="F280">
        <v>11932</v>
      </c>
    </row>
    <row r="281" spans="1:6" x14ac:dyDescent="0.2">
      <c r="A281">
        <v>280</v>
      </c>
      <c r="B281" t="s">
        <v>2819</v>
      </c>
      <c r="C281" t="s">
        <v>2818</v>
      </c>
      <c r="D281" t="s">
        <v>2817</v>
      </c>
      <c r="E281" t="s">
        <v>2797</v>
      </c>
      <c r="F281">
        <v>11932</v>
      </c>
    </row>
    <row r="282" spans="1:6" x14ac:dyDescent="0.2">
      <c r="A282">
        <v>281</v>
      </c>
      <c r="B282" t="s">
        <v>2819</v>
      </c>
      <c r="C282" t="s">
        <v>2818</v>
      </c>
      <c r="D282" t="s">
        <v>2817</v>
      </c>
      <c r="E282" t="s">
        <v>2797</v>
      </c>
      <c r="F282">
        <v>11932</v>
      </c>
    </row>
    <row r="283" spans="1:6" x14ac:dyDescent="0.2">
      <c r="A283">
        <v>282</v>
      </c>
      <c r="B283" t="s">
        <v>2819</v>
      </c>
      <c r="C283" t="s">
        <v>2818</v>
      </c>
      <c r="D283" t="s">
        <v>2817</v>
      </c>
      <c r="E283" t="s">
        <v>2797</v>
      </c>
      <c r="F283">
        <v>11932</v>
      </c>
    </row>
    <row r="284" spans="1:6" x14ac:dyDescent="0.2">
      <c r="A284">
        <v>283</v>
      </c>
      <c r="B284" t="s">
        <v>2819</v>
      </c>
      <c r="C284" t="s">
        <v>2818</v>
      </c>
      <c r="D284" t="s">
        <v>2817</v>
      </c>
      <c r="E284" t="s">
        <v>2797</v>
      </c>
      <c r="F284">
        <v>11932</v>
      </c>
    </row>
    <row r="285" spans="1:6" x14ac:dyDescent="0.2">
      <c r="A285">
        <v>284</v>
      </c>
      <c r="B285" t="s">
        <v>2819</v>
      </c>
      <c r="C285" t="s">
        <v>2818</v>
      </c>
      <c r="D285" t="s">
        <v>2817</v>
      </c>
      <c r="E285" t="s">
        <v>2797</v>
      </c>
      <c r="F285">
        <v>11932</v>
      </c>
    </row>
    <row r="286" spans="1:6" x14ac:dyDescent="0.2">
      <c r="A286">
        <v>285</v>
      </c>
      <c r="B286" t="s">
        <v>2819</v>
      </c>
      <c r="C286" t="s">
        <v>2818</v>
      </c>
      <c r="D286" t="s">
        <v>2817</v>
      </c>
      <c r="E286" t="s">
        <v>2797</v>
      </c>
      <c r="F286">
        <v>11932</v>
      </c>
    </row>
    <row r="287" spans="1:6" x14ac:dyDescent="0.2">
      <c r="A287">
        <v>286</v>
      </c>
      <c r="B287" t="s">
        <v>2819</v>
      </c>
      <c r="C287" t="s">
        <v>2818</v>
      </c>
      <c r="D287" t="s">
        <v>2817</v>
      </c>
      <c r="E287" t="s">
        <v>2797</v>
      </c>
      <c r="F287">
        <v>11932</v>
      </c>
    </row>
    <row r="288" spans="1:6" x14ac:dyDescent="0.2">
      <c r="A288">
        <v>287</v>
      </c>
      <c r="B288" t="s">
        <v>2819</v>
      </c>
      <c r="C288" t="s">
        <v>2818</v>
      </c>
      <c r="D288" t="s">
        <v>2817</v>
      </c>
      <c r="E288" t="s">
        <v>2797</v>
      </c>
      <c r="F288">
        <v>11932</v>
      </c>
    </row>
    <row r="289" spans="1:6" x14ac:dyDescent="0.2">
      <c r="A289">
        <v>288</v>
      </c>
      <c r="B289" t="s">
        <v>2819</v>
      </c>
      <c r="C289" t="s">
        <v>2818</v>
      </c>
      <c r="D289" t="s">
        <v>2817</v>
      </c>
      <c r="E289" t="s">
        <v>2797</v>
      </c>
      <c r="F289">
        <v>11932</v>
      </c>
    </row>
    <row r="290" spans="1:6" x14ac:dyDescent="0.2">
      <c r="A290">
        <v>289</v>
      </c>
      <c r="B290" t="s">
        <v>2819</v>
      </c>
      <c r="C290" t="s">
        <v>2818</v>
      </c>
      <c r="D290" t="s">
        <v>2817</v>
      </c>
      <c r="E290" t="s">
        <v>2797</v>
      </c>
      <c r="F290">
        <v>11932</v>
      </c>
    </row>
    <row r="291" spans="1:6" x14ac:dyDescent="0.2">
      <c r="A291">
        <v>290</v>
      </c>
      <c r="B291" t="s">
        <v>2819</v>
      </c>
      <c r="C291" t="s">
        <v>2818</v>
      </c>
      <c r="D291" t="s">
        <v>2817</v>
      </c>
      <c r="E291" t="s">
        <v>2797</v>
      </c>
      <c r="F291">
        <v>11932</v>
      </c>
    </row>
    <row r="292" spans="1:6" x14ac:dyDescent="0.2">
      <c r="A292">
        <v>291</v>
      </c>
      <c r="B292" t="s">
        <v>2819</v>
      </c>
      <c r="C292" t="s">
        <v>2818</v>
      </c>
      <c r="D292" t="s">
        <v>2817</v>
      </c>
      <c r="E292" t="s">
        <v>2797</v>
      </c>
      <c r="F292">
        <v>11932</v>
      </c>
    </row>
    <row r="293" spans="1:6" x14ac:dyDescent="0.2">
      <c r="A293">
        <v>292</v>
      </c>
      <c r="B293" t="s">
        <v>2819</v>
      </c>
      <c r="C293" t="s">
        <v>2818</v>
      </c>
      <c r="D293" t="s">
        <v>2817</v>
      </c>
      <c r="E293" t="s">
        <v>2797</v>
      </c>
      <c r="F293">
        <v>11932</v>
      </c>
    </row>
    <row r="294" spans="1:6" x14ac:dyDescent="0.2">
      <c r="A294">
        <v>293</v>
      </c>
      <c r="B294" t="s">
        <v>2819</v>
      </c>
      <c r="C294" t="s">
        <v>2818</v>
      </c>
      <c r="D294" t="s">
        <v>2817</v>
      </c>
      <c r="E294" t="s">
        <v>2797</v>
      </c>
      <c r="F294">
        <v>11932</v>
      </c>
    </row>
    <row r="295" spans="1:6" x14ac:dyDescent="0.2">
      <c r="A295">
        <v>294</v>
      </c>
      <c r="B295" t="s">
        <v>2819</v>
      </c>
      <c r="C295" t="s">
        <v>2818</v>
      </c>
      <c r="D295" t="s">
        <v>2817</v>
      </c>
      <c r="E295" t="s">
        <v>2797</v>
      </c>
      <c r="F295">
        <v>11932</v>
      </c>
    </row>
    <row r="296" spans="1:6" x14ac:dyDescent="0.2">
      <c r="A296">
        <v>295</v>
      </c>
      <c r="B296" t="s">
        <v>2819</v>
      </c>
      <c r="C296" t="s">
        <v>2818</v>
      </c>
      <c r="D296" t="s">
        <v>2817</v>
      </c>
      <c r="E296" t="s">
        <v>2797</v>
      </c>
      <c r="F296">
        <v>11932</v>
      </c>
    </row>
    <row r="297" spans="1:6" x14ac:dyDescent="0.2">
      <c r="A297">
        <v>296</v>
      </c>
      <c r="B297" t="s">
        <v>2819</v>
      </c>
      <c r="C297" t="s">
        <v>2818</v>
      </c>
      <c r="D297" t="s">
        <v>2817</v>
      </c>
      <c r="E297" t="s">
        <v>2797</v>
      </c>
      <c r="F297">
        <v>11932</v>
      </c>
    </row>
    <row r="298" spans="1:6" x14ac:dyDescent="0.2">
      <c r="A298">
        <v>297</v>
      </c>
      <c r="B298" t="s">
        <v>2819</v>
      </c>
      <c r="C298" t="s">
        <v>2818</v>
      </c>
      <c r="D298" t="s">
        <v>2817</v>
      </c>
      <c r="E298" t="s">
        <v>2797</v>
      </c>
      <c r="F298">
        <v>11932</v>
      </c>
    </row>
    <row r="299" spans="1:6" x14ac:dyDescent="0.2">
      <c r="A299">
        <v>298</v>
      </c>
      <c r="B299" t="s">
        <v>2819</v>
      </c>
      <c r="C299" t="s">
        <v>2818</v>
      </c>
      <c r="D299" t="s">
        <v>2817</v>
      </c>
      <c r="E299" t="s">
        <v>2797</v>
      </c>
      <c r="F299">
        <v>11932</v>
      </c>
    </row>
    <row r="300" spans="1:6" x14ac:dyDescent="0.2">
      <c r="A300">
        <v>299</v>
      </c>
      <c r="B300" t="s">
        <v>2819</v>
      </c>
      <c r="C300" t="s">
        <v>2818</v>
      </c>
      <c r="D300" t="s">
        <v>2817</v>
      </c>
      <c r="E300" t="s">
        <v>2797</v>
      </c>
      <c r="F300">
        <v>11932</v>
      </c>
    </row>
    <row r="301" spans="1:6" x14ac:dyDescent="0.2">
      <c r="A301">
        <v>300</v>
      </c>
      <c r="B301" t="s">
        <v>2819</v>
      </c>
      <c r="C301" t="s">
        <v>2818</v>
      </c>
      <c r="D301" t="s">
        <v>2817</v>
      </c>
      <c r="E301" t="s">
        <v>2797</v>
      </c>
      <c r="F301">
        <v>11932</v>
      </c>
    </row>
    <row r="302" spans="1:6" x14ac:dyDescent="0.2">
      <c r="A302">
        <v>301</v>
      </c>
      <c r="B302" t="s">
        <v>2819</v>
      </c>
      <c r="C302" t="s">
        <v>2818</v>
      </c>
      <c r="D302" t="s">
        <v>2817</v>
      </c>
      <c r="E302" t="s">
        <v>2797</v>
      </c>
      <c r="F302">
        <v>11932</v>
      </c>
    </row>
    <row r="303" spans="1:6" x14ac:dyDescent="0.2">
      <c r="A303">
        <v>302</v>
      </c>
      <c r="B303" t="s">
        <v>2819</v>
      </c>
      <c r="C303" t="s">
        <v>2818</v>
      </c>
      <c r="D303" t="s">
        <v>2817</v>
      </c>
      <c r="E303" t="s">
        <v>2797</v>
      </c>
      <c r="F303">
        <v>11932</v>
      </c>
    </row>
    <row r="304" spans="1:6" x14ac:dyDescent="0.2">
      <c r="A304">
        <v>303</v>
      </c>
      <c r="B304" t="s">
        <v>2819</v>
      </c>
      <c r="C304" t="s">
        <v>2818</v>
      </c>
      <c r="D304" t="s">
        <v>2817</v>
      </c>
      <c r="E304" t="s">
        <v>2797</v>
      </c>
      <c r="F304">
        <v>11932</v>
      </c>
    </row>
    <row r="305" spans="1:6" x14ac:dyDescent="0.2">
      <c r="A305">
        <v>304</v>
      </c>
      <c r="B305" t="s">
        <v>2819</v>
      </c>
      <c r="C305" t="s">
        <v>2818</v>
      </c>
      <c r="D305" t="s">
        <v>2817</v>
      </c>
      <c r="E305" t="s">
        <v>2797</v>
      </c>
      <c r="F305">
        <v>11932</v>
      </c>
    </row>
    <row r="306" spans="1:6" x14ac:dyDescent="0.2">
      <c r="A306">
        <v>305</v>
      </c>
      <c r="B306" t="s">
        <v>2819</v>
      </c>
      <c r="C306" t="s">
        <v>2818</v>
      </c>
      <c r="D306" t="s">
        <v>2817</v>
      </c>
      <c r="E306" t="s">
        <v>2797</v>
      </c>
      <c r="F306">
        <v>11932</v>
      </c>
    </row>
    <row r="307" spans="1:6" x14ac:dyDescent="0.2">
      <c r="A307">
        <v>306</v>
      </c>
      <c r="B307" t="s">
        <v>2819</v>
      </c>
      <c r="C307" t="s">
        <v>2818</v>
      </c>
      <c r="D307" t="s">
        <v>2817</v>
      </c>
      <c r="E307" t="s">
        <v>2797</v>
      </c>
      <c r="F307">
        <v>11932</v>
      </c>
    </row>
    <row r="308" spans="1:6" x14ac:dyDescent="0.2">
      <c r="A308">
        <v>307</v>
      </c>
      <c r="B308" t="s">
        <v>2819</v>
      </c>
      <c r="C308" t="s">
        <v>2818</v>
      </c>
      <c r="D308" t="s">
        <v>2817</v>
      </c>
      <c r="E308" t="s">
        <v>2797</v>
      </c>
      <c r="F308">
        <v>11932</v>
      </c>
    </row>
    <row r="309" spans="1:6" x14ac:dyDescent="0.2">
      <c r="A309">
        <v>308</v>
      </c>
      <c r="B309" t="s">
        <v>2819</v>
      </c>
      <c r="C309" t="s">
        <v>2818</v>
      </c>
      <c r="D309" t="s">
        <v>2817</v>
      </c>
      <c r="E309" t="s">
        <v>2797</v>
      </c>
      <c r="F309">
        <v>11932</v>
      </c>
    </row>
    <row r="310" spans="1:6" x14ac:dyDescent="0.2">
      <c r="A310">
        <v>309</v>
      </c>
      <c r="B310" t="s">
        <v>2819</v>
      </c>
      <c r="C310" t="s">
        <v>2818</v>
      </c>
      <c r="D310" t="s">
        <v>2817</v>
      </c>
      <c r="E310" t="s">
        <v>2797</v>
      </c>
      <c r="F310">
        <v>11932</v>
      </c>
    </row>
    <row r="311" spans="1:6" x14ac:dyDescent="0.2">
      <c r="A311">
        <v>310</v>
      </c>
      <c r="B311" t="s">
        <v>2819</v>
      </c>
      <c r="C311" t="s">
        <v>2818</v>
      </c>
      <c r="D311" t="s">
        <v>2817</v>
      </c>
      <c r="E311" t="s">
        <v>2797</v>
      </c>
      <c r="F311">
        <v>11932</v>
      </c>
    </row>
    <row r="312" spans="1:6" x14ac:dyDescent="0.2">
      <c r="A312">
        <v>311</v>
      </c>
      <c r="B312" t="s">
        <v>2819</v>
      </c>
      <c r="C312" t="s">
        <v>2818</v>
      </c>
      <c r="D312" t="s">
        <v>2817</v>
      </c>
      <c r="E312" t="s">
        <v>2797</v>
      </c>
      <c r="F312">
        <v>11932</v>
      </c>
    </row>
    <row r="313" spans="1:6" x14ac:dyDescent="0.2">
      <c r="A313">
        <v>312</v>
      </c>
      <c r="B313" t="s">
        <v>2819</v>
      </c>
      <c r="C313" t="s">
        <v>2818</v>
      </c>
      <c r="D313" t="s">
        <v>2817</v>
      </c>
      <c r="E313" t="s">
        <v>2797</v>
      </c>
      <c r="F313">
        <v>11932</v>
      </c>
    </row>
    <row r="314" spans="1:6" x14ac:dyDescent="0.2">
      <c r="A314">
        <v>313</v>
      </c>
      <c r="B314" t="s">
        <v>2815</v>
      </c>
      <c r="C314" t="s">
        <v>2816</v>
      </c>
      <c r="D314" t="s">
        <v>2795</v>
      </c>
      <c r="E314" t="s">
        <v>2795</v>
      </c>
      <c r="F314">
        <v>190518</v>
      </c>
    </row>
    <row r="315" spans="1:6" x14ac:dyDescent="0.2">
      <c r="A315">
        <v>314</v>
      </c>
      <c r="B315" t="s">
        <v>2815</v>
      </c>
      <c r="C315" t="s">
        <v>2816</v>
      </c>
      <c r="D315" t="s">
        <v>2795</v>
      </c>
      <c r="E315" t="s">
        <v>2795</v>
      </c>
      <c r="F315">
        <v>190518</v>
      </c>
    </row>
    <row r="316" spans="1:6" x14ac:dyDescent="0.2">
      <c r="A316">
        <v>315</v>
      </c>
      <c r="B316" t="s">
        <v>2815</v>
      </c>
      <c r="C316" t="s">
        <v>2816</v>
      </c>
      <c r="D316" t="s">
        <v>2795</v>
      </c>
      <c r="E316" t="s">
        <v>2795</v>
      </c>
      <c r="F316">
        <v>190518</v>
      </c>
    </row>
    <row r="317" spans="1:6" x14ac:dyDescent="0.2">
      <c r="A317">
        <v>316</v>
      </c>
      <c r="B317" t="s">
        <v>2815</v>
      </c>
      <c r="C317" t="s">
        <v>2816</v>
      </c>
      <c r="D317" t="s">
        <v>2795</v>
      </c>
      <c r="E317" t="s">
        <v>2795</v>
      </c>
      <c r="F317">
        <v>190518</v>
      </c>
    </row>
    <row r="318" spans="1:6" x14ac:dyDescent="0.2">
      <c r="A318">
        <v>317</v>
      </c>
      <c r="B318" t="s">
        <v>2815</v>
      </c>
      <c r="C318" t="s">
        <v>2816</v>
      </c>
      <c r="D318" t="s">
        <v>2795</v>
      </c>
      <c r="E318" t="s">
        <v>2795</v>
      </c>
      <c r="F318">
        <v>190518</v>
      </c>
    </row>
    <row r="319" spans="1:6" x14ac:dyDescent="0.2">
      <c r="A319">
        <v>318</v>
      </c>
      <c r="B319" t="s">
        <v>2815</v>
      </c>
      <c r="C319" t="s">
        <v>2816</v>
      </c>
      <c r="D319" t="s">
        <v>2795</v>
      </c>
      <c r="E319" t="s">
        <v>2795</v>
      </c>
      <c r="F319">
        <v>190518</v>
      </c>
    </row>
    <row r="320" spans="1:6" x14ac:dyDescent="0.2">
      <c r="A320">
        <v>319</v>
      </c>
      <c r="B320" t="s">
        <v>2815</v>
      </c>
      <c r="C320" t="s">
        <v>2816</v>
      </c>
      <c r="D320" t="s">
        <v>2795</v>
      </c>
      <c r="E320" t="s">
        <v>2795</v>
      </c>
      <c r="F320">
        <v>190518</v>
      </c>
    </row>
    <row r="321" spans="1:6" x14ac:dyDescent="0.2">
      <c r="A321">
        <v>320</v>
      </c>
      <c r="B321" t="s">
        <v>2815</v>
      </c>
      <c r="C321" t="s">
        <v>2816</v>
      </c>
      <c r="D321" t="s">
        <v>2795</v>
      </c>
      <c r="E321" t="s">
        <v>2795</v>
      </c>
      <c r="F321">
        <v>190518</v>
      </c>
    </row>
    <row r="322" spans="1:6" x14ac:dyDescent="0.2">
      <c r="A322">
        <v>321</v>
      </c>
      <c r="B322" t="s">
        <v>2815</v>
      </c>
      <c r="C322" t="s">
        <v>2816</v>
      </c>
      <c r="D322" t="s">
        <v>2795</v>
      </c>
      <c r="E322" t="s">
        <v>2795</v>
      </c>
      <c r="F322">
        <v>190518</v>
      </c>
    </row>
    <row r="323" spans="1:6" x14ac:dyDescent="0.2">
      <c r="A323">
        <v>322</v>
      </c>
      <c r="B323" t="s">
        <v>2815</v>
      </c>
      <c r="C323" t="s">
        <v>2816</v>
      </c>
      <c r="D323" t="s">
        <v>2795</v>
      </c>
      <c r="E323" t="s">
        <v>2795</v>
      </c>
      <c r="F323">
        <v>190518</v>
      </c>
    </row>
    <row r="324" spans="1:6" x14ac:dyDescent="0.2">
      <c r="A324">
        <v>323</v>
      </c>
      <c r="B324" t="s">
        <v>2815</v>
      </c>
      <c r="C324" t="s">
        <v>2816</v>
      </c>
      <c r="D324" t="s">
        <v>2795</v>
      </c>
      <c r="E324" t="s">
        <v>2795</v>
      </c>
      <c r="F324">
        <v>190518</v>
      </c>
    </row>
    <row r="325" spans="1:6" x14ac:dyDescent="0.2">
      <c r="A325">
        <v>324</v>
      </c>
      <c r="B325" t="s">
        <v>2815</v>
      </c>
      <c r="C325" t="s">
        <v>2816</v>
      </c>
      <c r="D325" t="s">
        <v>2795</v>
      </c>
      <c r="E325" t="s">
        <v>2795</v>
      </c>
      <c r="F325">
        <v>190518</v>
      </c>
    </row>
    <row r="326" spans="1:6" x14ac:dyDescent="0.2">
      <c r="A326">
        <v>325</v>
      </c>
      <c r="B326" t="s">
        <v>2815</v>
      </c>
      <c r="C326" t="s">
        <v>2816</v>
      </c>
      <c r="D326" t="s">
        <v>2795</v>
      </c>
      <c r="E326" t="s">
        <v>2795</v>
      </c>
      <c r="F326">
        <v>190518</v>
      </c>
    </row>
    <row r="327" spans="1:6" x14ac:dyDescent="0.2">
      <c r="A327">
        <v>326</v>
      </c>
      <c r="B327" t="s">
        <v>2815</v>
      </c>
      <c r="C327" t="s">
        <v>2816</v>
      </c>
      <c r="D327" t="s">
        <v>2795</v>
      </c>
      <c r="E327" t="s">
        <v>2795</v>
      </c>
      <c r="F327">
        <v>190518</v>
      </c>
    </row>
    <row r="328" spans="1:6" x14ac:dyDescent="0.2">
      <c r="A328">
        <v>327</v>
      </c>
      <c r="B328" t="s">
        <v>2815</v>
      </c>
      <c r="C328" t="s">
        <v>2816</v>
      </c>
      <c r="D328" t="s">
        <v>2795</v>
      </c>
      <c r="E328" t="s">
        <v>2795</v>
      </c>
      <c r="F328">
        <v>190518</v>
      </c>
    </row>
    <row r="329" spans="1:6" x14ac:dyDescent="0.2">
      <c r="A329">
        <v>328</v>
      </c>
      <c r="B329" t="s">
        <v>2815</v>
      </c>
      <c r="C329" t="s">
        <v>2816</v>
      </c>
      <c r="D329" t="s">
        <v>2795</v>
      </c>
      <c r="E329" t="s">
        <v>2795</v>
      </c>
      <c r="F329">
        <v>190518</v>
      </c>
    </row>
    <row r="330" spans="1:6" x14ac:dyDescent="0.2">
      <c r="A330">
        <v>329</v>
      </c>
      <c r="B330" t="s">
        <v>2815</v>
      </c>
      <c r="C330" t="s">
        <v>2816</v>
      </c>
      <c r="D330" t="s">
        <v>2795</v>
      </c>
      <c r="E330" t="s">
        <v>2795</v>
      </c>
      <c r="F330">
        <v>190518</v>
      </c>
    </row>
    <row r="331" spans="1:6" x14ac:dyDescent="0.2">
      <c r="A331">
        <v>330</v>
      </c>
      <c r="B331" t="s">
        <v>2815</v>
      </c>
      <c r="C331" t="s">
        <v>2816</v>
      </c>
      <c r="D331" t="s">
        <v>2795</v>
      </c>
      <c r="E331" t="s">
        <v>2795</v>
      </c>
      <c r="F331">
        <v>190518</v>
      </c>
    </row>
    <row r="332" spans="1:6" x14ac:dyDescent="0.2">
      <c r="A332">
        <v>331</v>
      </c>
      <c r="B332" t="s">
        <v>2815</v>
      </c>
      <c r="C332" t="s">
        <v>2816</v>
      </c>
      <c r="D332" t="s">
        <v>2795</v>
      </c>
      <c r="E332" t="s">
        <v>2795</v>
      </c>
      <c r="F332">
        <v>190518</v>
      </c>
    </row>
    <row r="333" spans="1:6" x14ac:dyDescent="0.2">
      <c r="A333">
        <v>332</v>
      </c>
      <c r="B333" t="s">
        <v>2815</v>
      </c>
      <c r="C333" t="s">
        <v>2816</v>
      </c>
      <c r="D333" t="s">
        <v>2795</v>
      </c>
      <c r="E333" t="s">
        <v>2795</v>
      </c>
      <c r="F333">
        <v>190518</v>
      </c>
    </row>
    <row r="334" spans="1:6" x14ac:dyDescent="0.2">
      <c r="A334">
        <v>333</v>
      </c>
      <c r="B334" t="s">
        <v>2815</v>
      </c>
      <c r="C334" t="s">
        <v>2816</v>
      </c>
      <c r="D334" t="s">
        <v>2795</v>
      </c>
      <c r="E334" t="s">
        <v>2795</v>
      </c>
      <c r="F334">
        <v>190518</v>
      </c>
    </row>
    <row r="335" spans="1:6" x14ac:dyDescent="0.2">
      <c r="A335">
        <v>334</v>
      </c>
      <c r="B335" t="s">
        <v>2815</v>
      </c>
      <c r="C335" t="s">
        <v>2816</v>
      </c>
      <c r="D335" t="s">
        <v>2795</v>
      </c>
      <c r="E335" t="s">
        <v>2795</v>
      </c>
      <c r="F335">
        <v>190518</v>
      </c>
    </row>
    <row r="336" spans="1:6" x14ac:dyDescent="0.2">
      <c r="A336">
        <v>335</v>
      </c>
      <c r="B336" t="s">
        <v>2815</v>
      </c>
      <c r="C336" t="s">
        <v>2816</v>
      </c>
      <c r="D336" t="s">
        <v>2795</v>
      </c>
      <c r="E336" t="s">
        <v>2795</v>
      </c>
      <c r="F336">
        <v>190518</v>
      </c>
    </row>
    <row r="337" spans="1:6" x14ac:dyDescent="0.2">
      <c r="A337">
        <v>336</v>
      </c>
      <c r="B337" t="s">
        <v>2815</v>
      </c>
      <c r="C337" t="s">
        <v>2816</v>
      </c>
      <c r="D337" t="s">
        <v>2795</v>
      </c>
      <c r="E337" t="s">
        <v>2795</v>
      </c>
      <c r="F337">
        <v>190518</v>
      </c>
    </row>
    <row r="338" spans="1:6" x14ac:dyDescent="0.2">
      <c r="A338">
        <v>337</v>
      </c>
      <c r="B338" t="s">
        <v>2815</v>
      </c>
      <c r="C338" t="s">
        <v>2816</v>
      </c>
      <c r="D338" t="s">
        <v>2795</v>
      </c>
      <c r="E338" t="s">
        <v>2795</v>
      </c>
      <c r="F338">
        <v>190518</v>
      </c>
    </row>
    <row r="339" spans="1:6" x14ac:dyDescent="0.2">
      <c r="A339">
        <v>338</v>
      </c>
      <c r="B339" t="s">
        <v>2815</v>
      </c>
      <c r="C339" t="s">
        <v>2816</v>
      </c>
      <c r="D339" t="s">
        <v>2795</v>
      </c>
      <c r="E339" t="s">
        <v>2795</v>
      </c>
      <c r="F339">
        <v>190518</v>
      </c>
    </row>
    <row r="340" spans="1:6" x14ac:dyDescent="0.2">
      <c r="A340">
        <v>339</v>
      </c>
      <c r="B340" t="s">
        <v>2815</v>
      </c>
      <c r="C340" t="s">
        <v>2816</v>
      </c>
      <c r="D340" t="s">
        <v>2795</v>
      </c>
      <c r="E340" t="s">
        <v>2795</v>
      </c>
      <c r="F340">
        <v>190518</v>
      </c>
    </row>
    <row r="341" spans="1:6" x14ac:dyDescent="0.2">
      <c r="A341">
        <v>340</v>
      </c>
      <c r="B341" t="s">
        <v>2815</v>
      </c>
      <c r="C341" t="s">
        <v>2816</v>
      </c>
      <c r="D341" t="s">
        <v>2795</v>
      </c>
      <c r="E341" t="s">
        <v>2795</v>
      </c>
      <c r="F341">
        <v>190518</v>
      </c>
    </row>
    <row r="342" spans="1:6" x14ac:dyDescent="0.2">
      <c r="A342">
        <v>341</v>
      </c>
      <c r="B342" t="s">
        <v>2815</v>
      </c>
      <c r="C342" t="s">
        <v>2816</v>
      </c>
      <c r="D342" t="s">
        <v>2795</v>
      </c>
      <c r="E342" t="s">
        <v>2795</v>
      </c>
      <c r="F342">
        <v>190518</v>
      </c>
    </row>
    <row r="343" spans="1:6" x14ac:dyDescent="0.2">
      <c r="A343">
        <v>342</v>
      </c>
      <c r="B343" t="s">
        <v>2815</v>
      </c>
      <c r="C343" t="s">
        <v>2816</v>
      </c>
      <c r="D343" t="s">
        <v>2795</v>
      </c>
      <c r="E343" t="s">
        <v>2795</v>
      </c>
      <c r="F343">
        <v>190518</v>
      </c>
    </row>
    <row r="344" spans="1:6" x14ac:dyDescent="0.2">
      <c r="A344">
        <v>343</v>
      </c>
      <c r="B344" t="s">
        <v>2815</v>
      </c>
      <c r="C344" t="s">
        <v>2816</v>
      </c>
      <c r="D344" t="s">
        <v>2795</v>
      </c>
      <c r="E344" t="s">
        <v>2795</v>
      </c>
      <c r="F344">
        <v>190518</v>
      </c>
    </row>
    <row r="345" spans="1:6" x14ac:dyDescent="0.2">
      <c r="A345">
        <v>344</v>
      </c>
      <c r="B345" t="s">
        <v>2815</v>
      </c>
      <c r="C345" t="s">
        <v>2816</v>
      </c>
      <c r="D345" t="s">
        <v>2795</v>
      </c>
      <c r="E345" t="s">
        <v>2795</v>
      </c>
      <c r="F345">
        <v>190518</v>
      </c>
    </row>
    <row r="346" spans="1:6" x14ac:dyDescent="0.2">
      <c r="A346">
        <v>345</v>
      </c>
      <c r="B346" t="s">
        <v>2815</v>
      </c>
      <c r="C346" t="s">
        <v>2816</v>
      </c>
      <c r="D346" t="s">
        <v>2795</v>
      </c>
      <c r="E346" t="s">
        <v>2795</v>
      </c>
      <c r="F346">
        <v>190518</v>
      </c>
    </row>
    <row r="347" spans="1:6" x14ac:dyDescent="0.2">
      <c r="A347">
        <v>346</v>
      </c>
      <c r="B347" t="s">
        <v>2815</v>
      </c>
      <c r="C347" t="s">
        <v>2816</v>
      </c>
      <c r="D347" t="s">
        <v>2795</v>
      </c>
      <c r="E347" t="s">
        <v>2795</v>
      </c>
      <c r="F347">
        <v>190518</v>
      </c>
    </row>
    <row r="348" spans="1:6" x14ac:dyDescent="0.2">
      <c r="A348">
        <v>347</v>
      </c>
      <c r="B348" t="s">
        <v>2815</v>
      </c>
      <c r="C348" t="s">
        <v>2816</v>
      </c>
      <c r="D348" t="s">
        <v>2795</v>
      </c>
      <c r="E348" t="s">
        <v>2795</v>
      </c>
      <c r="F348">
        <v>190518</v>
      </c>
    </row>
    <row r="349" spans="1:6" x14ac:dyDescent="0.2">
      <c r="A349">
        <v>348</v>
      </c>
      <c r="B349" t="s">
        <v>2815</v>
      </c>
      <c r="C349" t="s">
        <v>2816</v>
      </c>
      <c r="D349" t="s">
        <v>2795</v>
      </c>
      <c r="E349" t="s">
        <v>2795</v>
      </c>
      <c r="F349">
        <v>190518</v>
      </c>
    </row>
    <row r="350" spans="1:6" x14ac:dyDescent="0.2">
      <c r="A350">
        <v>349</v>
      </c>
      <c r="B350" t="s">
        <v>2815</v>
      </c>
      <c r="C350" t="s">
        <v>2816</v>
      </c>
      <c r="D350" t="s">
        <v>2795</v>
      </c>
      <c r="E350" t="s">
        <v>2795</v>
      </c>
      <c r="F350">
        <v>190518</v>
      </c>
    </row>
    <row r="351" spans="1:6" x14ac:dyDescent="0.2">
      <c r="A351">
        <v>350</v>
      </c>
      <c r="B351" t="s">
        <v>2815</v>
      </c>
      <c r="C351" t="s">
        <v>2816</v>
      </c>
      <c r="D351" t="s">
        <v>2795</v>
      </c>
      <c r="E351" t="s">
        <v>2795</v>
      </c>
      <c r="F351">
        <v>190518</v>
      </c>
    </row>
    <row r="352" spans="1:6" x14ac:dyDescent="0.2">
      <c r="A352">
        <v>351</v>
      </c>
      <c r="B352" t="s">
        <v>2815</v>
      </c>
      <c r="C352" t="s">
        <v>2816</v>
      </c>
      <c r="D352" t="s">
        <v>2795</v>
      </c>
      <c r="E352" t="s">
        <v>2795</v>
      </c>
      <c r="F352">
        <v>190518</v>
      </c>
    </row>
    <row r="353" spans="1:6" x14ac:dyDescent="0.2">
      <c r="A353">
        <v>352</v>
      </c>
      <c r="B353" t="s">
        <v>2815</v>
      </c>
      <c r="C353" t="s">
        <v>2816</v>
      </c>
      <c r="D353" t="s">
        <v>2795</v>
      </c>
      <c r="E353" t="s">
        <v>2795</v>
      </c>
      <c r="F353">
        <v>190518</v>
      </c>
    </row>
    <row r="354" spans="1:6" x14ac:dyDescent="0.2">
      <c r="A354">
        <v>353</v>
      </c>
      <c r="B354" t="s">
        <v>2815</v>
      </c>
      <c r="C354" t="s">
        <v>2816</v>
      </c>
      <c r="D354" t="s">
        <v>2795</v>
      </c>
      <c r="E354" t="s">
        <v>2795</v>
      </c>
      <c r="F354">
        <v>190518</v>
      </c>
    </row>
    <row r="355" spans="1:6" x14ac:dyDescent="0.2">
      <c r="A355">
        <v>354</v>
      </c>
      <c r="B355" t="s">
        <v>2815</v>
      </c>
      <c r="C355" t="s">
        <v>2816</v>
      </c>
      <c r="D355" t="s">
        <v>2795</v>
      </c>
      <c r="E355" t="s">
        <v>2795</v>
      </c>
      <c r="F355">
        <v>190518</v>
      </c>
    </row>
    <row r="356" spans="1:6" x14ac:dyDescent="0.2">
      <c r="A356">
        <v>355</v>
      </c>
      <c r="B356" t="s">
        <v>2815</v>
      </c>
      <c r="C356" t="s">
        <v>2816</v>
      </c>
      <c r="D356" t="s">
        <v>2795</v>
      </c>
      <c r="E356" t="s">
        <v>2795</v>
      </c>
      <c r="F356">
        <v>190518</v>
      </c>
    </row>
    <row r="357" spans="1:6" x14ac:dyDescent="0.2">
      <c r="A357">
        <v>356</v>
      </c>
      <c r="B357" t="s">
        <v>2815</v>
      </c>
      <c r="C357" t="s">
        <v>2816</v>
      </c>
      <c r="D357" t="s">
        <v>2795</v>
      </c>
      <c r="E357" t="s">
        <v>2795</v>
      </c>
      <c r="F357">
        <v>190518</v>
      </c>
    </row>
    <row r="358" spans="1:6" x14ac:dyDescent="0.2">
      <c r="A358">
        <v>357</v>
      </c>
      <c r="B358" t="s">
        <v>2815</v>
      </c>
      <c r="C358" t="s">
        <v>2816</v>
      </c>
      <c r="D358" t="s">
        <v>2795</v>
      </c>
      <c r="E358" t="s">
        <v>2795</v>
      </c>
      <c r="F358">
        <v>190518</v>
      </c>
    </row>
    <row r="359" spans="1:6" x14ac:dyDescent="0.2">
      <c r="A359">
        <v>358</v>
      </c>
      <c r="B359" t="s">
        <v>2815</v>
      </c>
      <c r="C359" t="s">
        <v>2814</v>
      </c>
      <c r="D359" t="s">
        <v>2813</v>
      </c>
      <c r="E359" t="s">
        <v>2793</v>
      </c>
      <c r="F359">
        <v>490231</v>
      </c>
    </row>
    <row r="360" spans="1:6" x14ac:dyDescent="0.2">
      <c r="A360">
        <v>359</v>
      </c>
      <c r="B360" t="s">
        <v>2815</v>
      </c>
      <c r="C360" t="s">
        <v>2814</v>
      </c>
      <c r="D360" t="s">
        <v>2813</v>
      </c>
      <c r="E360" t="s">
        <v>2793</v>
      </c>
      <c r="F360">
        <v>490231</v>
      </c>
    </row>
    <row r="361" spans="1:6" x14ac:dyDescent="0.2">
      <c r="A361">
        <v>360</v>
      </c>
      <c r="B361" t="s">
        <v>2815</v>
      </c>
      <c r="C361" t="s">
        <v>2814</v>
      </c>
      <c r="D361" t="s">
        <v>2813</v>
      </c>
      <c r="E361" t="s">
        <v>2793</v>
      </c>
      <c r="F361">
        <v>490231</v>
      </c>
    </row>
    <row r="362" spans="1:6" x14ac:dyDescent="0.2">
      <c r="A362">
        <v>361</v>
      </c>
      <c r="B362" t="s">
        <v>2815</v>
      </c>
      <c r="C362" t="s">
        <v>2814</v>
      </c>
      <c r="D362" t="s">
        <v>2813</v>
      </c>
      <c r="E362" t="s">
        <v>2793</v>
      </c>
      <c r="F362">
        <v>490231</v>
      </c>
    </row>
    <row r="363" spans="1:6" x14ac:dyDescent="0.2">
      <c r="A363">
        <v>362</v>
      </c>
      <c r="B363" t="s">
        <v>2815</v>
      </c>
      <c r="C363" t="s">
        <v>2814</v>
      </c>
      <c r="D363" t="s">
        <v>2813</v>
      </c>
      <c r="E363" t="s">
        <v>2793</v>
      </c>
      <c r="F363">
        <v>490231</v>
      </c>
    </row>
    <row r="364" spans="1:6" x14ac:dyDescent="0.2">
      <c r="A364">
        <v>363</v>
      </c>
      <c r="B364" t="s">
        <v>2815</v>
      </c>
      <c r="C364" t="s">
        <v>2814</v>
      </c>
      <c r="D364" t="s">
        <v>2813</v>
      </c>
      <c r="E364" t="s">
        <v>2793</v>
      </c>
      <c r="F364">
        <v>490231</v>
      </c>
    </row>
    <row r="365" spans="1:6" x14ac:dyDescent="0.2">
      <c r="A365">
        <v>364</v>
      </c>
      <c r="B365" t="s">
        <v>2815</v>
      </c>
      <c r="C365" t="s">
        <v>2814</v>
      </c>
      <c r="D365" t="s">
        <v>2813</v>
      </c>
      <c r="E365" t="s">
        <v>2793</v>
      </c>
      <c r="F365">
        <v>490231</v>
      </c>
    </row>
    <row r="366" spans="1:6" x14ac:dyDescent="0.2">
      <c r="A366">
        <v>365</v>
      </c>
      <c r="B366" t="s">
        <v>2815</v>
      </c>
      <c r="C366" t="s">
        <v>2814</v>
      </c>
      <c r="D366" t="s">
        <v>2813</v>
      </c>
      <c r="E366" t="s">
        <v>2793</v>
      </c>
      <c r="F366">
        <v>490231</v>
      </c>
    </row>
    <row r="367" spans="1:6" x14ac:dyDescent="0.2">
      <c r="A367">
        <v>366</v>
      </c>
      <c r="B367" t="s">
        <v>2815</v>
      </c>
      <c r="C367" t="s">
        <v>2814</v>
      </c>
      <c r="D367" t="s">
        <v>2813</v>
      </c>
      <c r="E367" t="s">
        <v>2793</v>
      </c>
      <c r="F367">
        <v>490231</v>
      </c>
    </row>
    <row r="368" spans="1:6" x14ac:dyDescent="0.2">
      <c r="A368">
        <v>367</v>
      </c>
      <c r="B368" t="s">
        <v>2815</v>
      </c>
      <c r="C368" t="s">
        <v>2814</v>
      </c>
      <c r="D368" t="s">
        <v>2813</v>
      </c>
      <c r="E368" t="s">
        <v>2793</v>
      </c>
      <c r="F368">
        <v>490231</v>
      </c>
    </row>
    <row r="369" spans="1:6" x14ac:dyDescent="0.2">
      <c r="A369">
        <v>368</v>
      </c>
      <c r="B369" t="s">
        <v>2815</v>
      </c>
      <c r="C369" t="s">
        <v>2814</v>
      </c>
      <c r="D369" t="s">
        <v>2813</v>
      </c>
      <c r="E369" t="s">
        <v>2793</v>
      </c>
      <c r="F369">
        <v>490231</v>
      </c>
    </row>
    <row r="370" spans="1:6" x14ac:dyDescent="0.2">
      <c r="A370">
        <v>369</v>
      </c>
      <c r="B370" t="s">
        <v>2815</v>
      </c>
      <c r="C370" t="s">
        <v>2814</v>
      </c>
      <c r="D370" t="s">
        <v>2813</v>
      </c>
      <c r="E370" t="s">
        <v>2793</v>
      </c>
      <c r="F370">
        <v>490231</v>
      </c>
    </row>
    <row r="371" spans="1:6" x14ac:dyDescent="0.2">
      <c r="A371">
        <v>370</v>
      </c>
      <c r="B371" t="s">
        <v>2815</v>
      </c>
      <c r="C371" t="s">
        <v>2814</v>
      </c>
      <c r="D371" t="s">
        <v>2813</v>
      </c>
      <c r="E371" t="s">
        <v>2793</v>
      </c>
      <c r="F371">
        <v>490231</v>
      </c>
    </row>
    <row r="372" spans="1:6" x14ac:dyDescent="0.2">
      <c r="A372">
        <v>371</v>
      </c>
      <c r="B372" t="s">
        <v>2815</v>
      </c>
      <c r="C372" t="s">
        <v>2814</v>
      </c>
      <c r="D372" t="s">
        <v>2813</v>
      </c>
      <c r="E372" t="s">
        <v>2793</v>
      </c>
      <c r="F372">
        <v>490231</v>
      </c>
    </row>
    <row r="373" spans="1:6" x14ac:dyDescent="0.2">
      <c r="A373">
        <v>372</v>
      </c>
      <c r="B373" t="s">
        <v>2815</v>
      </c>
      <c r="C373" t="s">
        <v>2814</v>
      </c>
      <c r="D373" t="s">
        <v>2813</v>
      </c>
      <c r="E373" t="s">
        <v>2793</v>
      </c>
      <c r="F373">
        <v>490231</v>
      </c>
    </row>
    <row r="374" spans="1:6" x14ac:dyDescent="0.2">
      <c r="A374">
        <v>373</v>
      </c>
      <c r="B374" t="s">
        <v>2815</v>
      </c>
      <c r="C374" t="s">
        <v>2814</v>
      </c>
      <c r="D374" t="s">
        <v>2813</v>
      </c>
      <c r="E374" t="s">
        <v>2793</v>
      </c>
      <c r="F374">
        <v>490231</v>
      </c>
    </row>
    <row r="375" spans="1:6" x14ac:dyDescent="0.2">
      <c r="A375">
        <v>374</v>
      </c>
      <c r="B375" t="s">
        <v>2815</v>
      </c>
      <c r="C375" t="s">
        <v>2814</v>
      </c>
      <c r="D375" t="s">
        <v>2813</v>
      </c>
      <c r="E375" t="s">
        <v>2793</v>
      </c>
      <c r="F375">
        <v>490231</v>
      </c>
    </row>
    <row r="376" spans="1:6" x14ac:dyDescent="0.2">
      <c r="A376">
        <v>375</v>
      </c>
      <c r="B376" t="s">
        <v>2815</v>
      </c>
      <c r="C376" t="s">
        <v>2814</v>
      </c>
      <c r="D376" t="s">
        <v>2813</v>
      </c>
      <c r="E376" t="s">
        <v>2793</v>
      </c>
      <c r="F376">
        <v>490231</v>
      </c>
    </row>
    <row r="377" spans="1:6" x14ac:dyDescent="0.2">
      <c r="A377">
        <v>376</v>
      </c>
      <c r="B377" t="s">
        <v>2815</v>
      </c>
      <c r="C377" t="s">
        <v>2814</v>
      </c>
      <c r="D377" t="s">
        <v>2813</v>
      </c>
      <c r="E377" t="s">
        <v>2793</v>
      </c>
      <c r="F377">
        <v>490231</v>
      </c>
    </row>
    <row r="378" spans="1:6" x14ac:dyDescent="0.2">
      <c r="A378">
        <v>377</v>
      </c>
      <c r="B378" t="s">
        <v>2815</v>
      </c>
      <c r="C378" t="s">
        <v>2814</v>
      </c>
      <c r="D378" t="s">
        <v>2813</v>
      </c>
      <c r="E378" t="s">
        <v>2793</v>
      </c>
      <c r="F378">
        <v>490231</v>
      </c>
    </row>
    <row r="379" spans="1:6" x14ac:dyDescent="0.2">
      <c r="A379">
        <v>378</v>
      </c>
      <c r="B379" t="s">
        <v>2815</v>
      </c>
      <c r="C379" t="s">
        <v>2814</v>
      </c>
      <c r="D379" t="s">
        <v>2813</v>
      </c>
      <c r="E379" t="s">
        <v>2793</v>
      </c>
      <c r="F379">
        <v>490231</v>
      </c>
    </row>
    <row r="380" spans="1:6" x14ac:dyDescent="0.2">
      <c r="A380">
        <v>379</v>
      </c>
      <c r="B380" t="s">
        <v>2815</v>
      </c>
      <c r="C380" t="s">
        <v>2814</v>
      </c>
      <c r="D380" t="s">
        <v>2813</v>
      </c>
      <c r="E380" t="s">
        <v>2793</v>
      </c>
      <c r="F380">
        <v>490231</v>
      </c>
    </row>
    <row r="381" spans="1:6" x14ac:dyDescent="0.2">
      <c r="A381">
        <v>380</v>
      </c>
      <c r="B381" t="s">
        <v>2815</v>
      </c>
      <c r="C381" t="s">
        <v>2814</v>
      </c>
      <c r="D381" t="s">
        <v>2813</v>
      </c>
      <c r="E381" t="s">
        <v>2793</v>
      </c>
      <c r="F381">
        <v>490231</v>
      </c>
    </row>
    <row r="382" spans="1:6" x14ac:dyDescent="0.2">
      <c r="A382">
        <v>381</v>
      </c>
      <c r="B382" t="s">
        <v>2815</v>
      </c>
      <c r="C382" t="s">
        <v>2814</v>
      </c>
      <c r="D382" t="s">
        <v>2813</v>
      </c>
      <c r="E382" t="s">
        <v>2793</v>
      </c>
      <c r="F382">
        <v>490231</v>
      </c>
    </row>
    <row r="383" spans="1:6" x14ac:dyDescent="0.2">
      <c r="A383">
        <v>382</v>
      </c>
      <c r="B383" t="s">
        <v>2815</v>
      </c>
      <c r="C383" t="s">
        <v>2814</v>
      </c>
      <c r="D383" t="s">
        <v>2813</v>
      </c>
      <c r="E383" t="s">
        <v>2793</v>
      </c>
      <c r="F383">
        <v>490231</v>
      </c>
    </row>
    <row r="384" spans="1:6" x14ac:dyDescent="0.2">
      <c r="A384">
        <v>383</v>
      </c>
      <c r="B384" t="s">
        <v>2815</v>
      </c>
      <c r="C384" t="s">
        <v>2814</v>
      </c>
      <c r="D384" t="s">
        <v>2813</v>
      </c>
      <c r="E384" t="s">
        <v>2793</v>
      </c>
      <c r="F384">
        <v>490231</v>
      </c>
    </row>
    <row r="385" spans="1:6" x14ac:dyDescent="0.2">
      <c r="A385">
        <v>384</v>
      </c>
      <c r="B385" t="s">
        <v>2815</v>
      </c>
      <c r="C385" t="s">
        <v>2814</v>
      </c>
      <c r="D385" t="s">
        <v>2813</v>
      </c>
      <c r="E385" t="s">
        <v>2793</v>
      </c>
      <c r="F385">
        <v>490231</v>
      </c>
    </row>
    <row r="386" spans="1:6" x14ac:dyDescent="0.2">
      <c r="A386">
        <v>385</v>
      </c>
      <c r="B386" t="s">
        <v>2815</v>
      </c>
      <c r="C386" t="s">
        <v>2814</v>
      </c>
      <c r="D386" t="s">
        <v>2813</v>
      </c>
      <c r="E386" t="s">
        <v>2793</v>
      </c>
      <c r="F386">
        <v>490231</v>
      </c>
    </row>
    <row r="387" spans="1:6" x14ac:dyDescent="0.2">
      <c r="A387">
        <v>386</v>
      </c>
      <c r="B387" t="s">
        <v>2815</v>
      </c>
      <c r="C387" t="s">
        <v>2814</v>
      </c>
      <c r="D387" t="s">
        <v>2813</v>
      </c>
      <c r="E387" t="s">
        <v>2793</v>
      </c>
      <c r="F387">
        <v>490231</v>
      </c>
    </row>
    <row r="388" spans="1:6" x14ac:dyDescent="0.2">
      <c r="A388">
        <v>387</v>
      </c>
      <c r="B388" t="s">
        <v>2815</v>
      </c>
      <c r="C388" t="s">
        <v>2814</v>
      </c>
      <c r="D388" t="s">
        <v>2813</v>
      </c>
      <c r="E388" t="s">
        <v>2793</v>
      </c>
      <c r="F388">
        <v>490231</v>
      </c>
    </row>
    <row r="389" spans="1:6" x14ac:dyDescent="0.2">
      <c r="A389">
        <v>388</v>
      </c>
      <c r="B389" t="s">
        <v>2815</v>
      </c>
      <c r="C389" t="s">
        <v>2814</v>
      </c>
      <c r="D389" t="s">
        <v>2813</v>
      </c>
      <c r="E389" t="s">
        <v>2793</v>
      </c>
      <c r="F389">
        <v>490231</v>
      </c>
    </row>
    <row r="390" spans="1:6" x14ac:dyDescent="0.2">
      <c r="A390">
        <v>389</v>
      </c>
      <c r="B390" t="s">
        <v>2815</v>
      </c>
      <c r="C390" t="s">
        <v>2814</v>
      </c>
      <c r="D390" t="s">
        <v>2813</v>
      </c>
      <c r="E390" t="s">
        <v>2793</v>
      </c>
      <c r="F390">
        <v>490231</v>
      </c>
    </row>
    <row r="391" spans="1:6" x14ac:dyDescent="0.2">
      <c r="A391">
        <v>390</v>
      </c>
      <c r="B391" t="s">
        <v>2815</v>
      </c>
      <c r="C391" t="s">
        <v>2814</v>
      </c>
      <c r="D391" t="s">
        <v>2813</v>
      </c>
      <c r="E391" t="s">
        <v>2793</v>
      </c>
      <c r="F391">
        <v>490231</v>
      </c>
    </row>
    <row r="392" spans="1:6" x14ac:dyDescent="0.2">
      <c r="A392">
        <v>391</v>
      </c>
      <c r="B392" t="s">
        <v>2815</v>
      </c>
      <c r="C392" t="s">
        <v>2814</v>
      </c>
      <c r="D392" t="s">
        <v>2813</v>
      </c>
      <c r="E392" t="s">
        <v>2793</v>
      </c>
      <c r="F392">
        <v>490231</v>
      </c>
    </row>
    <row r="393" spans="1:6" x14ac:dyDescent="0.2">
      <c r="A393">
        <v>392</v>
      </c>
      <c r="B393" t="s">
        <v>2815</v>
      </c>
      <c r="C393" t="s">
        <v>2814</v>
      </c>
      <c r="D393" t="s">
        <v>2813</v>
      </c>
      <c r="E393" t="s">
        <v>2793</v>
      </c>
      <c r="F393">
        <v>490231</v>
      </c>
    </row>
    <row r="394" spans="1:6" x14ac:dyDescent="0.2">
      <c r="A394">
        <v>393</v>
      </c>
      <c r="B394" t="s">
        <v>2815</v>
      </c>
      <c r="C394" t="s">
        <v>2814</v>
      </c>
      <c r="D394" t="s">
        <v>2813</v>
      </c>
      <c r="E394" t="s">
        <v>2793</v>
      </c>
      <c r="F394">
        <v>490231</v>
      </c>
    </row>
    <row r="395" spans="1:6" x14ac:dyDescent="0.2">
      <c r="A395">
        <v>394</v>
      </c>
      <c r="B395" t="s">
        <v>2815</v>
      </c>
      <c r="C395" t="s">
        <v>2814</v>
      </c>
      <c r="D395" t="s">
        <v>2813</v>
      </c>
      <c r="E395" t="s">
        <v>2793</v>
      </c>
      <c r="F395">
        <v>490231</v>
      </c>
    </row>
    <row r="396" spans="1:6" x14ac:dyDescent="0.2">
      <c r="A396">
        <v>395</v>
      </c>
      <c r="B396" t="s">
        <v>2815</v>
      </c>
      <c r="C396" t="s">
        <v>2814</v>
      </c>
      <c r="D396" t="s">
        <v>2813</v>
      </c>
      <c r="E396" t="s">
        <v>2793</v>
      </c>
      <c r="F396">
        <v>490231</v>
      </c>
    </row>
    <row r="397" spans="1:6" x14ac:dyDescent="0.2">
      <c r="A397">
        <v>396</v>
      </c>
      <c r="B397" t="s">
        <v>2815</v>
      </c>
      <c r="C397" t="s">
        <v>2814</v>
      </c>
      <c r="D397" t="s">
        <v>2813</v>
      </c>
      <c r="E397" t="s">
        <v>2793</v>
      </c>
      <c r="F397">
        <v>490231</v>
      </c>
    </row>
    <row r="398" spans="1:6" x14ac:dyDescent="0.2">
      <c r="A398">
        <v>397</v>
      </c>
      <c r="B398" t="s">
        <v>2815</v>
      </c>
      <c r="C398" t="s">
        <v>2814</v>
      </c>
      <c r="D398" t="s">
        <v>2813</v>
      </c>
      <c r="E398" t="s">
        <v>2793</v>
      </c>
      <c r="F398">
        <v>490231</v>
      </c>
    </row>
    <row r="399" spans="1:6" x14ac:dyDescent="0.2">
      <c r="A399">
        <v>398</v>
      </c>
      <c r="B399" t="s">
        <v>2815</v>
      </c>
      <c r="C399" t="s">
        <v>2814</v>
      </c>
      <c r="D399" t="s">
        <v>2813</v>
      </c>
      <c r="E399" t="s">
        <v>2793</v>
      </c>
      <c r="F399">
        <v>490231</v>
      </c>
    </row>
    <row r="400" spans="1:6" x14ac:dyDescent="0.2">
      <c r="A400">
        <v>399</v>
      </c>
      <c r="B400" t="s">
        <v>2815</v>
      </c>
      <c r="C400" t="s">
        <v>2814</v>
      </c>
      <c r="D400" t="s">
        <v>2813</v>
      </c>
      <c r="E400" t="s">
        <v>2793</v>
      </c>
      <c r="F400">
        <v>490231</v>
      </c>
    </row>
    <row r="401" spans="1:6" x14ac:dyDescent="0.2">
      <c r="A401">
        <v>400</v>
      </c>
      <c r="B401" t="s">
        <v>2815</v>
      </c>
      <c r="C401" t="s">
        <v>2814</v>
      </c>
      <c r="D401" t="s">
        <v>2813</v>
      </c>
      <c r="E401" t="s">
        <v>2793</v>
      </c>
      <c r="F401">
        <v>490231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D401"/>
  <sheetViews>
    <sheetView workbookViewId="0">
      <selection activeCell="H16" sqref="H16"/>
    </sheetView>
  </sheetViews>
  <sheetFormatPr defaultRowHeight="14.25" x14ac:dyDescent="0.2"/>
  <cols>
    <col min="1" max="1" width="17.625" customWidth="1"/>
    <col min="2" max="2" width="17.75" customWidth="1"/>
    <col min="3" max="3" width="20" customWidth="1"/>
    <col min="4" max="4" width="11.25" customWidth="1"/>
  </cols>
  <sheetData>
    <row r="1" spans="1:4" x14ac:dyDescent="0.2">
      <c r="A1" t="s">
        <v>6</v>
      </c>
      <c r="B1" t="s">
        <v>2812</v>
      </c>
      <c r="C1" t="s">
        <v>2811</v>
      </c>
      <c r="D1" t="s">
        <v>2810</v>
      </c>
    </row>
    <row r="2" spans="1:4" x14ac:dyDescent="0.2">
      <c r="A2">
        <v>101</v>
      </c>
      <c r="B2" t="s">
        <v>2809</v>
      </c>
      <c r="C2" t="s">
        <v>2808</v>
      </c>
      <c r="D2">
        <v>1</v>
      </c>
    </row>
    <row r="3" spans="1:4" x14ac:dyDescent="0.2">
      <c r="A3">
        <v>102</v>
      </c>
      <c r="B3" t="s">
        <v>2809</v>
      </c>
      <c r="C3" t="s">
        <v>2808</v>
      </c>
      <c r="D3">
        <v>2</v>
      </c>
    </row>
    <row r="4" spans="1:4" x14ac:dyDescent="0.2">
      <c r="A4">
        <v>103</v>
      </c>
      <c r="B4" t="s">
        <v>2809</v>
      </c>
      <c r="C4" t="s">
        <v>2808</v>
      </c>
      <c r="D4">
        <v>3</v>
      </c>
    </row>
    <row r="5" spans="1:4" x14ac:dyDescent="0.2">
      <c r="A5">
        <v>104</v>
      </c>
      <c r="B5" t="s">
        <v>2809</v>
      </c>
      <c r="C5" t="s">
        <v>2808</v>
      </c>
      <c r="D5">
        <v>4</v>
      </c>
    </row>
    <row r="6" spans="1:4" x14ac:dyDescent="0.2">
      <c r="A6">
        <v>105</v>
      </c>
      <c r="B6" t="s">
        <v>2809</v>
      </c>
      <c r="C6" t="s">
        <v>2808</v>
      </c>
      <c r="D6">
        <v>5</v>
      </c>
    </row>
    <row r="7" spans="1:4" x14ac:dyDescent="0.2">
      <c r="A7">
        <v>106</v>
      </c>
      <c r="B7" t="s">
        <v>2809</v>
      </c>
      <c r="C7" t="s">
        <v>2808</v>
      </c>
      <c r="D7">
        <v>6</v>
      </c>
    </row>
    <row r="8" spans="1:4" x14ac:dyDescent="0.2">
      <c r="A8">
        <v>107</v>
      </c>
      <c r="B8" t="s">
        <v>2809</v>
      </c>
      <c r="C8" t="s">
        <v>2808</v>
      </c>
      <c r="D8">
        <v>7</v>
      </c>
    </row>
    <row r="9" spans="1:4" x14ac:dyDescent="0.2">
      <c r="A9">
        <v>108</v>
      </c>
      <c r="B9" t="s">
        <v>2809</v>
      </c>
      <c r="C9" t="s">
        <v>2808</v>
      </c>
      <c r="D9">
        <v>8</v>
      </c>
    </row>
    <row r="10" spans="1:4" x14ac:dyDescent="0.2">
      <c r="A10">
        <v>109</v>
      </c>
      <c r="B10" t="s">
        <v>2809</v>
      </c>
      <c r="C10" t="s">
        <v>2808</v>
      </c>
      <c r="D10">
        <v>9</v>
      </c>
    </row>
    <row r="11" spans="1:4" x14ac:dyDescent="0.2">
      <c r="A11">
        <v>110</v>
      </c>
      <c r="B11" t="s">
        <v>2809</v>
      </c>
      <c r="C11" t="s">
        <v>2808</v>
      </c>
      <c r="D11">
        <v>10</v>
      </c>
    </row>
    <row r="12" spans="1:4" x14ac:dyDescent="0.2">
      <c r="A12">
        <v>111</v>
      </c>
      <c r="B12" t="s">
        <v>2809</v>
      </c>
      <c r="C12" t="s">
        <v>2808</v>
      </c>
      <c r="D12">
        <v>11</v>
      </c>
    </row>
    <row r="13" spans="1:4" x14ac:dyDescent="0.2">
      <c r="A13">
        <v>112</v>
      </c>
      <c r="B13" t="s">
        <v>2809</v>
      </c>
      <c r="C13" t="s">
        <v>2808</v>
      </c>
      <c r="D13">
        <v>12</v>
      </c>
    </row>
    <row r="14" spans="1:4" x14ac:dyDescent="0.2">
      <c r="A14">
        <v>113</v>
      </c>
      <c r="B14" t="s">
        <v>2809</v>
      </c>
      <c r="C14" t="s">
        <v>2808</v>
      </c>
      <c r="D14">
        <v>13</v>
      </c>
    </row>
    <row r="15" spans="1:4" x14ac:dyDescent="0.2">
      <c r="A15">
        <v>114</v>
      </c>
      <c r="B15" t="s">
        <v>2809</v>
      </c>
      <c r="C15" t="s">
        <v>2808</v>
      </c>
      <c r="D15">
        <v>14</v>
      </c>
    </row>
    <row r="16" spans="1:4" x14ac:dyDescent="0.2">
      <c r="A16">
        <v>115</v>
      </c>
      <c r="B16" t="s">
        <v>2809</v>
      </c>
      <c r="C16" t="s">
        <v>2808</v>
      </c>
      <c r="D16">
        <v>15</v>
      </c>
    </row>
    <row r="17" spans="1:4" x14ac:dyDescent="0.2">
      <c r="A17">
        <v>116</v>
      </c>
      <c r="B17" t="s">
        <v>2809</v>
      </c>
      <c r="C17" t="s">
        <v>2808</v>
      </c>
      <c r="D17">
        <v>16</v>
      </c>
    </row>
    <row r="18" spans="1:4" x14ac:dyDescent="0.2">
      <c r="A18">
        <v>117</v>
      </c>
      <c r="B18" t="s">
        <v>2809</v>
      </c>
      <c r="C18" t="s">
        <v>2808</v>
      </c>
      <c r="D18">
        <v>17</v>
      </c>
    </row>
    <row r="19" spans="1:4" x14ac:dyDescent="0.2">
      <c r="A19">
        <v>118</v>
      </c>
      <c r="B19" t="s">
        <v>2809</v>
      </c>
      <c r="C19" t="s">
        <v>2808</v>
      </c>
      <c r="D19">
        <v>18</v>
      </c>
    </row>
    <row r="20" spans="1:4" x14ac:dyDescent="0.2">
      <c r="A20">
        <v>119</v>
      </c>
      <c r="B20" t="s">
        <v>2809</v>
      </c>
      <c r="C20" t="s">
        <v>2808</v>
      </c>
      <c r="D20">
        <v>19</v>
      </c>
    </row>
    <row r="21" spans="1:4" x14ac:dyDescent="0.2">
      <c r="A21">
        <v>120</v>
      </c>
      <c r="B21" t="s">
        <v>2809</v>
      </c>
      <c r="C21" t="s">
        <v>2808</v>
      </c>
      <c r="D21">
        <v>20</v>
      </c>
    </row>
    <row r="22" spans="1:4" x14ac:dyDescent="0.2">
      <c r="A22">
        <v>121</v>
      </c>
      <c r="B22" t="s">
        <v>2809</v>
      </c>
      <c r="C22" t="s">
        <v>2808</v>
      </c>
      <c r="D22">
        <v>21</v>
      </c>
    </row>
    <row r="23" spans="1:4" x14ac:dyDescent="0.2">
      <c r="A23">
        <v>122</v>
      </c>
      <c r="B23" t="s">
        <v>2809</v>
      </c>
      <c r="C23" t="s">
        <v>2808</v>
      </c>
      <c r="D23">
        <v>22</v>
      </c>
    </row>
    <row r="24" spans="1:4" x14ac:dyDescent="0.2">
      <c r="A24">
        <v>123</v>
      </c>
      <c r="B24" t="s">
        <v>2809</v>
      </c>
      <c r="C24" t="s">
        <v>2808</v>
      </c>
      <c r="D24">
        <v>23</v>
      </c>
    </row>
    <row r="25" spans="1:4" x14ac:dyDescent="0.2">
      <c r="A25">
        <v>124</v>
      </c>
      <c r="B25" t="s">
        <v>2809</v>
      </c>
      <c r="C25" t="s">
        <v>2808</v>
      </c>
      <c r="D25">
        <v>24</v>
      </c>
    </row>
    <row r="26" spans="1:4" x14ac:dyDescent="0.2">
      <c r="A26">
        <v>125</v>
      </c>
      <c r="B26" t="s">
        <v>2809</v>
      </c>
      <c r="C26" t="s">
        <v>2808</v>
      </c>
      <c r="D26">
        <v>25</v>
      </c>
    </row>
    <row r="27" spans="1:4" x14ac:dyDescent="0.2">
      <c r="A27">
        <v>126</v>
      </c>
      <c r="B27" t="s">
        <v>2809</v>
      </c>
      <c r="C27" t="s">
        <v>2808</v>
      </c>
      <c r="D27">
        <v>26</v>
      </c>
    </row>
    <row r="28" spans="1:4" x14ac:dyDescent="0.2">
      <c r="A28">
        <v>127</v>
      </c>
      <c r="B28" t="s">
        <v>2809</v>
      </c>
      <c r="C28" t="s">
        <v>2808</v>
      </c>
      <c r="D28">
        <v>27</v>
      </c>
    </row>
    <row r="29" spans="1:4" x14ac:dyDescent="0.2">
      <c r="A29">
        <v>128</v>
      </c>
      <c r="B29" t="s">
        <v>2809</v>
      </c>
      <c r="C29" t="s">
        <v>2808</v>
      </c>
      <c r="D29">
        <v>28</v>
      </c>
    </row>
    <row r="30" spans="1:4" x14ac:dyDescent="0.2">
      <c r="A30">
        <v>129</v>
      </c>
      <c r="B30" t="s">
        <v>2809</v>
      </c>
      <c r="C30" t="s">
        <v>2808</v>
      </c>
      <c r="D30">
        <v>29</v>
      </c>
    </row>
    <row r="31" spans="1:4" x14ac:dyDescent="0.2">
      <c r="A31">
        <v>130</v>
      </c>
      <c r="B31" t="s">
        <v>2809</v>
      </c>
      <c r="C31" t="s">
        <v>2808</v>
      </c>
      <c r="D31">
        <v>30</v>
      </c>
    </row>
    <row r="32" spans="1:4" x14ac:dyDescent="0.2">
      <c r="A32">
        <v>131</v>
      </c>
      <c r="B32" t="s">
        <v>2809</v>
      </c>
      <c r="C32" t="s">
        <v>2808</v>
      </c>
      <c r="D32">
        <v>31</v>
      </c>
    </row>
    <row r="33" spans="1:4" x14ac:dyDescent="0.2">
      <c r="A33">
        <v>132</v>
      </c>
      <c r="B33" t="s">
        <v>2809</v>
      </c>
      <c r="C33" t="s">
        <v>2808</v>
      </c>
      <c r="D33">
        <v>32</v>
      </c>
    </row>
    <row r="34" spans="1:4" x14ac:dyDescent="0.2">
      <c r="A34">
        <v>133</v>
      </c>
      <c r="B34" t="s">
        <v>2809</v>
      </c>
      <c r="C34" t="s">
        <v>2808</v>
      </c>
      <c r="D34">
        <v>33</v>
      </c>
    </row>
    <row r="35" spans="1:4" x14ac:dyDescent="0.2">
      <c r="A35">
        <v>134</v>
      </c>
      <c r="B35" t="s">
        <v>2809</v>
      </c>
      <c r="C35" t="s">
        <v>2808</v>
      </c>
      <c r="D35">
        <v>34</v>
      </c>
    </row>
    <row r="36" spans="1:4" x14ac:dyDescent="0.2">
      <c r="A36">
        <v>135</v>
      </c>
      <c r="B36" t="s">
        <v>2809</v>
      </c>
      <c r="C36" t="s">
        <v>2808</v>
      </c>
      <c r="D36">
        <v>35</v>
      </c>
    </row>
    <row r="37" spans="1:4" x14ac:dyDescent="0.2">
      <c r="A37">
        <v>136</v>
      </c>
      <c r="B37" t="s">
        <v>2809</v>
      </c>
      <c r="C37" t="s">
        <v>2808</v>
      </c>
      <c r="D37">
        <v>36</v>
      </c>
    </row>
    <row r="38" spans="1:4" x14ac:dyDescent="0.2">
      <c r="A38">
        <v>137</v>
      </c>
      <c r="B38" t="s">
        <v>2809</v>
      </c>
      <c r="C38" t="s">
        <v>2808</v>
      </c>
      <c r="D38">
        <v>37</v>
      </c>
    </row>
    <row r="39" spans="1:4" x14ac:dyDescent="0.2">
      <c r="A39">
        <v>138</v>
      </c>
      <c r="B39" t="s">
        <v>2809</v>
      </c>
      <c r="C39" t="s">
        <v>2808</v>
      </c>
      <c r="D39">
        <v>38</v>
      </c>
    </row>
    <row r="40" spans="1:4" x14ac:dyDescent="0.2">
      <c r="A40">
        <v>139</v>
      </c>
      <c r="B40" t="s">
        <v>2809</v>
      </c>
      <c r="C40" t="s">
        <v>2808</v>
      </c>
      <c r="D40">
        <v>39</v>
      </c>
    </row>
    <row r="41" spans="1:4" x14ac:dyDescent="0.2">
      <c r="A41">
        <v>140</v>
      </c>
      <c r="B41" t="s">
        <v>2809</v>
      </c>
      <c r="C41" t="s">
        <v>2808</v>
      </c>
      <c r="D41">
        <v>40</v>
      </c>
    </row>
    <row r="42" spans="1:4" x14ac:dyDescent="0.2">
      <c r="A42">
        <v>141</v>
      </c>
      <c r="B42" t="s">
        <v>2809</v>
      </c>
      <c r="C42" t="s">
        <v>2808</v>
      </c>
      <c r="D42">
        <v>41</v>
      </c>
    </row>
    <row r="43" spans="1:4" x14ac:dyDescent="0.2">
      <c r="A43">
        <v>142</v>
      </c>
      <c r="B43" t="s">
        <v>2809</v>
      </c>
      <c r="C43" t="s">
        <v>2808</v>
      </c>
      <c r="D43">
        <v>42</v>
      </c>
    </row>
    <row r="44" spans="1:4" x14ac:dyDescent="0.2">
      <c r="A44">
        <v>143</v>
      </c>
      <c r="B44" t="s">
        <v>2809</v>
      </c>
      <c r="C44" t="s">
        <v>2808</v>
      </c>
      <c r="D44">
        <v>43</v>
      </c>
    </row>
    <row r="45" spans="1:4" x14ac:dyDescent="0.2">
      <c r="A45">
        <v>144</v>
      </c>
      <c r="B45" t="s">
        <v>2809</v>
      </c>
      <c r="C45" t="s">
        <v>2808</v>
      </c>
      <c r="D45">
        <v>44</v>
      </c>
    </row>
    <row r="46" spans="1:4" x14ac:dyDescent="0.2">
      <c r="A46">
        <v>145</v>
      </c>
      <c r="B46" t="s">
        <v>2807</v>
      </c>
      <c r="C46" t="s">
        <v>2806</v>
      </c>
      <c r="D46">
        <v>45</v>
      </c>
    </row>
    <row r="47" spans="1:4" x14ac:dyDescent="0.2">
      <c r="A47">
        <v>146</v>
      </c>
      <c r="B47" t="s">
        <v>2807</v>
      </c>
      <c r="C47" t="s">
        <v>2806</v>
      </c>
      <c r="D47">
        <v>46</v>
      </c>
    </row>
    <row r="48" spans="1:4" x14ac:dyDescent="0.2">
      <c r="A48">
        <v>147</v>
      </c>
      <c r="B48" t="s">
        <v>2807</v>
      </c>
      <c r="C48" t="s">
        <v>2806</v>
      </c>
      <c r="D48">
        <v>47</v>
      </c>
    </row>
    <row r="49" spans="1:4" x14ac:dyDescent="0.2">
      <c r="A49">
        <v>148</v>
      </c>
      <c r="B49" t="s">
        <v>2807</v>
      </c>
      <c r="C49" t="s">
        <v>2806</v>
      </c>
      <c r="D49">
        <v>48</v>
      </c>
    </row>
    <row r="50" spans="1:4" x14ac:dyDescent="0.2">
      <c r="A50">
        <v>149</v>
      </c>
      <c r="B50" t="s">
        <v>2807</v>
      </c>
      <c r="C50" t="s">
        <v>2806</v>
      </c>
      <c r="D50">
        <v>49</v>
      </c>
    </row>
    <row r="51" spans="1:4" x14ac:dyDescent="0.2">
      <c r="A51">
        <v>150</v>
      </c>
      <c r="B51" t="s">
        <v>2807</v>
      </c>
      <c r="C51" t="s">
        <v>2806</v>
      </c>
      <c r="D51">
        <v>50</v>
      </c>
    </row>
    <row r="52" spans="1:4" x14ac:dyDescent="0.2">
      <c r="A52">
        <v>151</v>
      </c>
      <c r="B52" t="s">
        <v>2807</v>
      </c>
      <c r="C52" t="s">
        <v>2806</v>
      </c>
      <c r="D52">
        <v>51</v>
      </c>
    </row>
    <row r="53" spans="1:4" x14ac:dyDescent="0.2">
      <c r="A53">
        <v>152</v>
      </c>
      <c r="B53" t="s">
        <v>2807</v>
      </c>
      <c r="C53" t="s">
        <v>2806</v>
      </c>
      <c r="D53">
        <v>52</v>
      </c>
    </row>
    <row r="54" spans="1:4" x14ac:dyDescent="0.2">
      <c r="A54">
        <v>153</v>
      </c>
      <c r="B54" t="s">
        <v>2807</v>
      </c>
      <c r="C54" t="s">
        <v>2806</v>
      </c>
      <c r="D54">
        <v>53</v>
      </c>
    </row>
    <row r="55" spans="1:4" x14ac:dyDescent="0.2">
      <c r="A55">
        <v>154</v>
      </c>
      <c r="B55" t="s">
        <v>2807</v>
      </c>
      <c r="C55" t="s">
        <v>2806</v>
      </c>
      <c r="D55">
        <v>54</v>
      </c>
    </row>
    <row r="56" spans="1:4" x14ac:dyDescent="0.2">
      <c r="A56">
        <v>155</v>
      </c>
      <c r="B56" t="s">
        <v>2807</v>
      </c>
      <c r="C56" t="s">
        <v>2806</v>
      </c>
      <c r="D56">
        <v>55</v>
      </c>
    </row>
    <row r="57" spans="1:4" x14ac:dyDescent="0.2">
      <c r="A57">
        <v>156</v>
      </c>
      <c r="B57" t="s">
        <v>2807</v>
      </c>
      <c r="C57" t="s">
        <v>2806</v>
      </c>
      <c r="D57">
        <v>56</v>
      </c>
    </row>
    <row r="58" spans="1:4" x14ac:dyDescent="0.2">
      <c r="A58">
        <v>157</v>
      </c>
      <c r="B58" t="s">
        <v>2807</v>
      </c>
      <c r="C58" t="s">
        <v>2806</v>
      </c>
      <c r="D58">
        <v>57</v>
      </c>
    </row>
    <row r="59" spans="1:4" x14ac:dyDescent="0.2">
      <c r="A59">
        <v>158</v>
      </c>
      <c r="B59" t="s">
        <v>2807</v>
      </c>
      <c r="C59" t="s">
        <v>2806</v>
      </c>
      <c r="D59">
        <v>58</v>
      </c>
    </row>
    <row r="60" spans="1:4" x14ac:dyDescent="0.2">
      <c r="A60">
        <v>159</v>
      </c>
      <c r="B60" t="s">
        <v>2807</v>
      </c>
      <c r="C60" t="s">
        <v>2806</v>
      </c>
      <c r="D60">
        <v>59</v>
      </c>
    </row>
    <row r="61" spans="1:4" x14ac:dyDescent="0.2">
      <c r="A61">
        <v>160</v>
      </c>
      <c r="B61" t="s">
        <v>2807</v>
      </c>
      <c r="C61" t="s">
        <v>2806</v>
      </c>
      <c r="D61">
        <v>60</v>
      </c>
    </row>
    <row r="62" spans="1:4" x14ac:dyDescent="0.2">
      <c r="A62">
        <v>161</v>
      </c>
      <c r="B62" t="s">
        <v>2807</v>
      </c>
      <c r="C62" t="s">
        <v>2806</v>
      </c>
      <c r="D62">
        <v>61</v>
      </c>
    </row>
    <row r="63" spans="1:4" x14ac:dyDescent="0.2">
      <c r="A63">
        <v>162</v>
      </c>
      <c r="B63" t="s">
        <v>2807</v>
      </c>
      <c r="C63" t="s">
        <v>2806</v>
      </c>
      <c r="D63">
        <v>62</v>
      </c>
    </row>
    <row r="64" spans="1:4" x14ac:dyDescent="0.2">
      <c r="A64">
        <v>163</v>
      </c>
      <c r="B64" t="s">
        <v>2807</v>
      </c>
      <c r="C64" t="s">
        <v>2806</v>
      </c>
      <c r="D64">
        <v>63</v>
      </c>
    </row>
    <row r="65" spans="1:4" x14ac:dyDescent="0.2">
      <c r="A65">
        <v>164</v>
      </c>
      <c r="B65" t="s">
        <v>2807</v>
      </c>
      <c r="C65" t="s">
        <v>2806</v>
      </c>
      <c r="D65">
        <v>64</v>
      </c>
    </row>
    <row r="66" spans="1:4" x14ac:dyDescent="0.2">
      <c r="A66">
        <v>165</v>
      </c>
      <c r="B66" t="s">
        <v>2807</v>
      </c>
      <c r="C66" t="s">
        <v>2806</v>
      </c>
      <c r="D66">
        <v>65</v>
      </c>
    </row>
    <row r="67" spans="1:4" x14ac:dyDescent="0.2">
      <c r="A67">
        <v>166</v>
      </c>
      <c r="B67" t="s">
        <v>2807</v>
      </c>
      <c r="C67" t="s">
        <v>2806</v>
      </c>
      <c r="D67">
        <v>66</v>
      </c>
    </row>
    <row r="68" spans="1:4" x14ac:dyDescent="0.2">
      <c r="A68">
        <v>167</v>
      </c>
      <c r="B68" t="s">
        <v>2807</v>
      </c>
      <c r="C68" t="s">
        <v>2806</v>
      </c>
      <c r="D68">
        <v>67</v>
      </c>
    </row>
    <row r="69" spans="1:4" x14ac:dyDescent="0.2">
      <c r="A69">
        <v>168</v>
      </c>
      <c r="B69" t="s">
        <v>2807</v>
      </c>
      <c r="C69" t="s">
        <v>2806</v>
      </c>
      <c r="D69">
        <v>68</v>
      </c>
    </row>
    <row r="70" spans="1:4" x14ac:dyDescent="0.2">
      <c r="A70">
        <v>169</v>
      </c>
      <c r="B70" t="s">
        <v>2807</v>
      </c>
      <c r="C70" t="s">
        <v>2806</v>
      </c>
      <c r="D70">
        <v>69</v>
      </c>
    </row>
    <row r="71" spans="1:4" x14ac:dyDescent="0.2">
      <c r="A71">
        <v>170</v>
      </c>
      <c r="B71" t="s">
        <v>2807</v>
      </c>
      <c r="C71" t="s">
        <v>2806</v>
      </c>
      <c r="D71">
        <v>70</v>
      </c>
    </row>
    <row r="72" spans="1:4" x14ac:dyDescent="0.2">
      <c r="A72">
        <v>171</v>
      </c>
      <c r="B72" t="s">
        <v>2807</v>
      </c>
      <c r="C72" t="s">
        <v>2806</v>
      </c>
      <c r="D72">
        <v>71</v>
      </c>
    </row>
    <row r="73" spans="1:4" x14ac:dyDescent="0.2">
      <c r="A73">
        <v>172</v>
      </c>
      <c r="B73" t="s">
        <v>2807</v>
      </c>
      <c r="C73" t="s">
        <v>2806</v>
      </c>
      <c r="D73">
        <v>72</v>
      </c>
    </row>
    <row r="74" spans="1:4" x14ac:dyDescent="0.2">
      <c r="A74">
        <v>173</v>
      </c>
      <c r="B74" t="s">
        <v>2807</v>
      </c>
      <c r="C74" t="s">
        <v>2806</v>
      </c>
      <c r="D74">
        <v>73</v>
      </c>
    </row>
    <row r="75" spans="1:4" x14ac:dyDescent="0.2">
      <c r="A75">
        <v>174</v>
      </c>
      <c r="B75" t="s">
        <v>2807</v>
      </c>
      <c r="C75" t="s">
        <v>2806</v>
      </c>
      <c r="D75">
        <v>74</v>
      </c>
    </row>
    <row r="76" spans="1:4" x14ac:dyDescent="0.2">
      <c r="A76">
        <v>175</v>
      </c>
      <c r="B76" t="s">
        <v>2807</v>
      </c>
      <c r="C76" t="s">
        <v>2806</v>
      </c>
      <c r="D76">
        <v>75</v>
      </c>
    </row>
    <row r="77" spans="1:4" x14ac:dyDescent="0.2">
      <c r="A77">
        <v>176</v>
      </c>
      <c r="B77" t="s">
        <v>2807</v>
      </c>
      <c r="C77" t="s">
        <v>2806</v>
      </c>
      <c r="D77">
        <v>76</v>
      </c>
    </row>
    <row r="78" spans="1:4" x14ac:dyDescent="0.2">
      <c r="A78">
        <v>177</v>
      </c>
      <c r="B78" t="s">
        <v>2807</v>
      </c>
      <c r="C78" t="s">
        <v>2806</v>
      </c>
      <c r="D78">
        <v>77</v>
      </c>
    </row>
    <row r="79" spans="1:4" x14ac:dyDescent="0.2">
      <c r="A79">
        <v>178</v>
      </c>
      <c r="B79" t="s">
        <v>2807</v>
      </c>
      <c r="C79" t="s">
        <v>2806</v>
      </c>
      <c r="D79">
        <v>78</v>
      </c>
    </row>
    <row r="80" spans="1:4" x14ac:dyDescent="0.2">
      <c r="A80">
        <v>179</v>
      </c>
      <c r="B80" t="s">
        <v>2807</v>
      </c>
      <c r="C80" t="s">
        <v>2806</v>
      </c>
      <c r="D80">
        <v>79</v>
      </c>
    </row>
    <row r="81" spans="1:4" x14ac:dyDescent="0.2">
      <c r="A81">
        <v>180</v>
      </c>
      <c r="B81" t="s">
        <v>2807</v>
      </c>
      <c r="C81" t="s">
        <v>2806</v>
      </c>
      <c r="D81">
        <v>80</v>
      </c>
    </row>
    <row r="82" spans="1:4" x14ac:dyDescent="0.2">
      <c r="A82">
        <v>181</v>
      </c>
      <c r="B82" t="s">
        <v>2807</v>
      </c>
      <c r="C82" t="s">
        <v>2806</v>
      </c>
      <c r="D82">
        <v>81</v>
      </c>
    </row>
    <row r="83" spans="1:4" x14ac:dyDescent="0.2">
      <c r="A83">
        <v>182</v>
      </c>
      <c r="B83" t="s">
        <v>2807</v>
      </c>
      <c r="C83" t="s">
        <v>2806</v>
      </c>
      <c r="D83">
        <v>82</v>
      </c>
    </row>
    <row r="84" spans="1:4" x14ac:dyDescent="0.2">
      <c r="A84">
        <v>183</v>
      </c>
      <c r="B84" t="s">
        <v>2807</v>
      </c>
      <c r="C84" t="s">
        <v>2806</v>
      </c>
      <c r="D84">
        <v>83</v>
      </c>
    </row>
    <row r="85" spans="1:4" x14ac:dyDescent="0.2">
      <c r="A85">
        <v>184</v>
      </c>
      <c r="B85" t="s">
        <v>2807</v>
      </c>
      <c r="C85" t="s">
        <v>2806</v>
      </c>
      <c r="D85">
        <v>84</v>
      </c>
    </row>
    <row r="86" spans="1:4" x14ac:dyDescent="0.2">
      <c r="A86">
        <v>185</v>
      </c>
      <c r="B86" t="s">
        <v>2807</v>
      </c>
      <c r="C86" t="s">
        <v>2806</v>
      </c>
      <c r="D86">
        <v>85</v>
      </c>
    </row>
    <row r="87" spans="1:4" x14ac:dyDescent="0.2">
      <c r="A87">
        <v>186</v>
      </c>
      <c r="B87" t="s">
        <v>2807</v>
      </c>
      <c r="C87" t="s">
        <v>2806</v>
      </c>
      <c r="D87">
        <v>86</v>
      </c>
    </row>
    <row r="88" spans="1:4" x14ac:dyDescent="0.2">
      <c r="A88">
        <v>187</v>
      </c>
      <c r="B88" t="s">
        <v>2807</v>
      </c>
      <c r="C88" t="s">
        <v>2806</v>
      </c>
      <c r="D88">
        <v>87</v>
      </c>
    </row>
    <row r="89" spans="1:4" x14ac:dyDescent="0.2">
      <c r="A89">
        <v>188</v>
      </c>
      <c r="B89" t="s">
        <v>2807</v>
      </c>
      <c r="C89" t="s">
        <v>2806</v>
      </c>
      <c r="D89">
        <v>88</v>
      </c>
    </row>
    <row r="90" spans="1:4" x14ac:dyDescent="0.2">
      <c r="A90">
        <v>189</v>
      </c>
      <c r="B90" t="s">
        <v>2805</v>
      </c>
      <c r="C90" t="s">
        <v>2804</v>
      </c>
      <c r="D90">
        <v>89</v>
      </c>
    </row>
    <row r="91" spans="1:4" x14ac:dyDescent="0.2">
      <c r="A91">
        <v>190</v>
      </c>
      <c r="B91" t="s">
        <v>2805</v>
      </c>
      <c r="C91" t="s">
        <v>2804</v>
      </c>
      <c r="D91">
        <v>90</v>
      </c>
    </row>
    <row r="92" spans="1:4" x14ac:dyDescent="0.2">
      <c r="A92">
        <v>191</v>
      </c>
      <c r="B92" t="s">
        <v>2805</v>
      </c>
      <c r="C92" t="s">
        <v>2804</v>
      </c>
      <c r="D92">
        <v>91</v>
      </c>
    </row>
    <row r="93" spans="1:4" x14ac:dyDescent="0.2">
      <c r="A93">
        <v>192</v>
      </c>
      <c r="B93" t="s">
        <v>2805</v>
      </c>
      <c r="C93" t="s">
        <v>2804</v>
      </c>
      <c r="D93">
        <v>92</v>
      </c>
    </row>
    <row r="94" spans="1:4" x14ac:dyDescent="0.2">
      <c r="A94">
        <v>193</v>
      </c>
      <c r="B94" t="s">
        <v>2805</v>
      </c>
      <c r="C94" t="s">
        <v>2804</v>
      </c>
      <c r="D94">
        <v>93</v>
      </c>
    </row>
    <row r="95" spans="1:4" x14ac:dyDescent="0.2">
      <c r="A95">
        <v>194</v>
      </c>
      <c r="B95" t="s">
        <v>2805</v>
      </c>
      <c r="C95" t="s">
        <v>2804</v>
      </c>
      <c r="D95">
        <v>94</v>
      </c>
    </row>
    <row r="96" spans="1:4" x14ac:dyDescent="0.2">
      <c r="A96">
        <v>195</v>
      </c>
      <c r="B96" t="s">
        <v>2805</v>
      </c>
      <c r="C96" t="s">
        <v>2804</v>
      </c>
      <c r="D96">
        <v>95</v>
      </c>
    </row>
    <row r="97" spans="1:4" x14ac:dyDescent="0.2">
      <c r="A97">
        <v>196</v>
      </c>
      <c r="B97" t="s">
        <v>2805</v>
      </c>
      <c r="C97" t="s">
        <v>2804</v>
      </c>
      <c r="D97">
        <v>96</v>
      </c>
    </row>
    <row r="98" spans="1:4" x14ac:dyDescent="0.2">
      <c r="A98">
        <v>197</v>
      </c>
      <c r="B98" t="s">
        <v>2805</v>
      </c>
      <c r="C98" t="s">
        <v>2804</v>
      </c>
      <c r="D98">
        <v>97</v>
      </c>
    </row>
    <row r="99" spans="1:4" x14ac:dyDescent="0.2">
      <c r="A99">
        <v>198</v>
      </c>
      <c r="B99" t="s">
        <v>2805</v>
      </c>
      <c r="C99" t="s">
        <v>2804</v>
      </c>
      <c r="D99">
        <v>98</v>
      </c>
    </row>
    <row r="100" spans="1:4" x14ac:dyDescent="0.2">
      <c r="A100">
        <v>199</v>
      </c>
      <c r="B100" t="s">
        <v>2805</v>
      </c>
      <c r="C100" t="s">
        <v>2804</v>
      </c>
      <c r="D100">
        <v>99</v>
      </c>
    </row>
    <row r="101" spans="1:4" x14ac:dyDescent="0.2">
      <c r="A101">
        <v>200</v>
      </c>
      <c r="B101" t="s">
        <v>2805</v>
      </c>
      <c r="C101" t="s">
        <v>2804</v>
      </c>
      <c r="D101">
        <v>100</v>
      </c>
    </row>
    <row r="102" spans="1:4" x14ac:dyDescent="0.2">
      <c r="A102">
        <v>201</v>
      </c>
      <c r="B102" t="s">
        <v>2805</v>
      </c>
      <c r="C102" t="s">
        <v>2804</v>
      </c>
      <c r="D102">
        <v>101</v>
      </c>
    </row>
    <row r="103" spans="1:4" x14ac:dyDescent="0.2">
      <c r="A103">
        <v>202</v>
      </c>
      <c r="B103" t="s">
        <v>2805</v>
      </c>
      <c r="C103" t="s">
        <v>2804</v>
      </c>
      <c r="D103">
        <v>102</v>
      </c>
    </row>
    <row r="104" spans="1:4" x14ac:dyDescent="0.2">
      <c r="A104">
        <v>203</v>
      </c>
      <c r="B104" t="s">
        <v>2805</v>
      </c>
      <c r="C104" t="s">
        <v>2804</v>
      </c>
      <c r="D104">
        <v>103</v>
      </c>
    </row>
    <row r="105" spans="1:4" x14ac:dyDescent="0.2">
      <c r="A105">
        <v>204</v>
      </c>
      <c r="B105" t="s">
        <v>2805</v>
      </c>
      <c r="C105" t="s">
        <v>2804</v>
      </c>
      <c r="D105">
        <v>104</v>
      </c>
    </row>
    <row r="106" spans="1:4" x14ac:dyDescent="0.2">
      <c r="A106">
        <v>205</v>
      </c>
      <c r="B106" t="s">
        <v>2805</v>
      </c>
      <c r="C106" t="s">
        <v>2804</v>
      </c>
      <c r="D106">
        <v>105</v>
      </c>
    </row>
    <row r="107" spans="1:4" x14ac:dyDescent="0.2">
      <c r="A107">
        <v>206</v>
      </c>
      <c r="B107" t="s">
        <v>2805</v>
      </c>
      <c r="C107" t="s">
        <v>2804</v>
      </c>
      <c r="D107">
        <v>106</v>
      </c>
    </row>
    <row r="108" spans="1:4" x14ac:dyDescent="0.2">
      <c r="A108">
        <v>207</v>
      </c>
      <c r="B108" t="s">
        <v>2805</v>
      </c>
      <c r="C108" t="s">
        <v>2804</v>
      </c>
      <c r="D108">
        <v>107</v>
      </c>
    </row>
    <row r="109" spans="1:4" x14ac:dyDescent="0.2">
      <c r="A109">
        <v>208</v>
      </c>
      <c r="B109" t="s">
        <v>2805</v>
      </c>
      <c r="C109" t="s">
        <v>2804</v>
      </c>
      <c r="D109">
        <v>108</v>
      </c>
    </row>
    <row r="110" spans="1:4" x14ac:dyDescent="0.2">
      <c r="A110">
        <v>209</v>
      </c>
      <c r="B110" t="s">
        <v>2805</v>
      </c>
      <c r="C110" t="s">
        <v>2804</v>
      </c>
      <c r="D110">
        <v>109</v>
      </c>
    </row>
    <row r="111" spans="1:4" x14ac:dyDescent="0.2">
      <c r="A111">
        <v>210</v>
      </c>
      <c r="B111" t="s">
        <v>2805</v>
      </c>
      <c r="C111" t="s">
        <v>2804</v>
      </c>
      <c r="D111">
        <v>110</v>
      </c>
    </row>
    <row r="112" spans="1:4" x14ac:dyDescent="0.2">
      <c r="A112">
        <v>211</v>
      </c>
      <c r="B112" t="s">
        <v>2805</v>
      </c>
      <c r="C112" t="s">
        <v>2804</v>
      </c>
      <c r="D112">
        <v>111</v>
      </c>
    </row>
    <row r="113" spans="1:4" x14ac:dyDescent="0.2">
      <c r="A113">
        <v>212</v>
      </c>
      <c r="B113" t="s">
        <v>2805</v>
      </c>
      <c r="C113" t="s">
        <v>2804</v>
      </c>
      <c r="D113">
        <v>112</v>
      </c>
    </row>
    <row r="114" spans="1:4" x14ac:dyDescent="0.2">
      <c r="A114">
        <v>213</v>
      </c>
      <c r="B114" t="s">
        <v>2805</v>
      </c>
      <c r="C114" t="s">
        <v>2804</v>
      </c>
      <c r="D114">
        <v>113</v>
      </c>
    </row>
    <row r="115" spans="1:4" x14ac:dyDescent="0.2">
      <c r="A115">
        <v>214</v>
      </c>
      <c r="B115" t="s">
        <v>2805</v>
      </c>
      <c r="C115" t="s">
        <v>2804</v>
      </c>
      <c r="D115">
        <v>114</v>
      </c>
    </row>
    <row r="116" spans="1:4" x14ac:dyDescent="0.2">
      <c r="A116">
        <v>215</v>
      </c>
      <c r="B116" t="s">
        <v>2805</v>
      </c>
      <c r="C116" t="s">
        <v>2804</v>
      </c>
      <c r="D116">
        <v>115</v>
      </c>
    </row>
    <row r="117" spans="1:4" x14ac:dyDescent="0.2">
      <c r="A117">
        <v>216</v>
      </c>
      <c r="B117" t="s">
        <v>2805</v>
      </c>
      <c r="C117" t="s">
        <v>2804</v>
      </c>
      <c r="D117">
        <v>116</v>
      </c>
    </row>
    <row r="118" spans="1:4" x14ac:dyDescent="0.2">
      <c r="A118">
        <v>217</v>
      </c>
      <c r="B118" t="s">
        <v>2805</v>
      </c>
      <c r="C118" t="s">
        <v>2804</v>
      </c>
      <c r="D118">
        <v>117</v>
      </c>
    </row>
    <row r="119" spans="1:4" x14ac:dyDescent="0.2">
      <c r="A119">
        <v>218</v>
      </c>
      <c r="B119" t="s">
        <v>2805</v>
      </c>
      <c r="C119" t="s">
        <v>2804</v>
      </c>
      <c r="D119">
        <v>118</v>
      </c>
    </row>
    <row r="120" spans="1:4" x14ac:dyDescent="0.2">
      <c r="A120">
        <v>219</v>
      </c>
      <c r="B120" t="s">
        <v>2805</v>
      </c>
      <c r="C120" t="s">
        <v>2804</v>
      </c>
      <c r="D120">
        <v>119</v>
      </c>
    </row>
    <row r="121" spans="1:4" x14ac:dyDescent="0.2">
      <c r="A121">
        <v>220</v>
      </c>
      <c r="B121" t="s">
        <v>2805</v>
      </c>
      <c r="C121" t="s">
        <v>2804</v>
      </c>
      <c r="D121">
        <v>120</v>
      </c>
    </row>
    <row r="122" spans="1:4" x14ac:dyDescent="0.2">
      <c r="A122">
        <v>221</v>
      </c>
      <c r="B122" t="s">
        <v>2805</v>
      </c>
      <c r="C122" t="s">
        <v>2804</v>
      </c>
      <c r="D122">
        <v>121</v>
      </c>
    </row>
    <row r="123" spans="1:4" x14ac:dyDescent="0.2">
      <c r="A123">
        <v>222</v>
      </c>
      <c r="B123" t="s">
        <v>2805</v>
      </c>
      <c r="C123" t="s">
        <v>2804</v>
      </c>
      <c r="D123">
        <v>122</v>
      </c>
    </row>
    <row r="124" spans="1:4" x14ac:dyDescent="0.2">
      <c r="A124">
        <v>223</v>
      </c>
      <c r="B124" t="s">
        <v>2805</v>
      </c>
      <c r="C124" t="s">
        <v>2804</v>
      </c>
      <c r="D124">
        <v>123</v>
      </c>
    </row>
    <row r="125" spans="1:4" x14ac:dyDescent="0.2">
      <c r="A125">
        <v>224</v>
      </c>
      <c r="B125" t="s">
        <v>2805</v>
      </c>
      <c r="C125" t="s">
        <v>2804</v>
      </c>
      <c r="D125">
        <v>124</v>
      </c>
    </row>
    <row r="126" spans="1:4" x14ac:dyDescent="0.2">
      <c r="A126">
        <v>225</v>
      </c>
      <c r="B126" t="s">
        <v>2805</v>
      </c>
      <c r="C126" t="s">
        <v>2804</v>
      </c>
      <c r="D126">
        <v>125</v>
      </c>
    </row>
    <row r="127" spans="1:4" x14ac:dyDescent="0.2">
      <c r="A127">
        <v>226</v>
      </c>
      <c r="B127" t="s">
        <v>2805</v>
      </c>
      <c r="C127" t="s">
        <v>2804</v>
      </c>
      <c r="D127">
        <v>126</v>
      </c>
    </row>
    <row r="128" spans="1:4" x14ac:dyDescent="0.2">
      <c r="A128">
        <v>227</v>
      </c>
      <c r="B128" t="s">
        <v>2805</v>
      </c>
      <c r="C128" t="s">
        <v>2804</v>
      </c>
      <c r="D128">
        <v>127</v>
      </c>
    </row>
    <row r="129" spans="1:4" x14ac:dyDescent="0.2">
      <c r="A129">
        <v>228</v>
      </c>
      <c r="B129" t="s">
        <v>2805</v>
      </c>
      <c r="C129" t="s">
        <v>2804</v>
      </c>
      <c r="D129">
        <v>128</v>
      </c>
    </row>
    <row r="130" spans="1:4" x14ac:dyDescent="0.2">
      <c r="A130">
        <v>229</v>
      </c>
      <c r="B130" t="s">
        <v>2805</v>
      </c>
      <c r="C130" t="s">
        <v>2804</v>
      </c>
      <c r="D130">
        <v>129</v>
      </c>
    </row>
    <row r="131" spans="1:4" x14ac:dyDescent="0.2">
      <c r="A131">
        <v>230</v>
      </c>
      <c r="B131" t="s">
        <v>2805</v>
      </c>
      <c r="C131" t="s">
        <v>2804</v>
      </c>
      <c r="D131">
        <v>130</v>
      </c>
    </row>
    <row r="132" spans="1:4" x14ac:dyDescent="0.2">
      <c r="A132">
        <v>231</v>
      </c>
      <c r="B132" t="s">
        <v>2805</v>
      </c>
      <c r="C132" t="s">
        <v>2804</v>
      </c>
      <c r="D132">
        <v>131</v>
      </c>
    </row>
    <row r="133" spans="1:4" x14ac:dyDescent="0.2">
      <c r="A133">
        <v>232</v>
      </c>
      <c r="B133" t="s">
        <v>2805</v>
      </c>
      <c r="C133" t="s">
        <v>2804</v>
      </c>
      <c r="D133">
        <v>132</v>
      </c>
    </row>
    <row r="134" spans="1:4" x14ac:dyDescent="0.2">
      <c r="A134">
        <v>233</v>
      </c>
      <c r="B134" t="s">
        <v>2805</v>
      </c>
      <c r="C134" t="s">
        <v>2804</v>
      </c>
      <c r="D134">
        <v>133</v>
      </c>
    </row>
    <row r="135" spans="1:4" x14ac:dyDescent="0.2">
      <c r="A135">
        <v>234</v>
      </c>
      <c r="B135" t="s">
        <v>2803</v>
      </c>
      <c r="C135" t="s">
        <v>2802</v>
      </c>
      <c r="D135">
        <v>134</v>
      </c>
    </row>
    <row r="136" spans="1:4" x14ac:dyDescent="0.2">
      <c r="A136">
        <v>235</v>
      </c>
      <c r="B136" t="s">
        <v>2803</v>
      </c>
      <c r="C136" t="s">
        <v>2802</v>
      </c>
      <c r="D136">
        <v>135</v>
      </c>
    </row>
    <row r="137" spans="1:4" x14ac:dyDescent="0.2">
      <c r="A137">
        <v>236</v>
      </c>
      <c r="B137" t="s">
        <v>2803</v>
      </c>
      <c r="C137" t="s">
        <v>2802</v>
      </c>
      <c r="D137">
        <v>136</v>
      </c>
    </row>
    <row r="138" spans="1:4" x14ac:dyDescent="0.2">
      <c r="A138">
        <v>237</v>
      </c>
      <c r="B138" t="s">
        <v>2803</v>
      </c>
      <c r="C138" t="s">
        <v>2802</v>
      </c>
      <c r="D138">
        <v>137</v>
      </c>
    </row>
    <row r="139" spans="1:4" x14ac:dyDescent="0.2">
      <c r="A139">
        <v>238</v>
      </c>
      <c r="B139" t="s">
        <v>2803</v>
      </c>
      <c r="C139" t="s">
        <v>2802</v>
      </c>
      <c r="D139">
        <v>138</v>
      </c>
    </row>
    <row r="140" spans="1:4" x14ac:dyDescent="0.2">
      <c r="A140">
        <v>239</v>
      </c>
      <c r="B140" t="s">
        <v>2803</v>
      </c>
      <c r="C140" t="s">
        <v>2802</v>
      </c>
      <c r="D140">
        <v>139</v>
      </c>
    </row>
    <row r="141" spans="1:4" x14ac:dyDescent="0.2">
      <c r="A141">
        <v>240</v>
      </c>
      <c r="B141" t="s">
        <v>2803</v>
      </c>
      <c r="C141" t="s">
        <v>2802</v>
      </c>
      <c r="D141">
        <v>140</v>
      </c>
    </row>
    <row r="142" spans="1:4" x14ac:dyDescent="0.2">
      <c r="A142">
        <v>241</v>
      </c>
      <c r="B142" t="s">
        <v>2803</v>
      </c>
      <c r="C142" t="s">
        <v>2802</v>
      </c>
      <c r="D142">
        <v>141</v>
      </c>
    </row>
    <row r="143" spans="1:4" x14ac:dyDescent="0.2">
      <c r="A143">
        <v>242</v>
      </c>
      <c r="B143" t="s">
        <v>2803</v>
      </c>
      <c r="C143" t="s">
        <v>2802</v>
      </c>
      <c r="D143">
        <v>142</v>
      </c>
    </row>
    <row r="144" spans="1:4" x14ac:dyDescent="0.2">
      <c r="A144">
        <v>243</v>
      </c>
      <c r="B144" t="s">
        <v>2803</v>
      </c>
      <c r="C144" t="s">
        <v>2802</v>
      </c>
      <c r="D144">
        <v>143</v>
      </c>
    </row>
    <row r="145" spans="1:4" x14ac:dyDescent="0.2">
      <c r="A145">
        <v>244</v>
      </c>
      <c r="B145" t="s">
        <v>2803</v>
      </c>
      <c r="C145" t="s">
        <v>2802</v>
      </c>
      <c r="D145">
        <v>144</v>
      </c>
    </row>
    <row r="146" spans="1:4" x14ac:dyDescent="0.2">
      <c r="A146">
        <v>245</v>
      </c>
      <c r="B146" t="s">
        <v>2803</v>
      </c>
      <c r="C146" t="s">
        <v>2802</v>
      </c>
      <c r="D146">
        <v>145</v>
      </c>
    </row>
    <row r="147" spans="1:4" x14ac:dyDescent="0.2">
      <c r="A147">
        <v>246</v>
      </c>
      <c r="B147" t="s">
        <v>2803</v>
      </c>
      <c r="C147" t="s">
        <v>2802</v>
      </c>
      <c r="D147">
        <v>146</v>
      </c>
    </row>
    <row r="148" spans="1:4" x14ac:dyDescent="0.2">
      <c r="A148">
        <v>247</v>
      </c>
      <c r="B148" t="s">
        <v>2803</v>
      </c>
      <c r="C148" t="s">
        <v>2802</v>
      </c>
      <c r="D148">
        <v>147</v>
      </c>
    </row>
    <row r="149" spans="1:4" x14ac:dyDescent="0.2">
      <c r="A149">
        <v>248</v>
      </c>
      <c r="B149" t="s">
        <v>2803</v>
      </c>
      <c r="C149" t="s">
        <v>2802</v>
      </c>
      <c r="D149">
        <v>148</v>
      </c>
    </row>
    <row r="150" spans="1:4" x14ac:dyDescent="0.2">
      <c r="A150">
        <v>249</v>
      </c>
      <c r="B150" t="s">
        <v>2803</v>
      </c>
      <c r="C150" t="s">
        <v>2802</v>
      </c>
      <c r="D150">
        <v>149</v>
      </c>
    </row>
    <row r="151" spans="1:4" x14ac:dyDescent="0.2">
      <c r="A151">
        <v>250</v>
      </c>
      <c r="B151" t="s">
        <v>2803</v>
      </c>
      <c r="C151" t="s">
        <v>2802</v>
      </c>
      <c r="D151">
        <v>150</v>
      </c>
    </row>
    <row r="152" spans="1:4" x14ac:dyDescent="0.2">
      <c r="A152">
        <v>251</v>
      </c>
      <c r="B152" t="s">
        <v>2803</v>
      </c>
      <c r="C152" t="s">
        <v>2802</v>
      </c>
      <c r="D152">
        <v>151</v>
      </c>
    </row>
    <row r="153" spans="1:4" x14ac:dyDescent="0.2">
      <c r="A153">
        <v>252</v>
      </c>
      <c r="B153" t="s">
        <v>2803</v>
      </c>
      <c r="C153" t="s">
        <v>2802</v>
      </c>
      <c r="D153">
        <v>152</v>
      </c>
    </row>
    <row r="154" spans="1:4" x14ac:dyDescent="0.2">
      <c r="A154">
        <v>253</v>
      </c>
      <c r="B154" t="s">
        <v>2803</v>
      </c>
      <c r="C154" t="s">
        <v>2802</v>
      </c>
      <c r="D154">
        <v>153</v>
      </c>
    </row>
    <row r="155" spans="1:4" x14ac:dyDescent="0.2">
      <c r="A155">
        <v>254</v>
      </c>
      <c r="B155" t="s">
        <v>2803</v>
      </c>
      <c r="C155" t="s">
        <v>2802</v>
      </c>
      <c r="D155">
        <v>154</v>
      </c>
    </row>
    <row r="156" spans="1:4" x14ac:dyDescent="0.2">
      <c r="A156">
        <v>255</v>
      </c>
      <c r="B156" t="s">
        <v>2803</v>
      </c>
      <c r="C156" t="s">
        <v>2802</v>
      </c>
      <c r="D156">
        <v>155</v>
      </c>
    </row>
    <row r="157" spans="1:4" x14ac:dyDescent="0.2">
      <c r="A157">
        <v>256</v>
      </c>
      <c r="B157" t="s">
        <v>2803</v>
      </c>
      <c r="C157" t="s">
        <v>2802</v>
      </c>
      <c r="D157">
        <v>156</v>
      </c>
    </row>
    <row r="158" spans="1:4" x14ac:dyDescent="0.2">
      <c r="A158">
        <v>257</v>
      </c>
      <c r="B158" t="s">
        <v>2803</v>
      </c>
      <c r="C158" t="s">
        <v>2802</v>
      </c>
      <c r="D158">
        <v>157</v>
      </c>
    </row>
    <row r="159" spans="1:4" x14ac:dyDescent="0.2">
      <c r="A159">
        <v>258</v>
      </c>
      <c r="B159" t="s">
        <v>2803</v>
      </c>
      <c r="C159" t="s">
        <v>2802</v>
      </c>
      <c r="D159">
        <v>158</v>
      </c>
    </row>
    <row r="160" spans="1:4" x14ac:dyDescent="0.2">
      <c r="A160">
        <v>259</v>
      </c>
      <c r="B160" t="s">
        <v>2803</v>
      </c>
      <c r="C160" t="s">
        <v>2802</v>
      </c>
      <c r="D160">
        <v>159</v>
      </c>
    </row>
    <row r="161" spans="1:4" x14ac:dyDescent="0.2">
      <c r="A161">
        <v>260</v>
      </c>
      <c r="B161" t="s">
        <v>2803</v>
      </c>
      <c r="C161" t="s">
        <v>2802</v>
      </c>
      <c r="D161">
        <v>160</v>
      </c>
    </row>
    <row r="162" spans="1:4" x14ac:dyDescent="0.2">
      <c r="A162">
        <v>261</v>
      </c>
      <c r="B162" t="s">
        <v>2803</v>
      </c>
      <c r="C162" t="s">
        <v>2802</v>
      </c>
      <c r="D162">
        <v>161</v>
      </c>
    </row>
    <row r="163" spans="1:4" x14ac:dyDescent="0.2">
      <c r="A163">
        <v>262</v>
      </c>
      <c r="B163" t="s">
        <v>2803</v>
      </c>
      <c r="C163" t="s">
        <v>2802</v>
      </c>
      <c r="D163">
        <v>162</v>
      </c>
    </row>
    <row r="164" spans="1:4" x14ac:dyDescent="0.2">
      <c r="A164">
        <v>263</v>
      </c>
      <c r="B164" t="s">
        <v>2803</v>
      </c>
      <c r="C164" t="s">
        <v>2802</v>
      </c>
      <c r="D164">
        <v>163</v>
      </c>
    </row>
    <row r="165" spans="1:4" x14ac:dyDescent="0.2">
      <c r="A165">
        <v>264</v>
      </c>
      <c r="B165" t="s">
        <v>2803</v>
      </c>
      <c r="C165" t="s">
        <v>2802</v>
      </c>
      <c r="D165">
        <v>164</v>
      </c>
    </row>
    <row r="166" spans="1:4" x14ac:dyDescent="0.2">
      <c r="A166">
        <v>265</v>
      </c>
      <c r="B166" t="s">
        <v>2803</v>
      </c>
      <c r="C166" t="s">
        <v>2802</v>
      </c>
      <c r="D166">
        <v>165</v>
      </c>
    </row>
    <row r="167" spans="1:4" x14ac:dyDescent="0.2">
      <c r="A167">
        <v>266</v>
      </c>
      <c r="B167" t="s">
        <v>2803</v>
      </c>
      <c r="C167" t="s">
        <v>2802</v>
      </c>
      <c r="D167">
        <v>166</v>
      </c>
    </row>
    <row r="168" spans="1:4" x14ac:dyDescent="0.2">
      <c r="A168">
        <v>267</v>
      </c>
      <c r="B168" t="s">
        <v>2803</v>
      </c>
      <c r="C168" t="s">
        <v>2802</v>
      </c>
      <c r="D168">
        <v>167</v>
      </c>
    </row>
    <row r="169" spans="1:4" x14ac:dyDescent="0.2">
      <c r="A169">
        <v>268</v>
      </c>
      <c r="B169" t="s">
        <v>2803</v>
      </c>
      <c r="C169" t="s">
        <v>2802</v>
      </c>
      <c r="D169">
        <v>168</v>
      </c>
    </row>
    <row r="170" spans="1:4" x14ac:dyDescent="0.2">
      <c r="A170">
        <v>269</v>
      </c>
      <c r="B170" t="s">
        <v>2803</v>
      </c>
      <c r="C170" t="s">
        <v>2802</v>
      </c>
      <c r="D170">
        <v>169</v>
      </c>
    </row>
    <row r="171" spans="1:4" x14ac:dyDescent="0.2">
      <c r="A171">
        <v>270</v>
      </c>
      <c r="B171" t="s">
        <v>2803</v>
      </c>
      <c r="C171" t="s">
        <v>2802</v>
      </c>
      <c r="D171">
        <v>170</v>
      </c>
    </row>
    <row r="172" spans="1:4" x14ac:dyDescent="0.2">
      <c r="A172">
        <v>271</v>
      </c>
      <c r="B172" t="s">
        <v>2803</v>
      </c>
      <c r="C172" t="s">
        <v>2802</v>
      </c>
      <c r="D172">
        <v>171</v>
      </c>
    </row>
    <row r="173" spans="1:4" x14ac:dyDescent="0.2">
      <c r="A173">
        <v>272</v>
      </c>
      <c r="B173" t="s">
        <v>2803</v>
      </c>
      <c r="C173" t="s">
        <v>2802</v>
      </c>
      <c r="D173">
        <v>172</v>
      </c>
    </row>
    <row r="174" spans="1:4" x14ac:dyDescent="0.2">
      <c r="A174">
        <v>273</v>
      </c>
      <c r="B174" t="s">
        <v>2803</v>
      </c>
      <c r="C174" t="s">
        <v>2802</v>
      </c>
      <c r="D174">
        <v>173</v>
      </c>
    </row>
    <row r="175" spans="1:4" x14ac:dyDescent="0.2">
      <c r="A175">
        <v>274</v>
      </c>
      <c r="B175" t="s">
        <v>2803</v>
      </c>
      <c r="C175" t="s">
        <v>2802</v>
      </c>
      <c r="D175">
        <v>174</v>
      </c>
    </row>
    <row r="176" spans="1:4" x14ac:dyDescent="0.2">
      <c r="A176">
        <v>275</v>
      </c>
      <c r="B176" t="s">
        <v>2803</v>
      </c>
      <c r="C176" t="s">
        <v>2802</v>
      </c>
      <c r="D176">
        <v>175</v>
      </c>
    </row>
    <row r="177" spans="1:4" x14ac:dyDescent="0.2">
      <c r="A177">
        <v>276</v>
      </c>
      <c r="B177" t="s">
        <v>2803</v>
      </c>
      <c r="C177" t="s">
        <v>2802</v>
      </c>
      <c r="D177">
        <v>176</v>
      </c>
    </row>
    <row r="178" spans="1:4" x14ac:dyDescent="0.2">
      <c r="A178">
        <v>277</v>
      </c>
      <c r="B178" t="s">
        <v>2803</v>
      </c>
      <c r="C178" t="s">
        <v>2802</v>
      </c>
      <c r="D178">
        <v>177</v>
      </c>
    </row>
    <row r="179" spans="1:4" x14ac:dyDescent="0.2">
      <c r="A179">
        <v>278</v>
      </c>
      <c r="B179" t="s">
        <v>2803</v>
      </c>
      <c r="C179" t="s">
        <v>2802</v>
      </c>
      <c r="D179">
        <v>178</v>
      </c>
    </row>
    <row r="180" spans="1:4" x14ac:dyDescent="0.2">
      <c r="A180">
        <v>279</v>
      </c>
      <c r="B180" t="s">
        <v>2801</v>
      </c>
      <c r="C180" t="s">
        <v>2800</v>
      </c>
      <c r="D180">
        <v>179</v>
      </c>
    </row>
    <row r="181" spans="1:4" x14ac:dyDescent="0.2">
      <c r="A181">
        <v>280</v>
      </c>
      <c r="B181" t="s">
        <v>2801</v>
      </c>
      <c r="C181" t="s">
        <v>2800</v>
      </c>
      <c r="D181">
        <v>180</v>
      </c>
    </row>
    <row r="182" spans="1:4" x14ac:dyDescent="0.2">
      <c r="A182">
        <v>281</v>
      </c>
      <c r="B182" t="s">
        <v>2801</v>
      </c>
      <c r="C182" t="s">
        <v>2800</v>
      </c>
      <c r="D182">
        <v>181</v>
      </c>
    </row>
    <row r="183" spans="1:4" x14ac:dyDescent="0.2">
      <c r="A183">
        <v>282</v>
      </c>
      <c r="B183" t="s">
        <v>2801</v>
      </c>
      <c r="C183" t="s">
        <v>2800</v>
      </c>
      <c r="D183">
        <v>182</v>
      </c>
    </row>
    <row r="184" spans="1:4" x14ac:dyDescent="0.2">
      <c r="A184">
        <v>283</v>
      </c>
      <c r="B184" t="s">
        <v>2801</v>
      </c>
      <c r="C184" t="s">
        <v>2800</v>
      </c>
      <c r="D184">
        <v>183</v>
      </c>
    </row>
    <row r="185" spans="1:4" x14ac:dyDescent="0.2">
      <c r="A185">
        <v>284</v>
      </c>
      <c r="B185" t="s">
        <v>2801</v>
      </c>
      <c r="C185" t="s">
        <v>2800</v>
      </c>
      <c r="D185">
        <v>184</v>
      </c>
    </row>
    <row r="186" spans="1:4" x14ac:dyDescent="0.2">
      <c r="A186">
        <v>285</v>
      </c>
      <c r="B186" t="s">
        <v>2801</v>
      </c>
      <c r="C186" t="s">
        <v>2800</v>
      </c>
      <c r="D186">
        <v>185</v>
      </c>
    </row>
    <row r="187" spans="1:4" x14ac:dyDescent="0.2">
      <c r="A187">
        <v>286</v>
      </c>
      <c r="B187" t="s">
        <v>2801</v>
      </c>
      <c r="C187" t="s">
        <v>2800</v>
      </c>
      <c r="D187">
        <v>186</v>
      </c>
    </row>
    <row r="188" spans="1:4" x14ac:dyDescent="0.2">
      <c r="A188">
        <v>287</v>
      </c>
      <c r="B188" t="s">
        <v>2801</v>
      </c>
      <c r="C188" t="s">
        <v>2800</v>
      </c>
      <c r="D188">
        <v>187</v>
      </c>
    </row>
    <row r="189" spans="1:4" x14ac:dyDescent="0.2">
      <c r="A189">
        <v>288</v>
      </c>
      <c r="B189" t="s">
        <v>2801</v>
      </c>
      <c r="C189" t="s">
        <v>2800</v>
      </c>
      <c r="D189">
        <v>188</v>
      </c>
    </row>
    <row r="190" spans="1:4" x14ac:dyDescent="0.2">
      <c r="A190">
        <v>289</v>
      </c>
      <c r="B190" t="s">
        <v>2801</v>
      </c>
      <c r="C190" t="s">
        <v>2800</v>
      </c>
      <c r="D190">
        <v>189</v>
      </c>
    </row>
    <row r="191" spans="1:4" x14ac:dyDescent="0.2">
      <c r="A191">
        <v>290</v>
      </c>
      <c r="B191" t="s">
        <v>2801</v>
      </c>
      <c r="C191" t="s">
        <v>2800</v>
      </c>
      <c r="D191">
        <v>190</v>
      </c>
    </row>
    <row r="192" spans="1:4" x14ac:dyDescent="0.2">
      <c r="A192">
        <v>291</v>
      </c>
      <c r="B192" t="s">
        <v>2801</v>
      </c>
      <c r="C192" t="s">
        <v>2800</v>
      </c>
      <c r="D192">
        <v>191</v>
      </c>
    </row>
    <row r="193" spans="1:4" x14ac:dyDescent="0.2">
      <c r="A193">
        <v>292</v>
      </c>
      <c r="B193" t="s">
        <v>2801</v>
      </c>
      <c r="C193" t="s">
        <v>2800</v>
      </c>
      <c r="D193">
        <v>192</v>
      </c>
    </row>
    <row r="194" spans="1:4" x14ac:dyDescent="0.2">
      <c r="A194">
        <v>293</v>
      </c>
      <c r="B194" t="s">
        <v>2801</v>
      </c>
      <c r="C194" t="s">
        <v>2800</v>
      </c>
      <c r="D194">
        <v>193</v>
      </c>
    </row>
    <row r="195" spans="1:4" x14ac:dyDescent="0.2">
      <c r="A195">
        <v>294</v>
      </c>
      <c r="B195" t="s">
        <v>2801</v>
      </c>
      <c r="C195" t="s">
        <v>2800</v>
      </c>
      <c r="D195">
        <v>194</v>
      </c>
    </row>
    <row r="196" spans="1:4" x14ac:dyDescent="0.2">
      <c r="A196">
        <v>295</v>
      </c>
      <c r="B196" t="s">
        <v>2801</v>
      </c>
      <c r="C196" t="s">
        <v>2800</v>
      </c>
      <c r="D196">
        <v>195</v>
      </c>
    </row>
    <row r="197" spans="1:4" x14ac:dyDescent="0.2">
      <c r="A197">
        <v>296</v>
      </c>
      <c r="B197" t="s">
        <v>2801</v>
      </c>
      <c r="C197" t="s">
        <v>2800</v>
      </c>
      <c r="D197">
        <v>196</v>
      </c>
    </row>
    <row r="198" spans="1:4" x14ac:dyDescent="0.2">
      <c r="A198">
        <v>297</v>
      </c>
      <c r="B198" t="s">
        <v>2801</v>
      </c>
      <c r="C198" t="s">
        <v>2800</v>
      </c>
      <c r="D198">
        <v>197</v>
      </c>
    </row>
    <row r="199" spans="1:4" x14ac:dyDescent="0.2">
      <c r="A199">
        <v>298</v>
      </c>
      <c r="B199" t="s">
        <v>2801</v>
      </c>
      <c r="C199" t="s">
        <v>2800</v>
      </c>
      <c r="D199">
        <v>198</v>
      </c>
    </row>
    <row r="200" spans="1:4" x14ac:dyDescent="0.2">
      <c r="A200">
        <v>299</v>
      </c>
      <c r="B200" t="s">
        <v>2801</v>
      </c>
      <c r="C200" t="s">
        <v>2800</v>
      </c>
      <c r="D200">
        <v>199</v>
      </c>
    </row>
    <row r="201" spans="1:4" x14ac:dyDescent="0.2">
      <c r="A201">
        <v>300</v>
      </c>
      <c r="B201" t="s">
        <v>2801</v>
      </c>
      <c r="C201" t="s">
        <v>2800</v>
      </c>
      <c r="D201">
        <v>200</v>
      </c>
    </row>
    <row r="202" spans="1:4" x14ac:dyDescent="0.2">
      <c r="A202">
        <v>301</v>
      </c>
      <c r="B202" t="s">
        <v>2801</v>
      </c>
      <c r="C202" t="s">
        <v>2800</v>
      </c>
      <c r="D202">
        <v>201</v>
      </c>
    </row>
    <row r="203" spans="1:4" x14ac:dyDescent="0.2">
      <c r="A203">
        <v>302</v>
      </c>
      <c r="B203" t="s">
        <v>2801</v>
      </c>
      <c r="C203" t="s">
        <v>2800</v>
      </c>
      <c r="D203">
        <v>202</v>
      </c>
    </row>
    <row r="204" spans="1:4" x14ac:dyDescent="0.2">
      <c r="A204">
        <v>303</v>
      </c>
      <c r="B204" t="s">
        <v>2801</v>
      </c>
      <c r="C204" t="s">
        <v>2800</v>
      </c>
      <c r="D204">
        <v>203</v>
      </c>
    </row>
    <row r="205" spans="1:4" x14ac:dyDescent="0.2">
      <c r="A205">
        <v>304</v>
      </c>
      <c r="B205" t="s">
        <v>2801</v>
      </c>
      <c r="C205" t="s">
        <v>2800</v>
      </c>
      <c r="D205">
        <v>204</v>
      </c>
    </row>
    <row r="206" spans="1:4" x14ac:dyDescent="0.2">
      <c r="A206">
        <v>305</v>
      </c>
      <c r="B206" t="s">
        <v>2801</v>
      </c>
      <c r="C206" t="s">
        <v>2800</v>
      </c>
      <c r="D206">
        <v>205</v>
      </c>
    </row>
    <row r="207" spans="1:4" x14ac:dyDescent="0.2">
      <c r="A207">
        <v>306</v>
      </c>
      <c r="B207" t="s">
        <v>2801</v>
      </c>
      <c r="C207" t="s">
        <v>2800</v>
      </c>
      <c r="D207">
        <v>206</v>
      </c>
    </row>
    <row r="208" spans="1:4" x14ac:dyDescent="0.2">
      <c r="A208">
        <v>307</v>
      </c>
      <c r="B208" t="s">
        <v>2801</v>
      </c>
      <c r="C208" t="s">
        <v>2800</v>
      </c>
      <c r="D208">
        <v>207</v>
      </c>
    </row>
    <row r="209" spans="1:4" x14ac:dyDescent="0.2">
      <c r="A209">
        <v>308</v>
      </c>
      <c r="B209" t="s">
        <v>2801</v>
      </c>
      <c r="C209" t="s">
        <v>2800</v>
      </c>
      <c r="D209">
        <v>208</v>
      </c>
    </row>
    <row r="210" spans="1:4" x14ac:dyDescent="0.2">
      <c r="A210">
        <v>309</v>
      </c>
      <c r="B210" t="s">
        <v>2801</v>
      </c>
      <c r="C210" t="s">
        <v>2800</v>
      </c>
      <c r="D210">
        <v>209</v>
      </c>
    </row>
    <row r="211" spans="1:4" x14ac:dyDescent="0.2">
      <c r="A211">
        <v>310</v>
      </c>
      <c r="B211" t="s">
        <v>2801</v>
      </c>
      <c r="C211" t="s">
        <v>2800</v>
      </c>
      <c r="D211">
        <v>210</v>
      </c>
    </row>
    <row r="212" spans="1:4" x14ac:dyDescent="0.2">
      <c r="A212">
        <v>311</v>
      </c>
      <c r="B212" t="s">
        <v>2801</v>
      </c>
      <c r="C212" t="s">
        <v>2800</v>
      </c>
      <c r="D212">
        <v>211</v>
      </c>
    </row>
    <row r="213" spans="1:4" x14ac:dyDescent="0.2">
      <c r="A213">
        <v>312</v>
      </c>
      <c r="B213" t="s">
        <v>2801</v>
      </c>
      <c r="C213" t="s">
        <v>2800</v>
      </c>
      <c r="D213">
        <v>212</v>
      </c>
    </row>
    <row r="214" spans="1:4" x14ac:dyDescent="0.2">
      <c r="A214">
        <v>313</v>
      </c>
      <c r="B214" t="s">
        <v>2801</v>
      </c>
      <c r="C214" t="s">
        <v>2800</v>
      </c>
      <c r="D214">
        <v>213</v>
      </c>
    </row>
    <row r="215" spans="1:4" x14ac:dyDescent="0.2">
      <c r="A215">
        <v>314</v>
      </c>
      <c r="B215" t="s">
        <v>2801</v>
      </c>
      <c r="C215" t="s">
        <v>2800</v>
      </c>
      <c r="D215">
        <v>214</v>
      </c>
    </row>
    <row r="216" spans="1:4" x14ac:dyDescent="0.2">
      <c r="A216">
        <v>315</v>
      </c>
      <c r="B216" t="s">
        <v>2801</v>
      </c>
      <c r="C216" t="s">
        <v>2800</v>
      </c>
      <c r="D216">
        <v>215</v>
      </c>
    </row>
    <row r="217" spans="1:4" x14ac:dyDescent="0.2">
      <c r="A217">
        <v>316</v>
      </c>
      <c r="B217" t="s">
        <v>2801</v>
      </c>
      <c r="C217" t="s">
        <v>2800</v>
      </c>
      <c r="D217">
        <v>216</v>
      </c>
    </row>
    <row r="218" spans="1:4" x14ac:dyDescent="0.2">
      <c r="A218">
        <v>317</v>
      </c>
      <c r="B218" t="s">
        <v>2801</v>
      </c>
      <c r="C218" t="s">
        <v>2800</v>
      </c>
      <c r="D218">
        <v>217</v>
      </c>
    </row>
    <row r="219" spans="1:4" x14ac:dyDescent="0.2">
      <c r="A219">
        <v>318</v>
      </c>
      <c r="B219" t="s">
        <v>2801</v>
      </c>
      <c r="C219" t="s">
        <v>2800</v>
      </c>
      <c r="D219">
        <v>218</v>
      </c>
    </row>
    <row r="220" spans="1:4" x14ac:dyDescent="0.2">
      <c r="A220">
        <v>319</v>
      </c>
      <c r="B220" t="s">
        <v>2801</v>
      </c>
      <c r="C220" t="s">
        <v>2800</v>
      </c>
      <c r="D220">
        <v>219</v>
      </c>
    </row>
    <row r="221" spans="1:4" x14ac:dyDescent="0.2">
      <c r="A221">
        <v>320</v>
      </c>
      <c r="B221" t="s">
        <v>2801</v>
      </c>
      <c r="C221" t="s">
        <v>2800</v>
      </c>
      <c r="D221">
        <v>220</v>
      </c>
    </row>
    <row r="222" spans="1:4" x14ac:dyDescent="0.2">
      <c r="A222">
        <v>321</v>
      </c>
      <c r="B222" t="s">
        <v>2801</v>
      </c>
      <c r="C222" t="s">
        <v>2800</v>
      </c>
      <c r="D222">
        <v>221</v>
      </c>
    </row>
    <row r="223" spans="1:4" x14ac:dyDescent="0.2">
      <c r="A223">
        <v>322</v>
      </c>
      <c r="B223" t="s">
        <v>2801</v>
      </c>
      <c r="C223" t="s">
        <v>2800</v>
      </c>
      <c r="D223">
        <v>222</v>
      </c>
    </row>
    <row r="224" spans="1:4" x14ac:dyDescent="0.2">
      <c r="A224">
        <v>323</v>
      </c>
      <c r="B224" t="s">
        <v>2799</v>
      </c>
      <c r="C224" t="s">
        <v>2798</v>
      </c>
      <c r="D224">
        <v>223</v>
      </c>
    </row>
    <row r="225" spans="1:4" x14ac:dyDescent="0.2">
      <c r="A225">
        <v>324</v>
      </c>
      <c r="B225" t="s">
        <v>2799</v>
      </c>
      <c r="C225" t="s">
        <v>2798</v>
      </c>
      <c r="D225">
        <v>224</v>
      </c>
    </row>
    <row r="226" spans="1:4" x14ac:dyDescent="0.2">
      <c r="A226">
        <v>325</v>
      </c>
      <c r="B226" t="s">
        <v>2799</v>
      </c>
      <c r="C226" t="s">
        <v>2798</v>
      </c>
      <c r="D226">
        <v>225</v>
      </c>
    </row>
    <row r="227" spans="1:4" x14ac:dyDescent="0.2">
      <c r="A227">
        <v>326</v>
      </c>
      <c r="B227" t="s">
        <v>2799</v>
      </c>
      <c r="C227" t="s">
        <v>2798</v>
      </c>
      <c r="D227">
        <v>226</v>
      </c>
    </row>
    <row r="228" spans="1:4" x14ac:dyDescent="0.2">
      <c r="A228">
        <v>327</v>
      </c>
      <c r="B228" t="s">
        <v>2799</v>
      </c>
      <c r="C228" t="s">
        <v>2798</v>
      </c>
      <c r="D228">
        <v>227</v>
      </c>
    </row>
    <row r="229" spans="1:4" x14ac:dyDescent="0.2">
      <c r="A229">
        <v>328</v>
      </c>
      <c r="B229" t="s">
        <v>2799</v>
      </c>
      <c r="C229" t="s">
        <v>2798</v>
      </c>
      <c r="D229">
        <v>228</v>
      </c>
    </row>
    <row r="230" spans="1:4" x14ac:dyDescent="0.2">
      <c r="A230">
        <v>329</v>
      </c>
      <c r="B230" t="s">
        <v>2799</v>
      </c>
      <c r="C230" t="s">
        <v>2798</v>
      </c>
      <c r="D230">
        <v>229</v>
      </c>
    </row>
    <row r="231" spans="1:4" x14ac:dyDescent="0.2">
      <c r="A231">
        <v>330</v>
      </c>
      <c r="B231" t="s">
        <v>2799</v>
      </c>
      <c r="C231" t="s">
        <v>2798</v>
      </c>
      <c r="D231">
        <v>230</v>
      </c>
    </row>
    <row r="232" spans="1:4" x14ac:dyDescent="0.2">
      <c r="A232">
        <v>331</v>
      </c>
      <c r="B232" t="s">
        <v>2799</v>
      </c>
      <c r="C232" t="s">
        <v>2798</v>
      </c>
      <c r="D232">
        <v>231</v>
      </c>
    </row>
    <row r="233" spans="1:4" x14ac:dyDescent="0.2">
      <c r="A233">
        <v>332</v>
      </c>
      <c r="B233" t="s">
        <v>2799</v>
      </c>
      <c r="C233" t="s">
        <v>2798</v>
      </c>
      <c r="D233">
        <v>232</v>
      </c>
    </row>
    <row r="234" spans="1:4" x14ac:dyDescent="0.2">
      <c r="A234">
        <v>333</v>
      </c>
      <c r="B234" t="s">
        <v>2799</v>
      </c>
      <c r="C234" t="s">
        <v>2798</v>
      </c>
      <c r="D234">
        <v>233</v>
      </c>
    </row>
    <row r="235" spans="1:4" x14ac:dyDescent="0.2">
      <c r="A235">
        <v>334</v>
      </c>
      <c r="B235" t="s">
        <v>2799</v>
      </c>
      <c r="C235" t="s">
        <v>2798</v>
      </c>
      <c r="D235">
        <v>234</v>
      </c>
    </row>
    <row r="236" spans="1:4" x14ac:dyDescent="0.2">
      <c r="A236">
        <v>335</v>
      </c>
      <c r="B236" t="s">
        <v>2799</v>
      </c>
      <c r="C236" t="s">
        <v>2798</v>
      </c>
      <c r="D236">
        <v>235</v>
      </c>
    </row>
    <row r="237" spans="1:4" x14ac:dyDescent="0.2">
      <c r="A237">
        <v>336</v>
      </c>
      <c r="B237" t="s">
        <v>2799</v>
      </c>
      <c r="C237" t="s">
        <v>2798</v>
      </c>
      <c r="D237">
        <v>236</v>
      </c>
    </row>
    <row r="238" spans="1:4" x14ac:dyDescent="0.2">
      <c r="A238">
        <v>337</v>
      </c>
      <c r="B238" t="s">
        <v>2799</v>
      </c>
      <c r="C238" t="s">
        <v>2798</v>
      </c>
      <c r="D238">
        <v>237</v>
      </c>
    </row>
    <row r="239" spans="1:4" x14ac:dyDescent="0.2">
      <c r="A239">
        <v>338</v>
      </c>
      <c r="B239" t="s">
        <v>2799</v>
      </c>
      <c r="C239" t="s">
        <v>2798</v>
      </c>
      <c r="D239">
        <v>238</v>
      </c>
    </row>
    <row r="240" spans="1:4" x14ac:dyDescent="0.2">
      <c r="A240">
        <v>339</v>
      </c>
      <c r="B240" t="s">
        <v>2799</v>
      </c>
      <c r="C240" t="s">
        <v>2798</v>
      </c>
      <c r="D240">
        <v>239</v>
      </c>
    </row>
    <row r="241" spans="1:4" x14ac:dyDescent="0.2">
      <c r="A241">
        <v>340</v>
      </c>
      <c r="B241" t="s">
        <v>2799</v>
      </c>
      <c r="C241" t="s">
        <v>2798</v>
      </c>
      <c r="D241">
        <v>240</v>
      </c>
    </row>
    <row r="242" spans="1:4" x14ac:dyDescent="0.2">
      <c r="A242">
        <v>341</v>
      </c>
      <c r="B242" t="s">
        <v>2799</v>
      </c>
      <c r="C242" t="s">
        <v>2798</v>
      </c>
      <c r="D242">
        <v>241</v>
      </c>
    </row>
    <row r="243" spans="1:4" x14ac:dyDescent="0.2">
      <c r="A243">
        <v>342</v>
      </c>
      <c r="B243" t="s">
        <v>2799</v>
      </c>
      <c r="C243" t="s">
        <v>2798</v>
      </c>
      <c r="D243">
        <v>242</v>
      </c>
    </row>
    <row r="244" spans="1:4" x14ac:dyDescent="0.2">
      <c r="A244">
        <v>343</v>
      </c>
      <c r="B244" t="s">
        <v>2799</v>
      </c>
      <c r="C244" t="s">
        <v>2798</v>
      </c>
      <c r="D244">
        <v>243</v>
      </c>
    </row>
    <row r="245" spans="1:4" x14ac:dyDescent="0.2">
      <c r="A245">
        <v>344</v>
      </c>
      <c r="B245" t="s">
        <v>2799</v>
      </c>
      <c r="C245" t="s">
        <v>2798</v>
      </c>
      <c r="D245">
        <v>244</v>
      </c>
    </row>
    <row r="246" spans="1:4" x14ac:dyDescent="0.2">
      <c r="A246">
        <v>345</v>
      </c>
      <c r="B246" t="s">
        <v>2799</v>
      </c>
      <c r="C246" t="s">
        <v>2798</v>
      </c>
      <c r="D246">
        <v>245</v>
      </c>
    </row>
    <row r="247" spans="1:4" x14ac:dyDescent="0.2">
      <c r="A247">
        <v>346</v>
      </c>
      <c r="B247" t="s">
        <v>2799</v>
      </c>
      <c r="C247" t="s">
        <v>2798</v>
      </c>
      <c r="D247">
        <v>246</v>
      </c>
    </row>
    <row r="248" spans="1:4" x14ac:dyDescent="0.2">
      <c r="A248">
        <v>347</v>
      </c>
      <c r="B248" t="s">
        <v>2799</v>
      </c>
      <c r="C248" t="s">
        <v>2798</v>
      </c>
      <c r="D248">
        <v>247</v>
      </c>
    </row>
    <row r="249" spans="1:4" x14ac:dyDescent="0.2">
      <c r="A249">
        <v>348</v>
      </c>
      <c r="B249" t="s">
        <v>2799</v>
      </c>
      <c r="C249" t="s">
        <v>2798</v>
      </c>
      <c r="D249">
        <v>248</v>
      </c>
    </row>
    <row r="250" spans="1:4" x14ac:dyDescent="0.2">
      <c r="A250">
        <v>349</v>
      </c>
      <c r="B250" t="s">
        <v>2799</v>
      </c>
      <c r="C250" t="s">
        <v>2798</v>
      </c>
      <c r="D250">
        <v>249</v>
      </c>
    </row>
    <row r="251" spans="1:4" x14ac:dyDescent="0.2">
      <c r="A251">
        <v>350</v>
      </c>
      <c r="B251" t="s">
        <v>2799</v>
      </c>
      <c r="C251" t="s">
        <v>2798</v>
      </c>
      <c r="D251">
        <v>250</v>
      </c>
    </row>
    <row r="252" spans="1:4" x14ac:dyDescent="0.2">
      <c r="A252">
        <v>351</v>
      </c>
      <c r="B252" t="s">
        <v>2799</v>
      </c>
      <c r="C252" t="s">
        <v>2798</v>
      </c>
      <c r="D252">
        <v>251</v>
      </c>
    </row>
    <row r="253" spans="1:4" x14ac:dyDescent="0.2">
      <c r="A253">
        <v>352</v>
      </c>
      <c r="B253" t="s">
        <v>2799</v>
      </c>
      <c r="C253" t="s">
        <v>2798</v>
      </c>
      <c r="D253">
        <v>252</v>
      </c>
    </row>
    <row r="254" spans="1:4" x14ac:dyDescent="0.2">
      <c r="A254">
        <v>353</v>
      </c>
      <c r="B254" t="s">
        <v>2799</v>
      </c>
      <c r="C254" t="s">
        <v>2798</v>
      </c>
      <c r="D254">
        <v>253</v>
      </c>
    </row>
    <row r="255" spans="1:4" x14ac:dyDescent="0.2">
      <c r="A255">
        <v>354</v>
      </c>
      <c r="B255" t="s">
        <v>2799</v>
      </c>
      <c r="C255" t="s">
        <v>2798</v>
      </c>
      <c r="D255">
        <v>254</v>
      </c>
    </row>
    <row r="256" spans="1:4" x14ac:dyDescent="0.2">
      <c r="A256">
        <v>355</v>
      </c>
      <c r="B256" t="s">
        <v>2799</v>
      </c>
      <c r="C256" t="s">
        <v>2798</v>
      </c>
      <c r="D256">
        <v>255</v>
      </c>
    </row>
    <row r="257" spans="1:4" x14ac:dyDescent="0.2">
      <c r="A257">
        <v>356</v>
      </c>
      <c r="B257" t="s">
        <v>2799</v>
      </c>
      <c r="C257" t="s">
        <v>2798</v>
      </c>
      <c r="D257">
        <v>256</v>
      </c>
    </row>
    <row r="258" spans="1:4" x14ac:dyDescent="0.2">
      <c r="A258">
        <v>357</v>
      </c>
      <c r="B258" t="s">
        <v>2799</v>
      </c>
      <c r="C258" t="s">
        <v>2798</v>
      </c>
      <c r="D258">
        <v>257</v>
      </c>
    </row>
    <row r="259" spans="1:4" x14ac:dyDescent="0.2">
      <c r="A259">
        <v>358</v>
      </c>
      <c r="B259" t="s">
        <v>2799</v>
      </c>
      <c r="C259" t="s">
        <v>2798</v>
      </c>
      <c r="D259">
        <v>258</v>
      </c>
    </row>
    <row r="260" spans="1:4" x14ac:dyDescent="0.2">
      <c r="A260">
        <v>359</v>
      </c>
      <c r="B260" t="s">
        <v>2799</v>
      </c>
      <c r="C260" t="s">
        <v>2798</v>
      </c>
      <c r="D260">
        <v>259</v>
      </c>
    </row>
    <row r="261" spans="1:4" x14ac:dyDescent="0.2">
      <c r="A261">
        <v>360</v>
      </c>
      <c r="B261" t="s">
        <v>2799</v>
      </c>
      <c r="C261" t="s">
        <v>2798</v>
      </c>
      <c r="D261">
        <v>260</v>
      </c>
    </row>
    <row r="262" spans="1:4" x14ac:dyDescent="0.2">
      <c r="A262">
        <v>361</v>
      </c>
      <c r="B262" t="s">
        <v>2799</v>
      </c>
      <c r="C262" t="s">
        <v>2798</v>
      </c>
      <c r="D262">
        <v>261</v>
      </c>
    </row>
    <row r="263" spans="1:4" x14ac:dyDescent="0.2">
      <c r="A263">
        <v>362</v>
      </c>
      <c r="B263" t="s">
        <v>2799</v>
      </c>
      <c r="C263" t="s">
        <v>2798</v>
      </c>
      <c r="D263">
        <v>262</v>
      </c>
    </row>
    <row r="264" spans="1:4" x14ac:dyDescent="0.2">
      <c r="A264">
        <v>363</v>
      </c>
      <c r="B264" t="s">
        <v>2799</v>
      </c>
      <c r="C264" t="s">
        <v>2798</v>
      </c>
      <c r="D264">
        <v>263</v>
      </c>
    </row>
    <row r="265" spans="1:4" x14ac:dyDescent="0.2">
      <c r="A265">
        <v>364</v>
      </c>
      <c r="B265" t="s">
        <v>2799</v>
      </c>
      <c r="C265" t="s">
        <v>2798</v>
      </c>
      <c r="D265">
        <v>264</v>
      </c>
    </row>
    <row r="266" spans="1:4" x14ac:dyDescent="0.2">
      <c r="A266">
        <v>365</v>
      </c>
      <c r="B266" t="s">
        <v>2799</v>
      </c>
      <c r="C266" t="s">
        <v>2798</v>
      </c>
      <c r="D266">
        <v>265</v>
      </c>
    </row>
    <row r="267" spans="1:4" x14ac:dyDescent="0.2">
      <c r="A267">
        <v>366</v>
      </c>
      <c r="B267" t="s">
        <v>2799</v>
      </c>
      <c r="C267" t="s">
        <v>2798</v>
      </c>
      <c r="D267">
        <v>266</v>
      </c>
    </row>
    <row r="268" spans="1:4" x14ac:dyDescent="0.2">
      <c r="A268">
        <v>367</v>
      </c>
      <c r="B268" t="s">
        <v>2799</v>
      </c>
      <c r="C268" t="s">
        <v>2798</v>
      </c>
      <c r="D268">
        <v>267</v>
      </c>
    </row>
    <row r="269" spans="1:4" x14ac:dyDescent="0.2">
      <c r="A269">
        <v>368</v>
      </c>
      <c r="B269" t="s">
        <v>2797</v>
      </c>
      <c r="C269" t="s">
        <v>2796</v>
      </c>
      <c r="D269">
        <v>268</v>
      </c>
    </row>
    <row r="270" spans="1:4" x14ac:dyDescent="0.2">
      <c r="A270">
        <v>369</v>
      </c>
      <c r="B270" t="s">
        <v>2797</v>
      </c>
      <c r="C270" t="s">
        <v>2796</v>
      </c>
      <c r="D270">
        <v>269</v>
      </c>
    </row>
    <row r="271" spans="1:4" x14ac:dyDescent="0.2">
      <c r="A271">
        <v>370</v>
      </c>
      <c r="B271" t="s">
        <v>2797</v>
      </c>
      <c r="C271" t="s">
        <v>2796</v>
      </c>
      <c r="D271">
        <v>270</v>
      </c>
    </row>
    <row r="272" spans="1:4" x14ac:dyDescent="0.2">
      <c r="A272">
        <v>371</v>
      </c>
      <c r="B272" t="s">
        <v>2797</v>
      </c>
      <c r="C272" t="s">
        <v>2796</v>
      </c>
      <c r="D272">
        <v>271</v>
      </c>
    </row>
    <row r="273" spans="1:4" x14ac:dyDescent="0.2">
      <c r="A273">
        <v>372</v>
      </c>
      <c r="B273" t="s">
        <v>2797</v>
      </c>
      <c r="C273" t="s">
        <v>2796</v>
      </c>
      <c r="D273">
        <v>272</v>
      </c>
    </row>
    <row r="274" spans="1:4" x14ac:dyDescent="0.2">
      <c r="A274">
        <v>373</v>
      </c>
      <c r="B274" t="s">
        <v>2797</v>
      </c>
      <c r="C274" t="s">
        <v>2796</v>
      </c>
      <c r="D274">
        <v>273</v>
      </c>
    </row>
    <row r="275" spans="1:4" x14ac:dyDescent="0.2">
      <c r="A275">
        <v>374</v>
      </c>
      <c r="B275" t="s">
        <v>2797</v>
      </c>
      <c r="C275" t="s">
        <v>2796</v>
      </c>
      <c r="D275">
        <v>274</v>
      </c>
    </row>
    <row r="276" spans="1:4" x14ac:dyDescent="0.2">
      <c r="A276">
        <v>375</v>
      </c>
      <c r="B276" t="s">
        <v>2797</v>
      </c>
      <c r="C276" t="s">
        <v>2796</v>
      </c>
      <c r="D276">
        <v>275</v>
      </c>
    </row>
    <row r="277" spans="1:4" x14ac:dyDescent="0.2">
      <c r="A277">
        <v>376</v>
      </c>
      <c r="B277" t="s">
        <v>2797</v>
      </c>
      <c r="C277" t="s">
        <v>2796</v>
      </c>
      <c r="D277">
        <v>276</v>
      </c>
    </row>
    <row r="278" spans="1:4" x14ac:dyDescent="0.2">
      <c r="A278">
        <v>377</v>
      </c>
      <c r="B278" t="s">
        <v>2797</v>
      </c>
      <c r="C278" t="s">
        <v>2796</v>
      </c>
      <c r="D278">
        <v>277</v>
      </c>
    </row>
    <row r="279" spans="1:4" x14ac:dyDescent="0.2">
      <c r="A279">
        <v>378</v>
      </c>
      <c r="B279" t="s">
        <v>2797</v>
      </c>
      <c r="C279" t="s">
        <v>2796</v>
      </c>
      <c r="D279">
        <v>278</v>
      </c>
    </row>
    <row r="280" spans="1:4" x14ac:dyDescent="0.2">
      <c r="A280">
        <v>379</v>
      </c>
      <c r="B280" t="s">
        <v>2797</v>
      </c>
      <c r="C280" t="s">
        <v>2796</v>
      </c>
      <c r="D280">
        <v>279</v>
      </c>
    </row>
    <row r="281" spans="1:4" x14ac:dyDescent="0.2">
      <c r="A281">
        <v>380</v>
      </c>
      <c r="B281" t="s">
        <v>2797</v>
      </c>
      <c r="C281" t="s">
        <v>2796</v>
      </c>
      <c r="D281">
        <v>280</v>
      </c>
    </row>
    <row r="282" spans="1:4" x14ac:dyDescent="0.2">
      <c r="A282">
        <v>381</v>
      </c>
      <c r="B282" t="s">
        <v>2797</v>
      </c>
      <c r="C282" t="s">
        <v>2796</v>
      </c>
      <c r="D282">
        <v>281</v>
      </c>
    </row>
    <row r="283" spans="1:4" x14ac:dyDescent="0.2">
      <c r="A283">
        <v>382</v>
      </c>
      <c r="B283" t="s">
        <v>2797</v>
      </c>
      <c r="C283" t="s">
        <v>2796</v>
      </c>
      <c r="D283">
        <v>282</v>
      </c>
    </row>
    <row r="284" spans="1:4" x14ac:dyDescent="0.2">
      <c r="A284">
        <v>383</v>
      </c>
      <c r="B284" t="s">
        <v>2797</v>
      </c>
      <c r="C284" t="s">
        <v>2796</v>
      </c>
      <c r="D284">
        <v>283</v>
      </c>
    </row>
    <row r="285" spans="1:4" x14ac:dyDescent="0.2">
      <c r="A285">
        <v>384</v>
      </c>
      <c r="B285" t="s">
        <v>2797</v>
      </c>
      <c r="C285" t="s">
        <v>2796</v>
      </c>
      <c r="D285">
        <v>284</v>
      </c>
    </row>
    <row r="286" spans="1:4" x14ac:dyDescent="0.2">
      <c r="A286">
        <v>385</v>
      </c>
      <c r="B286" t="s">
        <v>2797</v>
      </c>
      <c r="C286" t="s">
        <v>2796</v>
      </c>
      <c r="D286">
        <v>285</v>
      </c>
    </row>
    <row r="287" spans="1:4" x14ac:dyDescent="0.2">
      <c r="A287">
        <v>386</v>
      </c>
      <c r="B287" t="s">
        <v>2797</v>
      </c>
      <c r="C287" t="s">
        <v>2796</v>
      </c>
      <c r="D287">
        <v>286</v>
      </c>
    </row>
    <row r="288" spans="1:4" x14ac:dyDescent="0.2">
      <c r="A288">
        <v>387</v>
      </c>
      <c r="B288" t="s">
        <v>2797</v>
      </c>
      <c r="C288" t="s">
        <v>2796</v>
      </c>
      <c r="D288">
        <v>287</v>
      </c>
    </row>
    <row r="289" spans="1:4" x14ac:dyDescent="0.2">
      <c r="A289">
        <v>388</v>
      </c>
      <c r="B289" t="s">
        <v>2797</v>
      </c>
      <c r="C289" t="s">
        <v>2796</v>
      </c>
      <c r="D289">
        <v>288</v>
      </c>
    </row>
    <row r="290" spans="1:4" x14ac:dyDescent="0.2">
      <c r="A290">
        <v>389</v>
      </c>
      <c r="B290" t="s">
        <v>2797</v>
      </c>
      <c r="C290" t="s">
        <v>2796</v>
      </c>
      <c r="D290">
        <v>289</v>
      </c>
    </row>
    <row r="291" spans="1:4" x14ac:dyDescent="0.2">
      <c r="A291">
        <v>390</v>
      </c>
      <c r="B291" t="s">
        <v>2797</v>
      </c>
      <c r="C291" t="s">
        <v>2796</v>
      </c>
      <c r="D291">
        <v>290</v>
      </c>
    </row>
    <row r="292" spans="1:4" x14ac:dyDescent="0.2">
      <c r="A292">
        <v>391</v>
      </c>
      <c r="B292" t="s">
        <v>2797</v>
      </c>
      <c r="C292" t="s">
        <v>2796</v>
      </c>
      <c r="D292">
        <v>291</v>
      </c>
    </row>
    <row r="293" spans="1:4" x14ac:dyDescent="0.2">
      <c r="A293">
        <v>392</v>
      </c>
      <c r="B293" t="s">
        <v>2797</v>
      </c>
      <c r="C293" t="s">
        <v>2796</v>
      </c>
      <c r="D293">
        <v>292</v>
      </c>
    </row>
    <row r="294" spans="1:4" x14ac:dyDescent="0.2">
      <c r="A294">
        <v>393</v>
      </c>
      <c r="B294" t="s">
        <v>2797</v>
      </c>
      <c r="C294" t="s">
        <v>2796</v>
      </c>
      <c r="D294">
        <v>293</v>
      </c>
    </row>
    <row r="295" spans="1:4" x14ac:dyDescent="0.2">
      <c r="A295">
        <v>394</v>
      </c>
      <c r="B295" t="s">
        <v>2797</v>
      </c>
      <c r="C295" t="s">
        <v>2796</v>
      </c>
      <c r="D295">
        <v>294</v>
      </c>
    </row>
    <row r="296" spans="1:4" x14ac:dyDescent="0.2">
      <c r="A296">
        <v>395</v>
      </c>
      <c r="B296" t="s">
        <v>2797</v>
      </c>
      <c r="C296" t="s">
        <v>2796</v>
      </c>
      <c r="D296">
        <v>295</v>
      </c>
    </row>
    <row r="297" spans="1:4" x14ac:dyDescent="0.2">
      <c r="A297">
        <v>396</v>
      </c>
      <c r="B297" t="s">
        <v>2797</v>
      </c>
      <c r="C297" t="s">
        <v>2796</v>
      </c>
      <c r="D297">
        <v>296</v>
      </c>
    </row>
    <row r="298" spans="1:4" x14ac:dyDescent="0.2">
      <c r="A298">
        <v>397</v>
      </c>
      <c r="B298" t="s">
        <v>2797</v>
      </c>
      <c r="C298" t="s">
        <v>2796</v>
      </c>
      <c r="D298">
        <v>297</v>
      </c>
    </row>
    <row r="299" spans="1:4" x14ac:dyDescent="0.2">
      <c r="A299">
        <v>398</v>
      </c>
      <c r="B299" t="s">
        <v>2797</v>
      </c>
      <c r="C299" t="s">
        <v>2796</v>
      </c>
      <c r="D299">
        <v>298</v>
      </c>
    </row>
    <row r="300" spans="1:4" x14ac:dyDescent="0.2">
      <c r="A300">
        <v>399</v>
      </c>
      <c r="B300" t="s">
        <v>2797</v>
      </c>
      <c r="C300" t="s">
        <v>2796</v>
      </c>
      <c r="D300">
        <v>299</v>
      </c>
    </row>
    <row r="301" spans="1:4" x14ac:dyDescent="0.2">
      <c r="A301">
        <v>400</v>
      </c>
      <c r="B301" t="s">
        <v>2797</v>
      </c>
      <c r="C301" t="s">
        <v>2796</v>
      </c>
      <c r="D301">
        <v>300</v>
      </c>
    </row>
    <row r="302" spans="1:4" x14ac:dyDescent="0.2">
      <c r="A302">
        <v>401</v>
      </c>
      <c r="B302" t="s">
        <v>2797</v>
      </c>
      <c r="C302" t="s">
        <v>2796</v>
      </c>
      <c r="D302">
        <v>301</v>
      </c>
    </row>
    <row r="303" spans="1:4" x14ac:dyDescent="0.2">
      <c r="A303">
        <v>402</v>
      </c>
      <c r="B303" t="s">
        <v>2797</v>
      </c>
      <c r="C303" t="s">
        <v>2796</v>
      </c>
      <c r="D303">
        <v>302</v>
      </c>
    </row>
    <row r="304" spans="1:4" x14ac:dyDescent="0.2">
      <c r="A304">
        <v>403</v>
      </c>
      <c r="B304" t="s">
        <v>2797</v>
      </c>
      <c r="C304" t="s">
        <v>2796</v>
      </c>
      <c r="D304">
        <v>303</v>
      </c>
    </row>
    <row r="305" spans="1:4" x14ac:dyDescent="0.2">
      <c r="A305">
        <v>404</v>
      </c>
      <c r="B305" t="s">
        <v>2797</v>
      </c>
      <c r="C305" t="s">
        <v>2796</v>
      </c>
      <c r="D305">
        <v>304</v>
      </c>
    </row>
    <row r="306" spans="1:4" x14ac:dyDescent="0.2">
      <c r="A306">
        <v>405</v>
      </c>
      <c r="B306" t="s">
        <v>2797</v>
      </c>
      <c r="C306" t="s">
        <v>2796</v>
      </c>
      <c r="D306">
        <v>305</v>
      </c>
    </row>
    <row r="307" spans="1:4" x14ac:dyDescent="0.2">
      <c r="A307">
        <v>406</v>
      </c>
      <c r="B307" t="s">
        <v>2797</v>
      </c>
      <c r="C307" t="s">
        <v>2796</v>
      </c>
      <c r="D307">
        <v>306</v>
      </c>
    </row>
    <row r="308" spans="1:4" x14ac:dyDescent="0.2">
      <c r="A308">
        <v>407</v>
      </c>
      <c r="B308" t="s">
        <v>2797</v>
      </c>
      <c r="C308" t="s">
        <v>2796</v>
      </c>
      <c r="D308">
        <v>307</v>
      </c>
    </row>
    <row r="309" spans="1:4" x14ac:dyDescent="0.2">
      <c r="A309">
        <v>408</v>
      </c>
      <c r="B309" t="s">
        <v>2797</v>
      </c>
      <c r="C309" t="s">
        <v>2796</v>
      </c>
      <c r="D309">
        <v>308</v>
      </c>
    </row>
    <row r="310" spans="1:4" x14ac:dyDescent="0.2">
      <c r="A310">
        <v>409</v>
      </c>
      <c r="B310" t="s">
        <v>2797</v>
      </c>
      <c r="C310" t="s">
        <v>2796</v>
      </c>
      <c r="D310">
        <v>309</v>
      </c>
    </row>
    <row r="311" spans="1:4" x14ac:dyDescent="0.2">
      <c r="A311">
        <v>410</v>
      </c>
      <c r="B311" t="s">
        <v>2797</v>
      </c>
      <c r="C311" t="s">
        <v>2796</v>
      </c>
      <c r="D311">
        <v>310</v>
      </c>
    </row>
    <row r="312" spans="1:4" x14ac:dyDescent="0.2">
      <c r="A312">
        <v>411</v>
      </c>
      <c r="B312" t="s">
        <v>2797</v>
      </c>
      <c r="C312" t="s">
        <v>2796</v>
      </c>
      <c r="D312">
        <v>311</v>
      </c>
    </row>
    <row r="313" spans="1:4" x14ac:dyDescent="0.2">
      <c r="A313">
        <v>412</v>
      </c>
      <c r="B313" t="s">
        <v>2797</v>
      </c>
      <c r="C313" t="s">
        <v>2796</v>
      </c>
      <c r="D313">
        <v>312</v>
      </c>
    </row>
    <row r="314" spans="1:4" x14ac:dyDescent="0.2">
      <c r="A314">
        <v>413</v>
      </c>
      <c r="B314" t="s">
        <v>2795</v>
      </c>
      <c r="C314" t="s">
        <v>2794</v>
      </c>
      <c r="D314">
        <v>313</v>
      </c>
    </row>
    <row r="315" spans="1:4" x14ac:dyDescent="0.2">
      <c r="A315">
        <v>414</v>
      </c>
      <c r="B315" t="s">
        <v>2795</v>
      </c>
      <c r="C315" t="s">
        <v>2794</v>
      </c>
      <c r="D315">
        <v>314</v>
      </c>
    </row>
    <row r="316" spans="1:4" x14ac:dyDescent="0.2">
      <c r="A316">
        <v>415</v>
      </c>
      <c r="B316" t="s">
        <v>2795</v>
      </c>
      <c r="C316" t="s">
        <v>2794</v>
      </c>
      <c r="D316">
        <v>315</v>
      </c>
    </row>
    <row r="317" spans="1:4" x14ac:dyDescent="0.2">
      <c r="A317">
        <v>416</v>
      </c>
      <c r="B317" t="s">
        <v>2795</v>
      </c>
      <c r="C317" t="s">
        <v>2794</v>
      </c>
      <c r="D317">
        <v>316</v>
      </c>
    </row>
    <row r="318" spans="1:4" x14ac:dyDescent="0.2">
      <c r="A318">
        <v>417</v>
      </c>
      <c r="B318" t="s">
        <v>2795</v>
      </c>
      <c r="C318" t="s">
        <v>2794</v>
      </c>
      <c r="D318">
        <v>317</v>
      </c>
    </row>
    <row r="319" spans="1:4" x14ac:dyDescent="0.2">
      <c r="A319">
        <v>418</v>
      </c>
      <c r="B319" t="s">
        <v>2795</v>
      </c>
      <c r="C319" t="s">
        <v>2794</v>
      </c>
      <c r="D319">
        <v>318</v>
      </c>
    </row>
    <row r="320" spans="1:4" x14ac:dyDescent="0.2">
      <c r="A320">
        <v>419</v>
      </c>
      <c r="B320" t="s">
        <v>2795</v>
      </c>
      <c r="C320" t="s">
        <v>2794</v>
      </c>
      <c r="D320">
        <v>319</v>
      </c>
    </row>
    <row r="321" spans="1:4" x14ac:dyDescent="0.2">
      <c r="A321">
        <v>420</v>
      </c>
      <c r="B321" t="s">
        <v>2795</v>
      </c>
      <c r="C321" t="s">
        <v>2794</v>
      </c>
      <c r="D321">
        <v>320</v>
      </c>
    </row>
    <row r="322" spans="1:4" x14ac:dyDescent="0.2">
      <c r="A322">
        <v>421</v>
      </c>
      <c r="B322" t="s">
        <v>2795</v>
      </c>
      <c r="C322" t="s">
        <v>2794</v>
      </c>
      <c r="D322">
        <v>321</v>
      </c>
    </row>
    <row r="323" spans="1:4" x14ac:dyDescent="0.2">
      <c r="A323">
        <v>422</v>
      </c>
      <c r="B323" t="s">
        <v>2795</v>
      </c>
      <c r="C323" t="s">
        <v>2794</v>
      </c>
      <c r="D323">
        <v>322</v>
      </c>
    </row>
    <row r="324" spans="1:4" x14ac:dyDescent="0.2">
      <c r="A324">
        <v>423</v>
      </c>
      <c r="B324" t="s">
        <v>2795</v>
      </c>
      <c r="C324" t="s">
        <v>2794</v>
      </c>
      <c r="D324">
        <v>323</v>
      </c>
    </row>
    <row r="325" spans="1:4" x14ac:dyDescent="0.2">
      <c r="A325">
        <v>424</v>
      </c>
      <c r="B325" t="s">
        <v>2795</v>
      </c>
      <c r="C325" t="s">
        <v>2794</v>
      </c>
      <c r="D325">
        <v>324</v>
      </c>
    </row>
    <row r="326" spans="1:4" x14ac:dyDescent="0.2">
      <c r="A326">
        <v>425</v>
      </c>
      <c r="B326" t="s">
        <v>2795</v>
      </c>
      <c r="C326" t="s">
        <v>2794</v>
      </c>
      <c r="D326">
        <v>325</v>
      </c>
    </row>
    <row r="327" spans="1:4" x14ac:dyDescent="0.2">
      <c r="A327">
        <v>426</v>
      </c>
      <c r="B327" t="s">
        <v>2795</v>
      </c>
      <c r="C327" t="s">
        <v>2794</v>
      </c>
      <c r="D327">
        <v>326</v>
      </c>
    </row>
    <row r="328" spans="1:4" x14ac:dyDescent="0.2">
      <c r="A328">
        <v>427</v>
      </c>
      <c r="B328" t="s">
        <v>2795</v>
      </c>
      <c r="C328" t="s">
        <v>2794</v>
      </c>
      <c r="D328">
        <v>327</v>
      </c>
    </row>
    <row r="329" spans="1:4" x14ac:dyDescent="0.2">
      <c r="A329">
        <v>428</v>
      </c>
      <c r="B329" t="s">
        <v>2795</v>
      </c>
      <c r="C329" t="s">
        <v>2794</v>
      </c>
      <c r="D329">
        <v>328</v>
      </c>
    </row>
    <row r="330" spans="1:4" x14ac:dyDescent="0.2">
      <c r="A330">
        <v>429</v>
      </c>
      <c r="B330" t="s">
        <v>2795</v>
      </c>
      <c r="C330" t="s">
        <v>2794</v>
      </c>
      <c r="D330">
        <v>329</v>
      </c>
    </row>
    <row r="331" spans="1:4" x14ac:dyDescent="0.2">
      <c r="A331">
        <v>430</v>
      </c>
      <c r="B331" t="s">
        <v>2795</v>
      </c>
      <c r="C331" t="s">
        <v>2794</v>
      </c>
      <c r="D331">
        <v>330</v>
      </c>
    </row>
    <row r="332" spans="1:4" x14ac:dyDescent="0.2">
      <c r="A332">
        <v>431</v>
      </c>
      <c r="B332" t="s">
        <v>2795</v>
      </c>
      <c r="C332" t="s">
        <v>2794</v>
      </c>
      <c r="D332">
        <v>331</v>
      </c>
    </row>
    <row r="333" spans="1:4" x14ac:dyDescent="0.2">
      <c r="A333">
        <v>432</v>
      </c>
      <c r="B333" t="s">
        <v>2795</v>
      </c>
      <c r="C333" t="s">
        <v>2794</v>
      </c>
      <c r="D333">
        <v>332</v>
      </c>
    </row>
    <row r="334" spans="1:4" x14ac:dyDescent="0.2">
      <c r="A334">
        <v>433</v>
      </c>
      <c r="B334" t="s">
        <v>2795</v>
      </c>
      <c r="C334" t="s">
        <v>2794</v>
      </c>
      <c r="D334">
        <v>333</v>
      </c>
    </row>
    <row r="335" spans="1:4" x14ac:dyDescent="0.2">
      <c r="A335">
        <v>434</v>
      </c>
      <c r="B335" t="s">
        <v>2795</v>
      </c>
      <c r="C335" t="s">
        <v>2794</v>
      </c>
      <c r="D335">
        <v>334</v>
      </c>
    </row>
    <row r="336" spans="1:4" x14ac:dyDescent="0.2">
      <c r="A336">
        <v>435</v>
      </c>
      <c r="B336" t="s">
        <v>2795</v>
      </c>
      <c r="C336" t="s">
        <v>2794</v>
      </c>
      <c r="D336">
        <v>335</v>
      </c>
    </row>
    <row r="337" spans="1:4" x14ac:dyDescent="0.2">
      <c r="A337">
        <v>436</v>
      </c>
      <c r="B337" t="s">
        <v>2795</v>
      </c>
      <c r="C337" t="s">
        <v>2794</v>
      </c>
      <c r="D337">
        <v>336</v>
      </c>
    </row>
    <row r="338" spans="1:4" x14ac:dyDescent="0.2">
      <c r="A338">
        <v>437</v>
      </c>
      <c r="B338" t="s">
        <v>2795</v>
      </c>
      <c r="C338" t="s">
        <v>2794</v>
      </c>
      <c r="D338">
        <v>337</v>
      </c>
    </row>
    <row r="339" spans="1:4" x14ac:dyDescent="0.2">
      <c r="A339">
        <v>438</v>
      </c>
      <c r="B339" t="s">
        <v>2795</v>
      </c>
      <c r="C339" t="s">
        <v>2794</v>
      </c>
      <c r="D339">
        <v>338</v>
      </c>
    </row>
    <row r="340" spans="1:4" x14ac:dyDescent="0.2">
      <c r="A340">
        <v>439</v>
      </c>
      <c r="B340" t="s">
        <v>2795</v>
      </c>
      <c r="C340" t="s">
        <v>2794</v>
      </c>
      <c r="D340">
        <v>339</v>
      </c>
    </row>
    <row r="341" spans="1:4" x14ac:dyDescent="0.2">
      <c r="A341">
        <v>440</v>
      </c>
      <c r="B341" t="s">
        <v>2795</v>
      </c>
      <c r="C341" t="s">
        <v>2794</v>
      </c>
      <c r="D341">
        <v>340</v>
      </c>
    </row>
    <row r="342" spans="1:4" x14ac:dyDescent="0.2">
      <c r="A342">
        <v>441</v>
      </c>
      <c r="B342" t="s">
        <v>2795</v>
      </c>
      <c r="C342" t="s">
        <v>2794</v>
      </c>
      <c r="D342">
        <v>341</v>
      </c>
    </row>
    <row r="343" spans="1:4" x14ac:dyDescent="0.2">
      <c r="A343">
        <v>442</v>
      </c>
      <c r="B343" t="s">
        <v>2795</v>
      </c>
      <c r="C343" t="s">
        <v>2794</v>
      </c>
      <c r="D343">
        <v>342</v>
      </c>
    </row>
    <row r="344" spans="1:4" x14ac:dyDescent="0.2">
      <c r="A344">
        <v>443</v>
      </c>
      <c r="B344" t="s">
        <v>2795</v>
      </c>
      <c r="C344" t="s">
        <v>2794</v>
      </c>
      <c r="D344">
        <v>343</v>
      </c>
    </row>
    <row r="345" spans="1:4" x14ac:dyDescent="0.2">
      <c r="A345">
        <v>444</v>
      </c>
      <c r="B345" t="s">
        <v>2795</v>
      </c>
      <c r="C345" t="s">
        <v>2794</v>
      </c>
      <c r="D345">
        <v>344</v>
      </c>
    </row>
    <row r="346" spans="1:4" x14ac:dyDescent="0.2">
      <c r="A346">
        <v>445</v>
      </c>
      <c r="B346" t="s">
        <v>2795</v>
      </c>
      <c r="C346" t="s">
        <v>2794</v>
      </c>
      <c r="D346">
        <v>345</v>
      </c>
    </row>
    <row r="347" spans="1:4" x14ac:dyDescent="0.2">
      <c r="A347">
        <v>446</v>
      </c>
      <c r="B347" t="s">
        <v>2795</v>
      </c>
      <c r="C347" t="s">
        <v>2794</v>
      </c>
      <c r="D347">
        <v>346</v>
      </c>
    </row>
    <row r="348" spans="1:4" x14ac:dyDescent="0.2">
      <c r="A348">
        <v>447</v>
      </c>
      <c r="B348" t="s">
        <v>2795</v>
      </c>
      <c r="C348" t="s">
        <v>2794</v>
      </c>
      <c r="D348">
        <v>347</v>
      </c>
    </row>
    <row r="349" spans="1:4" x14ac:dyDescent="0.2">
      <c r="A349">
        <v>448</v>
      </c>
      <c r="B349" t="s">
        <v>2795</v>
      </c>
      <c r="C349" t="s">
        <v>2794</v>
      </c>
      <c r="D349">
        <v>348</v>
      </c>
    </row>
    <row r="350" spans="1:4" x14ac:dyDescent="0.2">
      <c r="A350">
        <v>449</v>
      </c>
      <c r="B350" t="s">
        <v>2795</v>
      </c>
      <c r="C350" t="s">
        <v>2794</v>
      </c>
      <c r="D350">
        <v>349</v>
      </c>
    </row>
    <row r="351" spans="1:4" x14ac:dyDescent="0.2">
      <c r="A351">
        <v>450</v>
      </c>
      <c r="B351" t="s">
        <v>2795</v>
      </c>
      <c r="C351" t="s">
        <v>2794</v>
      </c>
      <c r="D351">
        <v>350</v>
      </c>
    </row>
    <row r="352" spans="1:4" x14ac:dyDescent="0.2">
      <c r="A352">
        <v>451</v>
      </c>
      <c r="B352" t="s">
        <v>2795</v>
      </c>
      <c r="C352" t="s">
        <v>2794</v>
      </c>
      <c r="D352">
        <v>351</v>
      </c>
    </row>
    <row r="353" spans="1:4" x14ac:dyDescent="0.2">
      <c r="A353">
        <v>452</v>
      </c>
      <c r="B353" t="s">
        <v>2795</v>
      </c>
      <c r="C353" t="s">
        <v>2794</v>
      </c>
      <c r="D353">
        <v>352</v>
      </c>
    </row>
    <row r="354" spans="1:4" x14ac:dyDescent="0.2">
      <c r="A354">
        <v>453</v>
      </c>
      <c r="B354" t="s">
        <v>2795</v>
      </c>
      <c r="C354" t="s">
        <v>2794</v>
      </c>
      <c r="D354">
        <v>353</v>
      </c>
    </row>
    <row r="355" spans="1:4" x14ac:dyDescent="0.2">
      <c r="A355">
        <v>454</v>
      </c>
      <c r="B355" t="s">
        <v>2795</v>
      </c>
      <c r="C355" t="s">
        <v>2794</v>
      </c>
      <c r="D355">
        <v>354</v>
      </c>
    </row>
    <row r="356" spans="1:4" x14ac:dyDescent="0.2">
      <c r="A356">
        <v>455</v>
      </c>
      <c r="B356" t="s">
        <v>2795</v>
      </c>
      <c r="C356" t="s">
        <v>2794</v>
      </c>
      <c r="D356">
        <v>355</v>
      </c>
    </row>
    <row r="357" spans="1:4" x14ac:dyDescent="0.2">
      <c r="A357">
        <v>456</v>
      </c>
      <c r="B357" t="s">
        <v>2795</v>
      </c>
      <c r="C357" t="s">
        <v>2794</v>
      </c>
      <c r="D357">
        <v>356</v>
      </c>
    </row>
    <row r="358" spans="1:4" x14ac:dyDescent="0.2">
      <c r="A358">
        <v>457</v>
      </c>
      <c r="B358" t="s">
        <v>2795</v>
      </c>
      <c r="C358" t="s">
        <v>2794</v>
      </c>
      <c r="D358">
        <v>357</v>
      </c>
    </row>
    <row r="359" spans="1:4" x14ac:dyDescent="0.2">
      <c r="A359">
        <v>458</v>
      </c>
      <c r="B359" t="s">
        <v>2793</v>
      </c>
      <c r="C359" t="s">
        <v>2792</v>
      </c>
      <c r="D359">
        <v>358</v>
      </c>
    </row>
    <row r="360" spans="1:4" x14ac:dyDescent="0.2">
      <c r="A360">
        <v>459</v>
      </c>
      <c r="B360" t="s">
        <v>2793</v>
      </c>
      <c r="C360" t="s">
        <v>2792</v>
      </c>
      <c r="D360">
        <v>359</v>
      </c>
    </row>
    <row r="361" spans="1:4" x14ac:dyDescent="0.2">
      <c r="A361">
        <v>460</v>
      </c>
      <c r="B361" t="s">
        <v>2793</v>
      </c>
      <c r="C361" t="s">
        <v>2792</v>
      </c>
      <c r="D361">
        <v>360</v>
      </c>
    </row>
    <row r="362" spans="1:4" x14ac:dyDescent="0.2">
      <c r="A362">
        <v>461</v>
      </c>
      <c r="B362" t="s">
        <v>2793</v>
      </c>
      <c r="C362" t="s">
        <v>2792</v>
      </c>
      <c r="D362">
        <v>361</v>
      </c>
    </row>
    <row r="363" spans="1:4" x14ac:dyDescent="0.2">
      <c r="A363">
        <v>462</v>
      </c>
      <c r="B363" t="s">
        <v>2793</v>
      </c>
      <c r="C363" t="s">
        <v>2792</v>
      </c>
      <c r="D363">
        <v>362</v>
      </c>
    </row>
    <row r="364" spans="1:4" x14ac:dyDescent="0.2">
      <c r="A364">
        <v>463</v>
      </c>
      <c r="B364" t="s">
        <v>2793</v>
      </c>
      <c r="C364" t="s">
        <v>2792</v>
      </c>
      <c r="D364">
        <v>363</v>
      </c>
    </row>
    <row r="365" spans="1:4" x14ac:dyDescent="0.2">
      <c r="A365">
        <v>464</v>
      </c>
      <c r="B365" t="s">
        <v>2793</v>
      </c>
      <c r="C365" t="s">
        <v>2792</v>
      </c>
      <c r="D365">
        <v>364</v>
      </c>
    </row>
    <row r="366" spans="1:4" x14ac:dyDescent="0.2">
      <c r="A366">
        <v>465</v>
      </c>
      <c r="B366" t="s">
        <v>2793</v>
      </c>
      <c r="C366" t="s">
        <v>2792</v>
      </c>
      <c r="D366">
        <v>365</v>
      </c>
    </row>
    <row r="367" spans="1:4" x14ac:dyDescent="0.2">
      <c r="A367">
        <v>466</v>
      </c>
      <c r="B367" t="s">
        <v>2793</v>
      </c>
      <c r="C367" t="s">
        <v>2792</v>
      </c>
      <c r="D367">
        <v>366</v>
      </c>
    </row>
    <row r="368" spans="1:4" x14ac:dyDescent="0.2">
      <c r="A368">
        <v>467</v>
      </c>
      <c r="B368" t="s">
        <v>2793</v>
      </c>
      <c r="C368" t="s">
        <v>2792</v>
      </c>
      <c r="D368">
        <v>367</v>
      </c>
    </row>
    <row r="369" spans="1:4" x14ac:dyDescent="0.2">
      <c r="A369">
        <v>468</v>
      </c>
      <c r="B369" t="s">
        <v>2793</v>
      </c>
      <c r="C369" t="s">
        <v>2792</v>
      </c>
      <c r="D369">
        <v>368</v>
      </c>
    </row>
    <row r="370" spans="1:4" x14ac:dyDescent="0.2">
      <c r="A370">
        <v>469</v>
      </c>
      <c r="B370" t="s">
        <v>2793</v>
      </c>
      <c r="C370" t="s">
        <v>2792</v>
      </c>
      <c r="D370">
        <v>369</v>
      </c>
    </row>
    <row r="371" spans="1:4" x14ac:dyDescent="0.2">
      <c r="A371">
        <v>470</v>
      </c>
      <c r="B371" t="s">
        <v>2793</v>
      </c>
      <c r="C371" t="s">
        <v>2792</v>
      </c>
      <c r="D371">
        <v>370</v>
      </c>
    </row>
    <row r="372" spans="1:4" x14ac:dyDescent="0.2">
      <c r="A372">
        <v>471</v>
      </c>
      <c r="B372" t="s">
        <v>2793</v>
      </c>
      <c r="C372" t="s">
        <v>2792</v>
      </c>
      <c r="D372">
        <v>371</v>
      </c>
    </row>
    <row r="373" spans="1:4" x14ac:dyDescent="0.2">
      <c r="A373">
        <v>472</v>
      </c>
      <c r="B373" t="s">
        <v>2793</v>
      </c>
      <c r="C373" t="s">
        <v>2792</v>
      </c>
      <c r="D373">
        <v>372</v>
      </c>
    </row>
    <row r="374" spans="1:4" x14ac:dyDescent="0.2">
      <c r="A374">
        <v>473</v>
      </c>
      <c r="B374" t="s">
        <v>2793</v>
      </c>
      <c r="C374" t="s">
        <v>2792</v>
      </c>
      <c r="D374">
        <v>373</v>
      </c>
    </row>
    <row r="375" spans="1:4" x14ac:dyDescent="0.2">
      <c r="A375">
        <v>474</v>
      </c>
      <c r="B375" t="s">
        <v>2793</v>
      </c>
      <c r="C375" t="s">
        <v>2792</v>
      </c>
      <c r="D375">
        <v>374</v>
      </c>
    </row>
    <row r="376" spans="1:4" x14ac:dyDescent="0.2">
      <c r="A376">
        <v>475</v>
      </c>
      <c r="B376" t="s">
        <v>2793</v>
      </c>
      <c r="C376" t="s">
        <v>2792</v>
      </c>
      <c r="D376">
        <v>375</v>
      </c>
    </row>
    <row r="377" spans="1:4" x14ac:dyDescent="0.2">
      <c r="A377">
        <v>476</v>
      </c>
      <c r="B377" t="s">
        <v>2793</v>
      </c>
      <c r="C377" t="s">
        <v>2792</v>
      </c>
      <c r="D377">
        <v>376</v>
      </c>
    </row>
    <row r="378" spans="1:4" x14ac:dyDescent="0.2">
      <c r="A378">
        <v>477</v>
      </c>
      <c r="B378" t="s">
        <v>2793</v>
      </c>
      <c r="C378" t="s">
        <v>2792</v>
      </c>
      <c r="D378">
        <v>377</v>
      </c>
    </row>
    <row r="379" spans="1:4" x14ac:dyDescent="0.2">
      <c r="A379">
        <v>478</v>
      </c>
      <c r="B379" t="s">
        <v>2793</v>
      </c>
      <c r="C379" t="s">
        <v>2792</v>
      </c>
      <c r="D379">
        <v>378</v>
      </c>
    </row>
    <row r="380" spans="1:4" x14ac:dyDescent="0.2">
      <c r="A380">
        <v>479</v>
      </c>
      <c r="B380" t="s">
        <v>2793</v>
      </c>
      <c r="C380" t="s">
        <v>2792</v>
      </c>
      <c r="D380">
        <v>379</v>
      </c>
    </row>
    <row r="381" spans="1:4" x14ac:dyDescent="0.2">
      <c r="A381">
        <v>480</v>
      </c>
      <c r="B381" t="s">
        <v>2793</v>
      </c>
      <c r="C381" t="s">
        <v>2792</v>
      </c>
      <c r="D381">
        <v>380</v>
      </c>
    </row>
    <row r="382" spans="1:4" x14ac:dyDescent="0.2">
      <c r="A382">
        <v>481</v>
      </c>
      <c r="B382" t="s">
        <v>2793</v>
      </c>
      <c r="C382" t="s">
        <v>2792</v>
      </c>
      <c r="D382">
        <v>381</v>
      </c>
    </row>
    <row r="383" spans="1:4" x14ac:dyDescent="0.2">
      <c r="A383">
        <v>482</v>
      </c>
      <c r="B383" t="s">
        <v>2793</v>
      </c>
      <c r="C383" t="s">
        <v>2792</v>
      </c>
      <c r="D383">
        <v>382</v>
      </c>
    </row>
    <row r="384" spans="1:4" x14ac:dyDescent="0.2">
      <c r="A384">
        <v>483</v>
      </c>
      <c r="B384" t="s">
        <v>2793</v>
      </c>
      <c r="C384" t="s">
        <v>2792</v>
      </c>
      <c r="D384">
        <v>383</v>
      </c>
    </row>
    <row r="385" spans="1:4" x14ac:dyDescent="0.2">
      <c r="A385">
        <v>484</v>
      </c>
      <c r="B385" t="s">
        <v>2793</v>
      </c>
      <c r="C385" t="s">
        <v>2792</v>
      </c>
      <c r="D385">
        <v>384</v>
      </c>
    </row>
    <row r="386" spans="1:4" x14ac:dyDescent="0.2">
      <c r="A386">
        <v>485</v>
      </c>
      <c r="B386" t="s">
        <v>2793</v>
      </c>
      <c r="C386" t="s">
        <v>2792</v>
      </c>
      <c r="D386">
        <v>385</v>
      </c>
    </row>
    <row r="387" spans="1:4" x14ac:dyDescent="0.2">
      <c r="A387">
        <v>486</v>
      </c>
      <c r="B387" t="s">
        <v>2793</v>
      </c>
      <c r="C387" t="s">
        <v>2792</v>
      </c>
      <c r="D387">
        <v>386</v>
      </c>
    </row>
    <row r="388" spans="1:4" x14ac:dyDescent="0.2">
      <c r="A388">
        <v>487</v>
      </c>
      <c r="B388" t="s">
        <v>2793</v>
      </c>
      <c r="C388" t="s">
        <v>2792</v>
      </c>
      <c r="D388">
        <v>387</v>
      </c>
    </row>
    <row r="389" spans="1:4" x14ac:dyDescent="0.2">
      <c r="A389">
        <v>488</v>
      </c>
      <c r="B389" t="s">
        <v>2793</v>
      </c>
      <c r="C389" t="s">
        <v>2792</v>
      </c>
      <c r="D389">
        <v>388</v>
      </c>
    </row>
    <row r="390" spans="1:4" x14ac:dyDescent="0.2">
      <c r="A390">
        <v>489</v>
      </c>
      <c r="B390" t="s">
        <v>2793</v>
      </c>
      <c r="C390" t="s">
        <v>2792</v>
      </c>
      <c r="D390">
        <v>389</v>
      </c>
    </row>
    <row r="391" spans="1:4" x14ac:dyDescent="0.2">
      <c r="A391">
        <v>490</v>
      </c>
      <c r="B391" t="s">
        <v>2793</v>
      </c>
      <c r="C391" t="s">
        <v>2792</v>
      </c>
      <c r="D391">
        <v>390</v>
      </c>
    </row>
    <row r="392" spans="1:4" x14ac:dyDescent="0.2">
      <c r="A392">
        <v>491</v>
      </c>
      <c r="B392" t="s">
        <v>2793</v>
      </c>
      <c r="C392" t="s">
        <v>2792</v>
      </c>
      <c r="D392">
        <v>391</v>
      </c>
    </row>
    <row r="393" spans="1:4" x14ac:dyDescent="0.2">
      <c r="A393">
        <v>492</v>
      </c>
      <c r="B393" t="s">
        <v>2793</v>
      </c>
      <c r="C393" t="s">
        <v>2792</v>
      </c>
      <c r="D393">
        <v>392</v>
      </c>
    </row>
    <row r="394" spans="1:4" x14ac:dyDescent="0.2">
      <c r="A394">
        <v>493</v>
      </c>
      <c r="B394" t="s">
        <v>2793</v>
      </c>
      <c r="C394" t="s">
        <v>2792</v>
      </c>
      <c r="D394">
        <v>393</v>
      </c>
    </row>
    <row r="395" spans="1:4" x14ac:dyDescent="0.2">
      <c r="A395">
        <v>494</v>
      </c>
      <c r="B395" t="s">
        <v>2793</v>
      </c>
      <c r="C395" t="s">
        <v>2792</v>
      </c>
      <c r="D395">
        <v>394</v>
      </c>
    </row>
    <row r="396" spans="1:4" x14ac:dyDescent="0.2">
      <c r="A396">
        <v>495</v>
      </c>
      <c r="B396" t="s">
        <v>2793</v>
      </c>
      <c r="C396" t="s">
        <v>2792</v>
      </c>
      <c r="D396">
        <v>395</v>
      </c>
    </row>
    <row r="397" spans="1:4" x14ac:dyDescent="0.2">
      <c r="A397">
        <v>496</v>
      </c>
      <c r="B397" t="s">
        <v>2793</v>
      </c>
      <c r="C397" t="s">
        <v>2792</v>
      </c>
      <c r="D397">
        <v>396</v>
      </c>
    </row>
    <row r="398" spans="1:4" x14ac:dyDescent="0.2">
      <c r="A398">
        <v>497</v>
      </c>
      <c r="B398" t="s">
        <v>2793</v>
      </c>
      <c r="C398" t="s">
        <v>2792</v>
      </c>
      <c r="D398">
        <v>397</v>
      </c>
    </row>
    <row r="399" spans="1:4" x14ac:dyDescent="0.2">
      <c r="A399">
        <v>498</v>
      </c>
      <c r="B399" t="s">
        <v>2793</v>
      </c>
      <c r="C399" t="s">
        <v>2792</v>
      </c>
      <c r="D399">
        <v>398</v>
      </c>
    </row>
    <row r="400" spans="1:4" x14ac:dyDescent="0.2">
      <c r="A400">
        <v>499</v>
      </c>
      <c r="B400" t="s">
        <v>2793</v>
      </c>
      <c r="C400" t="s">
        <v>2792</v>
      </c>
      <c r="D400">
        <v>399</v>
      </c>
    </row>
    <row r="401" spans="1:4" x14ac:dyDescent="0.2">
      <c r="A401">
        <v>500</v>
      </c>
      <c r="B401" t="s">
        <v>2793</v>
      </c>
      <c r="C401" t="s">
        <v>2792</v>
      </c>
      <c r="D401">
        <v>400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G401"/>
  <sheetViews>
    <sheetView workbookViewId="0">
      <selection activeCell="H16" sqref="H16"/>
    </sheetView>
  </sheetViews>
  <sheetFormatPr defaultRowHeight="14.25" x14ac:dyDescent="0.2"/>
  <cols>
    <col min="1" max="1" width="11.625" customWidth="1"/>
    <col min="2" max="2" width="14.75" customWidth="1"/>
    <col min="3" max="3" width="15.75" customWidth="1"/>
    <col min="4" max="4" width="20" customWidth="1"/>
    <col min="5" max="5" width="21.875" customWidth="1"/>
    <col min="6" max="6" width="17.625" customWidth="1"/>
  </cols>
  <sheetData>
    <row r="1" spans="1:7" x14ac:dyDescent="0.2">
      <c r="A1" t="s">
        <v>2280</v>
      </c>
      <c r="B1" t="s">
        <v>2791</v>
      </c>
      <c r="C1" t="s">
        <v>2790</v>
      </c>
      <c r="D1" t="s">
        <v>2789</v>
      </c>
      <c r="E1" t="s">
        <v>2788</v>
      </c>
      <c r="F1" t="s">
        <v>2787</v>
      </c>
      <c r="G1" t="s">
        <v>2786</v>
      </c>
    </row>
    <row r="2" spans="1:7" x14ac:dyDescent="0.2">
      <c r="A2" t="s">
        <v>2275</v>
      </c>
      <c r="B2" t="s">
        <v>2785</v>
      </c>
      <c r="C2" t="s">
        <v>2393</v>
      </c>
      <c r="D2" t="s">
        <v>2784</v>
      </c>
      <c r="E2">
        <v>2867.51</v>
      </c>
      <c r="F2">
        <v>3410.46</v>
      </c>
      <c r="G2">
        <v>542.95000000000005</v>
      </c>
    </row>
    <row r="3" spans="1:7" x14ac:dyDescent="0.2">
      <c r="A3" t="s">
        <v>2274</v>
      </c>
      <c r="B3" t="s">
        <v>2783</v>
      </c>
      <c r="C3" t="s">
        <v>2393</v>
      </c>
      <c r="D3" t="s">
        <v>2782</v>
      </c>
      <c r="E3">
        <v>2326.27</v>
      </c>
      <c r="F3">
        <v>2774.98</v>
      </c>
      <c r="G3">
        <v>448.71</v>
      </c>
    </row>
    <row r="4" spans="1:7" x14ac:dyDescent="0.2">
      <c r="A4" t="s">
        <v>2273</v>
      </c>
      <c r="B4" t="s">
        <v>2781</v>
      </c>
      <c r="C4" t="s">
        <v>2393</v>
      </c>
      <c r="D4" t="s">
        <v>2780</v>
      </c>
      <c r="E4">
        <v>2035.18</v>
      </c>
      <c r="F4">
        <v>2660.72</v>
      </c>
      <c r="G4">
        <v>625.54</v>
      </c>
    </row>
    <row r="5" spans="1:7" x14ac:dyDescent="0.2">
      <c r="A5" t="s">
        <v>2272</v>
      </c>
      <c r="B5" t="s">
        <v>2779</v>
      </c>
      <c r="C5" t="s">
        <v>2393</v>
      </c>
      <c r="D5" t="s">
        <v>2778</v>
      </c>
      <c r="E5">
        <v>2144.4</v>
      </c>
      <c r="F5">
        <v>2554.9899999999998</v>
      </c>
      <c r="G5">
        <v>410.59</v>
      </c>
    </row>
    <row r="6" spans="1:7" x14ac:dyDescent="0.2">
      <c r="A6" t="s">
        <v>2271</v>
      </c>
      <c r="B6" t="s">
        <v>2777</v>
      </c>
      <c r="C6" t="s">
        <v>2393</v>
      </c>
      <c r="D6" t="s">
        <v>2776</v>
      </c>
      <c r="E6">
        <v>2012.11</v>
      </c>
      <c r="F6">
        <v>2501.69</v>
      </c>
      <c r="G6">
        <v>489.58</v>
      </c>
    </row>
    <row r="7" spans="1:7" x14ac:dyDescent="0.2">
      <c r="A7" t="s">
        <v>2270</v>
      </c>
      <c r="B7" t="s">
        <v>2775</v>
      </c>
      <c r="C7" t="s">
        <v>2393</v>
      </c>
      <c r="D7" t="s">
        <v>2774</v>
      </c>
      <c r="E7">
        <v>1925.13</v>
      </c>
      <c r="F7">
        <v>2431.9499999999998</v>
      </c>
      <c r="G7">
        <v>506.82</v>
      </c>
    </row>
    <row r="8" spans="1:7" x14ac:dyDescent="0.2">
      <c r="A8" t="s">
        <v>2269</v>
      </c>
      <c r="B8" t="s">
        <v>2431</v>
      </c>
      <c r="C8" t="s">
        <v>2393</v>
      </c>
      <c r="D8" t="s">
        <v>2430</v>
      </c>
      <c r="E8">
        <v>2101.59</v>
      </c>
      <c r="F8">
        <v>2377.09</v>
      </c>
      <c r="G8">
        <v>275.5</v>
      </c>
    </row>
    <row r="9" spans="1:7" x14ac:dyDescent="0.2">
      <c r="A9" t="s">
        <v>2268</v>
      </c>
      <c r="B9" t="s">
        <v>2429</v>
      </c>
      <c r="C9" t="s">
        <v>2393</v>
      </c>
      <c r="D9" t="s">
        <v>2428</v>
      </c>
      <c r="E9">
        <v>1780.35</v>
      </c>
      <c r="F9">
        <v>2269.9899999999998</v>
      </c>
      <c r="G9">
        <v>489.64</v>
      </c>
    </row>
    <row r="10" spans="1:7" x14ac:dyDescent="0.2">
      <c r="A10" t="s">
        <v>2267</v>
      </c>
      <c r="B10" t="s">
        <v>2427</v>
      </c>
      <c r="C10" t="s">
        <v>2393</v>
      </c>
      <c r="D10" t="s">
        <v>2426</v>
      </c>
      <c r="E10">
        <v>1793.53</v>
      </c>
      <c r="F10">
        <v>2259.9899999999998</v>
      </c>
      <c r="G10">
        <v>466.46</v>
      </c>
    </row>
    <row r="11" spans="1:7" x14ac:dyDescent="0.2">
      <c r="A11" t="s">
        <v>2266</v>
      </c>
      <c r="B11" t="s">
        <v>2425</v>
      </c>
      <c r="C11" t="s">
        <v>2393</v>
      </c>
      <c r="D11" t="s">
        <v>2424</v>
      </c>
      <c r="E11">
        <v>1940.18</v>
      </c>
      <c r="F11">
        <v>2200</v>
      </c>
      <c r="G11">
        <v>259.82</v>
      </c>
    </row>
    <row r="12" spans="1:7" x14ac:dyDescent="0.2">
      <c r="A12" t="s">
        <v>2265</v>
      </c>
      <c r="B12" t="s">
        <v>2423</v>
      </c>
      <c r="C12" t="s">
        <v>2393</v>
      </c>
      <c r="D12" t="s">
        <v>2422</v>
      </c>
      <c r="E12">
        <v>1888.33</v>
      </c>
      <c r="F12">
        <v>2116.7199999999998</v>
      </c>
      <c r="G12">
        <v>228.39</v>
      </c>
    </row>
    <row r="13" spans="1:7" x14ac:dyDescent="0.2">
      <c r="A13" t="s">
        <v>2264</v>
      </c>
      <c r="B13" t="s">
        <v>2421</v>
      </c>
      <c r="C13" t="s">
        <v>2393</v>
      </c>
      <c r="D13" t="s">
        <v>2420</v>
      </c>
      <c r="E13">
        <v>1781.47</v>
      </c>
      <c r="F13">
        <v>2064.9899999999998</v>
      </c>
      <c r="G13">
        <v>283.52</v>
      </c>
    </row>
    <row r="14" spans="1:7" x14ac:dyDescent="0.2">
      <c r="A14" t="s">
        <v>2263</v>
      </c>
      <c r="B14" t="s">
        <v>2419</v>
      </c>
      <c r="C14" t="s">
        <v>2393</v>
      </c>
      <c r="D14" t="s">
        <v>2418</v>
      </c>
      <c r="E14">
        <v>1723.83</v>
      </c>
      <c r="F14">
        <v>2042.69</v>
      </c>
      <c r="G14">
        <v>318.86</v>
      </c>
    </row>
    <row r="15" spans="1:7" x14ac:dyDescent="0.2">
      <c r="A15" t="s">
        <v>2262</v>
      </c>
      <c r="B15" t="s">
        <v>2417</v>
      </c>
      <c r="C15" t="s">
        <v>2393</v>
      </c>
      <c r="D15" t="s">
        <v>2416</v>
      </c>
      <c r="E15">
        <v>1504.08</v>
      </c>
      <c r="F15">
        <v>2009.46</v>
      </c>
      <c r="G15">
        <v>505.38</v>
      </c>
    </row>
    <row r="16" spans="1:7" x14ac:dyDescent="0.2">
      <c r="A16" t="s">
        <v>2261</v>
      </c>
      <c r="B16" t="s">
        <v>2415</v>
      </c>
      <c r="C16" t="s">
        <v>2393</v>
      </c>
      <c r="D16" t="s">
        <v>2414</v>
      </c>
      <c r="E16">
        <v>1499.26</v>
      </c>
      <c r="F16">
        <v>1994.49</v>
      </c>
      <c r="G16">
        <v>495.23</v>
      </c>
    </row>
    <row r="17" spans="1:7" x14ac:dyDescent="0.2">
      <c r="A17" t="s">
        <v>2260</v>
      </c>
      <c r="B17" t="s">
        <v>2413</v>
      </c>
      <c r="C17" t="s">
        <v>2393</v>
      </c>
      <c r="D17" t="s">
        <v>2412</v>
      </c>
      <c r="E17">
        <v>1540.35</v>
      </c>
      <c r="F17">
        <v>1908.73</v>
      </c>
      <c r="G17">
        <v>368.38</v>
      </c>
    </row>
    <row r="18" spans="1:7" x14ac:dyDescent="0.2">
      <c r="A18" t="s">
        <v>2259</v>
      </c>
      <c r="B18" t="s">
        <v>2411</v>
      </c>
      <c r="C18" t="s">
        <v>2393</v>
      </c>
      <c r="D18" t="s">
        <v>2410</v>
      </c>
      <c r="E18">
        <v>1671.95</v>
      </c>
      <c r="F18">
        <v>1904.7</v>
      </c>
      <c r="G18">
        <v>232.75</v>
      </c>
    </row>
    <row r="19" spans="1:7" x14ac:dyDescent="0.2">
      <c r="A19" t="s">
        <v>2258</v>
      </c>
      <c r="B19" t="s">
        <v>2409</v>
      </c>
      <c r="C19" t="s">
        <v>2393</v>
      </c>
      <c r="D19" t="s">
        <v>2405</v>
      </c>
      <c r="E19">
        <v>1706.95</v>
      </c>
      <c r="F19">
        <v>1899.99</v>
      </c>
      <c r="G19">
        <v>193.04</v>
      </c>
    </row>
    <row r="20" spans="1:7" x14ac:dyDescent="0.2">
      <c r="A20" t="s">
        <v>2257</v>
      </c>
      <c r="B20" t="s">
        <v>2408</v>
      </c>
      <c r="C20" t="s">
        <v>2393</v>
      </c>
      <c r="D20" t="s">
        <v>2407</v>
      </c>
      <c r="E20">
        <v>1323.12</v>
      </c>
      <c r="F20">
        <v>1850</v>
      </c>
      <c r="G20">
        <v>526.88</v>
      </c>
    </row>
    <row r="21" spans="1:7" x14ac:dyDescent="0.2">
      <c r="A21" t="s">
        <v>2256</v>
      </c>
      <c r="B21" t="s">
        <v>2406</v>
      </c>
      <c r="C21" t="s">
        <v>2393</v>
      </c>
      <c r="D21" t="s">
        <v>2405</v>
      </c>
      <c r="E21">
        <v>1369.83</v>
      </c>
      <c r="F21">
        <v>1844.89</v>
      </c>
      <c r="G21">
        <v>475.06</v>
      </c>
    </row>
    <row r="22" spans="1:7" x14ac:dyDescent="0.2">
      <c r="A22" t="s">
        <v>2255</v>
      </c>
      <c r="B22" t="s">
        <v>2404</v>
      </c>
      <c r="C22" t="s">
        <v>2393</v>
      </c>
      <c r="D22" t="s">
        <v>2403</v>
      </c>
      <c r="E22">
        <v>1496.43</v>
      </c>
      <c r="F22">
        <v>1805.97</v>
      </c>
      <c r="G22">
        <v>309.54000000000002</v>
      </c>
    </row>
    <row r="23" spans="1:7" x14ac:dyDescent="0.2">
      <c r="A23" t="s">
        <v>2254</v>
      </c>
      <c r="B23" t="s">
        <v>2402</v>
      </c>
      <c r="C23" t="s">
        <v>2393</v>
      </c>
      <c r="D23" t="s">
        <v>2401</v>
      </c>
      <c r="E23">
        <v>1535.62</v>
      </c>
      <c r="F23">
        <v>1756</v>
      </c>
      <c r="G23">
        <v>220.38</v>
      </c>
    </row>
    <row r="24" spans="1:7" x14ac:dyDescent="0.2">
      <c r="A24" t="s">
        <v>2253</v>
      </c>
      <c r="B24" t="s">
        <v>2400</v>
      </c>
      <c r="C24" t="s">
        <v>2393</v>
      </c>
      <c r="D24" t="s">
        <v>2399</v>
      </c>
      <c r="E24">
        <v>1519.85</v>
      </c>
      <c r="F24">
        <v>1751.99</v>
      </c>
      <c r="G24">
        <v>232.14</v>
      </c>
    </row>
    <row r="25" spans="1:7" x14ac:dyDescent="0.2">
      <c r="A25" t="s">
        <v>2252</v>
      </c>
      <c r="B25" t="s">
        <v>2398</v>
      </c>
      <c r="C25" t="s">
        <v>2393</v>
      </c>
      <c r="D25" t="s">
        <v>2397</v>
      </c>
      <c r="E25">
        <v>1225.5899999999999</v>
      </c>
      <c r="F25">
        <v>1708.86</v>
      </c>
      <c r="G25">
        <v>483.27</v>
      </c>
    </row>
    <row r="26" spans="1:7" x14ac:dyDescent="0.2">
      <c r="A26" t="s">
        <v>2251</v>
      </c>
      <c r="B26" t="s">
        <v>2396</v>
      </c>
      <c r="C26" t="s">
        <v>2393</v>
      </c>
      <c r="D26" t="s">
        <v>2395</v>
      </c>
      <c r="E26">
        <v>1479.56</v>
      </c>
      <c r="F26">
        <v>1704.37</v>
      </c>
      <c r="G26">
        <v>224.81</v>
      </c>
    </row>
    <row r="27" spans="1:7" x14ac:dyDescent="0.2">
      <c r="A27" t="s">
        <v>2250</v>
      </c>
      <c r="B27" t="s">
        <v>2394</v>
      </c>
      <c r="C27" t="s">
        <v>2393</v>
      </c>
      <c r="D27" t="s">
        <v>2392</v>
      </c>
      <c r="E27">
        <v>1453.94</v>
      </c>
      <c r="F27">
        <v>1676.98</v>
      </c>
      <c r="G27">
        <v>223.04</v>
      </c>
    </row>
    <row r="28" spans="1:7" x14ac:dyDescent="0.2">
      <c r="A28" t="s">
        <v>2249</v>
      </c>
      <c r="B28" t="s">
        <v>2773</v>
      </c>
      <c r="C28" t="s">
        <v>2393</v>
      </c>
      <c r="D28" t="s">
        <v>2772</v>
      </c>
      <c r="E28">
        <v>1479.95</v>
      </c>
      <c r="F28">
        <v>1666.61</v>
      </c>
      <c r="G28">
        <v>186.66</v>
      </c>
    </row>
    <row r="29" spans="1:7" x14ac:dyDescent="0.2">
      <c r="A29" t="s">
        <v>2248</v>
      </c>
      <c r="B29" t="s">
        <v>2771</v>
      </c>
      <c r="C29" t="s">
        <v>2393</v>
      </c>
      <c r="D29" t="s">
        <v>2770</v>
      </c>
      <c r="E29">
        <v>1365.13</v>
      </c>
      <c r="F29">
        <v>1639.99</v>
      </c>
      <c r="G29">
        <v>274.86</v>
      </c>
    </row>
    <row r="30" spans="1:7" x14ac:dyDescent="0.2">
      <c r="A30" t="s">
        <v>2247</v>
      </c>
      <c r="B30" t="s">
        <v>2769</v>
      </c>
      <c r="C30" t="s">
        <v>2393</v>
      </c>
      <c r="D30" t="s">
        <v>2768</v>
      </c>
      <c r="E30">
        <v>1166.8900000000001</v>
      </c>
      <c r="F30">
        <v>1638.89</v>
      </c>
      <c r="G30">
        <v>472</v>
      </c>
    </row>
    <row r="31" spans="1:7" x14ac:dyDescent="0.2">
      <c r="A31" t="s">
        <v>2246</v>
      </c>
      <c r="B31" t="s">
        <v>2767</v>
      </c>
      <c r="C31" t="s">
        <v>2393</v>
      </c>
      <c r="D31" t="s">
        <v>2395</v>
      </c>
      <c r="E31">
        <v>1052.92</v>
      </c>
      <c r="F31">
        <v>1499.89</v>
      </c>
      <c r="G31">
        <v>446.97</v>
      </c>
    </row>
    <row r="32" spans="1:7" x14ac:dyDescent="0.2">
      <c r="A32" t="s">
        <v>2245</v>
      </c>
      <c r="B32" t="s">
        <v>2766</v>
      </c>
      <c r="C32" t="s">
        <v>2393</v>
      </c>
      <c r="D32" t="s">
        <v>2397</v>
      </c>
      <c r="E32">
        <v>1266.3699999999999</v>
      </c>
      <c r="F32">
        <v>1469.96</v>
      </c>
      <c r="G32">
        <v>203.59</v>
      </c>
    </row>
    <row r="33" spans="1:7" x14ac:dyDescent="0.2">
      <c r="A33" t="s">
        <v>2244</v>
      </c>
      <c r="B33" t="s">
        <v>2765</v>
      </c>
      <c r="C33" t="s">
        <v>2393</v>
      </c>
      <c r="D33" t="s">
        <v>2764</v>
      </c>
      <c r="E33">
        <v>1194.03</v>
      </c>
      <c r="F33">
        <v>1388.89</v>
      </c>
      <c r="G33">
        <v>194.86</v>
      </c>
    </row>
    <row r="34" spans="1:7" x14ac:dyDescent="0.2">
      <c r="A34" t="s">
        <v>2243</v>
      </c>
      <c r="B34" t="s">
        <v>2763</v>
      </c>
      <c r="C34" t="s">
        <v>2393</v>
      </c>
      <c r="D34" t="s">
        <v>2762</v>
      </c>
      <c r="E34">
        <v>1041.99</v>
      </c>
      <c r="F34">
        <v>1299.73</v>
      </c>
      <c r="G34">
        <v>257.74</v>
      </c>
    </row>
    <row r="35" spans="1:7" x14ac:dyDescent="0.2">
      <c r="A35" t="s">
        <v>2242</v>
      </c>
      <c r="B35" t="s">
        <v>2761</v>
      </c>
      <c r="C35" t="s">
        <v>2393</v>
      </c>
      <c r="D35" t="s">
        <v>2760</v>
      </c>
      <c r="E35">
        <v>902.18</v>
      </c>
      <c r="F35">
        <v>1274.99</v>
      </c>
      <c r="G35">
        <v>372.81</v>
      </c>
    </row>
    <row r="36" spans="1:7" x14ac:dyDescent="0.2">
      <c r="A36" t="s">
        <v>2241</v>
      </c>
      <c r="B36" t="s">
        <v>2759</v>
      </c>
      <c r="C36" t="s">
        <v>2393</v>
      </c>
      <c r="D36" t="s">
        <v>2735</v>
      </c>
      <c r="E36">
        <v>961.11</v>
      </c>
      <c r="F36">
        <v>1249</v>
      </c>
      <c r="G36">
        <v>287.89</v>
      </c>
    </row>
    <row r="37" spans="1:7" x14ac:dyDescent="0.2">
      <c r="A37" t="s">
        <v>2240</v>
      </c>
      <c r="B37" t="s">
        <v>2758</v>
      </c>
      <c r="C37" t="s">
        <v>2393</v>
      </c>
      <c r="D37" t="s">
        <v>2757</v>
      </c>
      <c r="E37">
        <v>906.63</v>
      </c>
      <c r="F37">
        <v>1204.98</v>
      </c>
      <c r="G37">
        <v>298.35000000000002</v>
      </c>
    </row>
    <row r="38" spans="1:7" x14ac:dyDescent="0.2">
      <c r="A38" t="s">
        <v>2239</v>
      </c>
      <c r="B38" t="s">
        <v>2756</v>
      </c>
      <c r="C38" t="s">
        <v>2393</v>
      </c>
      <c r="D38" t="s">
        <v>2755</v>
      </c>
      <c r="E38">
        <v>1072.79</v>
      </c>
      <c r="F38">
        <v>1199.99</v>
      </c>
      <c r="G38">
        <v>127.2</v>
      </c>
    </row>
    <row r="39" spans="1:7" x14ac:dyDescent="0.2">
      <c r="A39" t="s">
        <v>2238</v>
      </c>
      <c r="B39" t="s">
        <v>2754</v>
      </c>
      <c r="C39" t="s">
        <v>2393</v>
      </c>
      <c r="D39" t="s">
        <v>2753</v>
      </c>
      <c r="E39">
        <v>945.11</v>
      </c>
      <c r="F39">
        <v>1099.99</v>
      </c>
      <c r="G39">
        <v>154.88</v>
      </c>
    </row>
    <row r="40" spans="1:7" x14ac:dyDescent="0.2">
      <c r="A40" t="s">
        <v>2237</v>
      </c>
      <c r="B40" t="s">
        <v>2752</v>
      </c>
      <c r="C40" t="s">
        <v>2393</v>
      </c>
      <c r="D40" t="s">
        <v>2706</v>
      </c>
      <c r="E40">
        <v>869.03</v>
      </c>
      <c r="F40">
        <v>1064.99</v>
      </c>
      <c r="G40">
        <v>195.96</v>
      </c>
    </row>
    <row r="41" spans="1:7" x14ac:dyDescent="0.2">
      <c r="A41" t="s">
        <v>2236</v>
      </c>
      <c r="B41" t="s">
        <v>2751</v>
      </c>
      <c r="C41" t="s">
        <v>2393</v>
      </c>
      <c r="D41" t="s">
        <v>2750</v>
      </c>
      <c r="E41">
        <v>855.82</v>
      </c>
      <c r="F41">
        <v>1029.99</v>
      </c>
      <c r="G41">
        <v>174.17</v>
      </c>
    </row>
    <row r="42" spans="1:7" x14ac:dyDescent="0.2">
      <c r="A42" t="s">
        <v>2235</v>
      </c>
      <c r="B42" t="s">
        <v>2749</v>
      </c>
      <c r="C42" t="s">
        <v>2393</v>
      </c>
      <c r="D42" t="s">
        <v>2745</v>
      </c>
      <c r="E42">
        <v>914.52</v>
      </c>
      <c r="F42">
        <v>1019.99</v>
      </c>
      <c r="G42">
        <v>105.47</v>
      </c>
    </row>
    <row r="43" spans="1:7" x14ac:dyDescent="0.2">
      <c r="A43" t="s">
        <v>2234</v>
      </c>
      <c r="B43" t="s">
        <v>2748</v>
      </c>
      <c r="C43" t="s">
        <v>2393</v>
      </c>
      <c r="D43" t="s">
        <v>2747</v>
      </c>
      <c r="E43">
        <v>779.17</v>
      </c>
      <c r="F43">
        <v>1010.46</v>
      </c>
      <c r="G43">
        <v>231.29</v>
      </c>
    </row>
    <row r="44" spans="1:7" x14ac:dyDescent="0.2">
      <c r="A44" t="s">
        <v>2233</v>
      </c>
      <c r="B44" t="s">
        <v>2746</v>
      </c>
      <c r="C44" t="s">
        <v>2393</v>
      </c>
      <c r="D44" t="s">
        <v>2745</v>
      </c>
      <c r="E44">
        <v>865.59</v>
      </c>
      <c r="F44">
        <v>1009.79</v>
      </c>
      <c r="G44">
        <v>144.19999999999999</v>
      </c>
    </row>
    <row r="45" spans="1:7" x14ac:dyDescent="0.2">
      <c r="A45" t="s">
        <v>2232</v>
      </c>
      <c r="B45" t="s">
        <v>2744</v>
      </c>
      <c r="C45" t="s">
        <v>2393</v>
      </c>
      <c r="D45" t="s">
        <v>2743</v>
      </c>
      <c r="E45">
        <v>787.72</v>
      </c>
      <c r="F45">
        <v>1003.98</v>
      </c>
      <c r="G45">
        <v>216.26</v>
      </c>
    </row>
    <row r="46" spans="1:7" x14ac:dyDescent="0.2">
      <c r="A46" t="s">
        <v>2231</v>
      </c>
      <c r="B46" t="s">
        <v>2742</v>
      </c>
      <c r="C46" t="s">
        <v>2393</v>
      </c>
      <c r="D46" t="s">
        <v>2741</v>
      </c>
      <c r="E46">
        <v>879.8</v>
      </c>
      <c r="F46">
        <v>977.99</v>
      </c>
      <c r="G46">
        <v>98.19</v>
      </c>
    </row>
    <row r="47" spans="1:7" x14ac:dyDescent="0.2">
      <c r="A47" t="s">
        <v>2230</v>
      </c>
      <c r="B47" t="s">
        <v>2740</v>
      </c>
      <c r="C47" t="s">
        <v>2393</v>
      </c>
      <c r="D47" t="s">
        <v>2739</v>
      </c>
      <c r="E47">
        <v>799.98</v>
      </c>
      <c r="F47">
        <v>939.49</v>
      </c>
      <c r="G47">
        <v>139.51</v>
      </c>
    </row>
    <row r="48" spans="1:7" x14ac:dyDescent="0.2">
      <c r="A48" t="s">
        <v>2229</v>
      </c>
      <c r="B48" t="s">
        <v>2738</v>
      </c>
      <c r="C48" t="s">
        <v>2393</v>
      </c>
      <c r="D48" t="s">
        <v>2737</v>
      </c>
      <c r="E48">
        <v>738.71</v>
      </c>
      <c r="F48">
        <v>899.99</v>
      </c>
      <c r="G48">
        <v>161.28</v>
      </c>
    </row>
    <row r="49" spans="1:7" x14ac:dyDescent="0.2">
      <c r="A49" t="s">
        <v>2228</v>
      </c>
      <c r="B49" t="s">
        <v>2736</v>
      </c>
      <c r="C49" t="s">
        <v>2393</v>
      </c>
      <c r="D49" t="s">
        <v>2735</v>
      </c>
      <c r="E49">
        <v>668.24</v>
      </c>
      <c r="F49">
        <v>899.99</v>
      </c>
      <c r="G49">
        <v>231.75</v>
      </c>
    </row>
    <row r="50" spans="1:7" x14ac:dyDescent="0.2">
      <c r="A50" t="s">
        <v>2227</v>
      </c>
      <c r="B50" t="s">
        <v>2734</v>
      </c>
      <c r="C50" t="s">
        <v>2393</v>
      </c>
      <c r="D50" t="s">
        <v>2733</v>
      </c>
      <c r="E50">
        <v>737.68</v>
      </c>
      <c r="F50">
        <v>892</v>
      </c>
      <c r="G50">
        <v>154.32</v>
      </c>
    </row>
    <row r="51" spans="1:7" x14ac:dyDescent="0.2">
      <c r="A51" t="s">
        <v>2226</v>
      </c>
      <c r="B51" t="s">
        <v>2732</v>
      </c>
      <c r="C51" t="s">
        <v>2393</v>
      </c>
      <c r="D51" t="s">
        <v>2730</v>
      </c>
      <c r="E51">
        <v>792.89</v>
      </c>
      <c r="F51">
        <v>889.89</v>
      </c>
      <c r="G51">
        <v>97</v>
      </c>
    </row>
    <row r="52" spans="1:7" x14ac:dyDescent="0.2">
      <c r="A52" t="s">
        <v>2225</v>
      </c>
      <c r="B52" t="s">
        <v>2731</v>
      </c>
      <c r="C52" t="s">
        <v>2393</v>
      </c>
      <c r="D52" t="s">
        <v>2730</v>
      </c>
      <c r="E52">
        <v>620.28</v>
      </c>
      <c r="F52">
        <v>827.37</v>
      </c>
      <c r="G52">
        <v>207.09</v>
      </c>
    </row>
    <row r="53" spans="1:7" x14ac:dyDescent="0.2">
      <c r="A53" t="s">
        <v>2224</v>
      </c>
      <c r="B53" t="s">
        <v>2729</v>
      </c>
      <c r="C53" t="s">
        <v>2393</v>
      </c>
      <c r="D53" t="s">
        <v>2728</v>
      </c>
      <c r="E53">
        <v>651.91999999999996</v>
      </c>
      <c r="F53">
        <v>826.99</v>
      </c>
      <c r="G53">
        <v>175.07</v>
      </c>
    </row>
    <row r="54" spans="1:7" x14ac:dyDescent="0.2">
      <c r="A54" t="s">
        <v>2223</v>
      </c>
      <c r="B54" t="s">
        <v>2727</v>
      </c>
      <c r="C54" t="s">
        <v>2393</v>
      </c>
      <c r="D54" t="s">
        <v>2726</v>
      </c>
      <c r="E54">
        <v>573.41</v>
      </c>
      <c r="F54">
        <v>800.74</v>
      </c>
      <c r="G54">
        <v>227.33</v>
      </c>
    </row>
    <row r="55" spans="1:7" x14ac:dyDescent="0.2">
      <c r="A55" t="s">
        <v>2222</v>
      </c>
      <c r="B55" t="s">
        <v>2725</v>
      </c>
      <c r="C55" t="s">
        <v>2393</v>
      </c>
      <c r="D55" t="s">
        <v>2724</v>
      </c>
      <c r="E55">
        <v>714.15</v>
      </c>
      <c r="F55">
        <v>799</v>
      </c>
      <c r="G55">
        <v>84.85</v>
      </c>
    </row>
    <row r="56" spans="1:7" x14ac:dyDescent="0.2">
      <c r="A56" t="s">
        <v>2221</v>
      </c>
      <c r="B56" t="s">
        <v>2723</v>
      </c>
      <c r="C56" t="s">
        <v>2393</v>
      </c>
      <c r="D56" t="s">
        <v>2722</v>
      </c>
      <c r="E56">
        <v>581.16</v>
      </c>
      <c r="F56">
        <v>710.99</v>
      </c>
      <c r="G56">
        <v>129.83000000000001</v>
      </c>
    </row>
    <row r="57" spans="1:7" x14ac:dyDescent="0.2">
      <c r="A57" t="s">
        <v>2220</v>
      </c>
      <c r="B57" t="s">
        <v>2721</v>
      </c>
      <c r="C57" t="s">
        <v>2393</v>
      </c>
      <c r="D57" t="s">
        <v>2720</v>
      </c>
      <c r="E57">
        <v>567.80999999999995</v>
      </c>
      <c r="F57">
        <v>701.95</v>
      </c>
      <c r="G57">
        <v>134.13999999999999</v>
      </c>
    </row>
    <row r="58" spans="1:7" x14ac:dyDescent="0.2">
      <c r="A58" t="s">
        <v>2219</v>
      </c>
      <c r="B58" t="s">
        <v>2719</v>
      </c>
      <c r="C58" t="s">
        <v>2393</v>
      </c>
      <c r="D58" t="s">
        <v>2718</v>
      </c>
      <c r="E58">
        <v>563.70000000000005</v>
      </c>
      <c r="F58">
        <v>699.99</v>
      </c>
      <c r="G58">
        <v>136.29</v>
      </c>
    </row>
    <row r="59" spans="1:7" x14ac:dyDescent="0.2">
      <c r="A59" t="s">
        <v>2218</v>
      </c>
      <c r="B59" t="s">
        <v>2717</v>
      </c>
      <c r="C59" t="s">
        <v>2393</v>
      </c>
      <c r="D59" t="s">
        <v>2716</v>
      </c>
      <c r="E59">
        <v>511.1</v>
      </c>
      <c r="F59">
        <v>678.75</v>
      </c>
      <c r="G59">
        <v>167.65</v>
      </c>
    </row>
    <row r="60" spans="1:7" x14ac:dyDescent="0.2">
      <c r="A60" t="s">
        <v>2217</v>
      </c>
      <c r="B60" t="s">
        <v>2715</v>
      </c>
      <c r="C60" t="s">
        <v>2393</v>
      </c>
      <c r="D60" t="s">
        <v>2714</v>
      </c>
      <c r="E60">
        <v>509.32</v>
      </c>
      <c r="F60">
        <v>660</v>
      </c>
      <c r="G60">
        <v>150.68</v>
      </c>
    </row>
    <row r="61" spans="1:7" x14ac:dyDescent="0.2">
      <c r="A61" t="s">
        <v>2216</v>
      </c>
      <c r="B61" t="s">
        <v>2713</v>
      </c>
      <c r="C61" t="s">
        <v>2393</v>
      </c>
      <c r="D61" t="s">
        <v>2712</v>
      </c>
      <c r="E61">
        <v>528.95000000000005</v>
      </c>
      <c r="F61">
        <v>647.99</v>
      </c>
      <c r="G61">
        <v>119.04</v>
      </c>
    </row>
    <row r="62" spans="1:7" x14ac:dyDescent="0.2">
      <c r="A62" t="s">
        <v>2215</v>
      </c>
      <c r="B62" t="s">
        <v>2711</v>
      </c>
      <c r="C62" t="s">
        <v>2393</v>
      </c>
      <c r="D62" t="s">
        <v>2701</v>
      </c>
      <c r="E62">
        <v>499.96</v>
      </c>
      <c r="F62">
        <v>629.99</v>
      </c>
      <c r="G62">
        <v>130.03</v>
      </c>
    </row>
    <row r="63" spans="1:7" x14ac:dyDescent="0.2">
      <c r="A63" t="s">
        <v>2214</v>
      </c>
      <c r="B63" t="s">
        <v>2710</v>
      </c>
      <c r="C63" t="s">
        <v>2393</v>
      </c>
      <c r="D63" t="s">
        <v>2701</v>
      </c>
      <c r="E63">
        <v>527.69000000000005</v>
      </c>
      <c r="F63">
        <v>624.04</v>
      </c>
      <c r="G63">
        <v>96.35</v>
      </c>
    </row>
    <row r="64" spans="1:7" x14ac:dyDescent="0.2">
      <c r="A64" t="s">
        <v>2213</v>
      </c>
      <c r="B64" t="s">
        <v>2709</v>
      </c>
      <c r="C64" t="s">
        <v>2393</v>
      </c>
      <c r="D64" t="s">
        <v>2708</v>
      </c>
      <c r="E64">
        <v>461.92</v>
      </c>
      <c r="F64">
        <v>620.95000000000005</v>
      </c>
      <c r="G64">
        <v>159.03</v>
      </c>
    </row>
    <row r="65" spans="1:7" x14ac:dyDescent="0.2">
      <c r="A65" t="s">
        <v>2212</v>
      </c>
      <c r="B65" t="s">
        <v>2707</v>
      </c>
      <c r="C65" t="s">
        <v>2393</v>
      </c>
      <c r="D65" t="s">
        <v>2706</v>
      </c>
      <c r="E65">
        <v>545.19000000000005</v>
      </c>
      <c r="F65">
        <v>608.95000000000005</v>
      </c>
      <c r="G65">
        <v>63.76</v>
      </c>
    </row>
    <row r="66" spans="1:7" x14ac:dyDescent="0.2">
      <c r="A66" t="s">
        <v>2211</v>
      </c>
      <c r="B66" t="s">
        <v>2705</v>
      </c>
      <c r="C66" t="s">
        <v>2393</v>
      </c>
      <c r="D66" t="s">
        <v>2703</v>
      </c>
      <c r="E66">
        <v>535.47</v>
      </c>
      <c r="F66">
        <v>601.99</v>
      </c>
      <c r="G66">
        <v>66.52</v>
      </c>
    </row>
    <row r="67" spans="1:7" x14ac:dyDescent="0.2">
      <c r="A67" t="s">
        <v>2210</v>
      </c>
      <c r="B67" t="s">
        <v>2704</v>
      </c>
      <c r="C67" t="s">
        <v>2393</v>
      </c>
      <c r="D67" t="s">
        <v>2703</v>
      </c>
      <c r="E67">
        <v>453.14</v>
      </c>
      <c r="F67">
        <v>594.99</v>
      </c>
      <c r="G67">
        <v>141.85</v>
      </c>
    </row>
    <row r="68" spans="1:7" x14ac:dyDescent="0.2">
      <c r="A68" t="s">
        <v>2209</v>
      </c>
      <c r="B68" t="s">
        <v>2702</v>
      </c>
      <c r="C68" t="s">
        <v>2393</v>
      </c>
      <c r="D68" t="s">
        <v>2701</v>
      </c>
      <c r="E68">
        <v>421.9</v>
      </c>
      <c r="F68">
        <v>589.99</v>
      </c>
      <c r="G68">
        <v>168.09</v>
      </c>
    </row>
    <row r="69" spans="1:7" x14ac:dyDescent="0.2">
      <c r="A69" t="s">
        <v>2208</v>
      </c>
      <c r="B69" t="s">
        <v>2700</v>
      </c>
      <c r="C69" t="s">
        <v>2393</v>
      </c>
      <c r="D69" t="s">
        <v>2699</v>
      </c>
      <c r="E69">
        <v>493.48</v>
      </c>
      <c r="F69">
        <v>588.95000000000005</v>
      </c>
      <c r="G69">
        <v>95.47</v>
      </c>
    </row>
    <row r="70" spans="1:7" x14ac:dyDescent="0.2">
      <c r="A70" t="s">
        <v>2207</v>
      </c>
      <c r="B70" t="s">
        <v>2698</v>
      </c>
      <c r="C70" t="s">
        <v>2393</v>
      </c>
      <c r="D70" t="s">
        <v>2696</v>
      </c>
      <c r="E70">
        <v>399.77</v>
      </c>
      <c r="F70">
        <v>564.89</v>
      </c>
      <c r="G70">
        <v>165.12</v>
      </c>
    </row>
    <row r="71" spans="1:7" x14ac:dyDescent="0.2">
      <c r="A71" t="s">
        <v>2206</v>
      </c>
      <c r="B71" t="s">
        <v>2697</v>
      </c>
      <c r="C71" t="s">
        <v>2393</v>
      </c>
      <c r="D71" t="s">
        <v>2696</v>
      </c>
      <c r="E71">
        <v>481.56</v>
      </c>
      <c r="F71">
        <v>554.99</v>
      </c>
      <c r="G71">
        <v>73.430000000000007</v>
      </c>
    </row>
    <row r="72" spans="1:7" x14ac:dyDescent="0.2">
      <c r="A72" t="s">
        <v>2205</v>
      </c>
      <c r="B72" t="s">
        <v>2695</v>
      </c>
      <c r="C72" t="s">
        <v>2284</v>
      </c>
      <c r="D72" t="s">
        <v>2694</v>
      </c>
      <c r="E72">
        <v>4058.99</v>
      </c>
      <c r="F72">
        <v>5499.99</v>
      </c>
      <c r="G72">
        <v>1441</v>
      </c>
    </row>
    <row r="73" spans="1:7" x14ac:dyDescent="0.2">
      <c r="A73" t="s">
        <v>2204</v>
      </c>
      <c r="B73" t="s">
        <v>2693</v>
      </c>
      <c r="C73" t="s">
        <v>2284</v>
      </c>
      <c r="D73" t="s">
        <v>2691</v>
      </c>
      <c r="E73">
        <v>3619.14</v>
      </c>
      <c r="F73">
        <v>4139</v>
      </c>
      <c r="G73">
        <v>519.86</v>
      </c>
    </row>
    <row r="74" spans="1:7" x14ac:dyDescent="0.2">
      <c r="A74" t="s">
        <v>2203</v>
      </c>
      <c r="B74" t="s">
        <v>2692</v>
      </c>
      <c r="C74" t="s">
        <v>2284</v>
      </c>
      <c r="D74" t="s">
        <v>2691</v>
      </c>
      <c r="E74">
        <v>2505.04</v>
      </c>
      <c r="F74">
        <v>3254.99</v>
      </c>
      <c r="G74">
        <v>749.95</v>
      </c>
    </row>
    <row r="75" spans="1:7" x14ac:dyDescent="0.2">
      <c r="A75" t="s">
        <v>2202</v>
      </c>
      <c r="B75" t="s">
        <v>2690</v>
      </c>
      <c r="C75" t="s">
        <v>2284</v>
      </c>
      <c r="D75" t="s">
        <v>2689</v>
      </c>
      <c r="E75">
        <v>2785.55</v>
      </c>
      <c r="F75">
        <v>3192.97</v>
      </c>
      <c r="G75">
        <v>407.42</v>
      </c>
    </row>
    <row r="76" spans="1:7" x14ac:dyDescent="0.2">
      <c r="A76" t="s">
        <v>2201</v>
      </c>
      <c r="B76" t="s">
        <v>2688</v>
      </c>
      <c r="C76" t="s">
        <v>2284</v>
      </c>
      <c r="D76" t="s">
        <v>2687</v>
      </c>
      <c r="E76">
        <v>2628.06</v>
      </c>
      <c r="F76">
        <v>3177.44</v>
      </c>
      <c r="G76">
        <v>549.38</v>
      </c>
    </row>
    <row r="77" spans="1:7" x14ac:dyDescent="0.2">
      <c r="A77" t="s">
        <v>2200</v>
      </c>
      <c r="B77" t="s">
        <v>2686</v>
      </c>
      <c r="C77" t="s">
        <v>2284</v>
      </c>
      <c r="D77" t="s">
        <v>2315</v>
      </c>
      <c r="E77">
        <v>2483.38</v>
      </c>
      <c r="F77">
        <v>2998.89</v>
      </c>
      <c r="G77">
        <v>515.51</v>
      </c>
    </row>
    <row r="78" spans="1:7" x14ac:dyDescent="0.2">
      <c r="A78" t="s">
        <v>2199</v>
      </c>
      <c r="B78" t="s">
        <v>2318</v>
      </c>
      <c r="C78" t="s">
        <v>2284</v>
      </c>
      <c r="D78" t="s">
        <v>2317</v>
      </c>
      <c r="E78">
        <v>2313.0700000000002</v>
      </c>
      <c r="F78">
        <v>2799.99</v>
      </c>
      <c r="G78">
        <v>486.92</v>
      </c>
    </row>
    <row r="79" spans="1:7" x14ac:dyDescent="0.2">
      <c r="A79" t="s">
        <v>2198</v>
      </c>
      <c r="B79" t="s">
        <v>2316</v>
      </c>
      <c r="C79" t="s">
        <v>2284</v>
      </c>
      <c r="D79" t="s">
        <v>2315</v>
      </c>
      <c r="E79">
        <v>2128.67</v>
      </c>
      <c r="F79">
        <v>2699.99</v>
      </c>
      <c r="G79">
        <v>571.32000000000005</v>
      </c>
    </row>
    <row r="80" spans="1:7" x14ac:dyDescent="0.2">
      <c r="A80" t="s">
        <v>2197</v>
      </c>
      <c r="B80" t="s">
        <v>2314</v>
      </c>
      <c r="C80" t="s">
        <v>2284</v>
      </c>
      <c r="D80" t="s">
        <v>2313</v>
      </c>
      <c r="E80">
        <v>1740.31</v>
      </c>
      <c r="F80">
        <v>2290.79</v>
      </c>
      <c r="G80">
        <v>550.48</v>
      </c>
    </row>
    <row r="81" spans="1:7" x14ac:dyDescent="0.2">
      <c r="A81" t="s">
        <v>2196</v>
      </c>
      <c r="B81" t="s">
        <v>2312</v>
      </c>
      <c r="C81" t="s">
        <v>2284</v>
      </c>
      <c r="D81" t="s">
        <v>2311</v>
      </c>
      <c r="E81">
        <v>1602.21</v>
      </c>
      <c r="F81">
        <v>2015.11</v>
      </c>
      <c r="G81">
        <v>412.9</v>
      </c>
    </row>
    <row r="82" spans="1:7" x14ac:dyDescent="0.2">
      <c r="A82" t="s">
        <v>2195</v>
      </c>
      <c r="B82" t="s">
        <v>2310</v>
      </c>
      <c r="C82" t="s">
        <v>2284</v>
      </c>
      <c r="D82" t="s">
        <v>2309</v>
      </c>
      <c r="E82">
        <v>1715.91</v>
      </c>
      <c r="F82">
        <v>1999.89</v>
      </c>
      <c r="G82">
        <v>283.98</v>
      </c>
    </row>
    <row r="83" spans="1:7" x14ac:dyDescent="0.2">
      <c r="A83" t="s">
        <v>2194</v>
      </c>
      <c r="B83" t="s">
        <v>2308</v>
      </c>
      <c r="C83" t="s">
        <v>2284</v>
      </c>
      <c r="D83" t="s">
        <v>2307</v>
      </c>
      <c r="E83">
        <v>1328.03</v>
      </c>
      <c r="F83">
        <v>1799.99</v>
      </c>
      <c r="G83">
        <v>471.96</v>
      </c>
    </row>
    <row r="84" spans="1:7" x14ac:dyDescent="0.2">
      <c r="A84" t="s">
        <v>2193</v>
      </c>
      <c r="B84" t="s">
        <v>2306</v>
      </c>
      <c r="C84" t="s">
        <v>2284</v>
      </c>
      <c r="D84" t="s">
        <v>2305</v>
      </c>
      <c r="E84">
        <v>1268.42</v>
      </c>
      <c r="F84">
        <v>1759.99</v>
      </c>
      <c r="G84">
        <v>491.57</v>
      </c>
    </row>
    <row r="85" spans="1:7" x14ac:dyDescent="0.2">
      <c r="A85" t="s">
        <v>2192</v>
      </c>
      <c r="B85" t="s">
        <v>2304</v>
      </c>
      <c r="C85" t="s">
        <v>2284</v>
      </c>
      <c r="D85" t="s">
        <v>2303</v>
      </c>
      <c r="E85">
        <v>1237.04</v>
      </c>
      <c r="F85">
        <v>1699</v>
      </c>
      <c r="G85">
        <v>461.96</v>
      </c>
    </row>
    <row r="86" spans="1:7" x14ac:dyDescent="0.2">
      <c r="A86" t="s">
        <v>2191</v>
      </c>
      <c r="B86" t="s">
        <v>2302</v>
      </c>
      <c r="C86" t="s">
        <v>2284</v>
      </c>
      <c r="D86" t="s">
        <v>2296</v>
      </c>
      <c r="E86">
        <v>1343.84</v>
      </c>
      <c r="F86">
        <v>1499.99</v>
      </c>
      <c r="G86">
        <v>156.15</v>
      </c>
    </row>
    <row r="87" spans="1:7" x14ac:dyDescent="0.2">
      <c r="A87" t="s">
        <v>2190</v>
      </c>
      <c r="B87" t="s">
        <v>2301</v>
      </c>
      <c r="C87" t="s">
        <v>2284</v>
      </c>
      <c r="D87" t="s">
        <v>2300</v>
      </c>
      <c r="E87">
        <v>1129.3900000000001</v>
      </c>
      <c r="F87">
        <v>1449.98</v>
      </c>
      <c r="G87">
        <v>320.58999999999997</v>
      </c>
    </row>
    <row r="88" spans="1:7" x14ac:dyDescent="0.2">
      <c r="A88" t="s">
        <v>2189</v>
      </c>
      <c r="B88" t="s">
        <v>2299</v>
      </c>
      <c r="C88" t="s">
        <v>2284</v>
      </c>
      <c r="D88" t="s">
        <v>2298</v>
      </c>
      <c r="E88">
        <v>936.42</v>
      </c>
      <c r="F88">
        <v>1218.5</v>
      </c>
      <c r="G88">
        <v>282.08</v>
      </c>
    </row>
    <row r="89" spans="1:7" x14ac:dyDescent="0.2">
      <c r="A89" t="s">
        <v>2188</v>
      </c>
      <c r="B89" t="s">
        <v>2297</v>
      </c>
      <c r="C89" t="s">
        <v>2284</v>
      </c>
      <c r="D89" t="s">
        <v>2296</v>
      </c>
      <c r="E89">
        <v>706.99</v>
      </c>
      <c r="F89">
        <v>999.99</v>
      </c>
      <c r="G89">
        <v>293</v>
      </c>
    </row>
    <row r="90" spans="1:7" x14ac:dyDescent="0.2">
      <c r="A90" t="s">
        <v>2187</v>
      </c>
      <c r="B90" t="s">
        <v>2295</v>
      </c>
      <c r="C90" t="s">
        <v>2284</v>
      </c>
      <c r="D90" t="s">
        <v>2294</v>
      </c>
      <c r="E90">
        <v>760.59</v>
      </c>
      <c r="F90">
        <v>999.99</v>
      </c>
      <c r="G90">
        <v>239.4</v>
      </c>
    </row>
    <row r="91" spans="1:7" x14ac:dyDescent="0.2">
      <c r="A91" t="s">
        <v>2186</v>
      </c>
      <c r="B91" t="s">
        <v>2293</v>
      </c>
      <c r="C91" t="s">
        <v>2284</v>
      </c>
      <c r="D91" t="s">
        <v>2292</v>
      </c>
      <c r="E91">
        <v>799.05</v>
      </c>
      <c r="F91">
        <v>949.89</v>
      </c>
      <c r="G91">
        <v>150.84</v>
      </c>
    </row>
    <row r="92" spans="1:7" x14ac:dyDescent="0.2">
      <c r="A92" t="s">
        <v>2185</v>
      </c>
      <c r="B92" t="s">
        <v>2291</v>
      </c>
      <c r="C92" t="s">
        <v>2284</v>
      </c>
      <c r="D92" t="s">
        <v>2283</v>
      </c>
      <c r="E92">
        <v>781.91</v>
      </c>
      <c r="F92">
        <v>899.99</v>
      </c>
      <c r="G92">
        <v>118.08</v>
      </c>
    </row>
    <row r="93" spans="1:7" x14ac:dyDescent="0.2">
      <c r="A93" t="s">
        <v>2184</v>
      </c>
      <c r="B93" t="s">
        <v>2290</v>
      </c>
      <c r="C93" t="s">
        <v>2284</v>
      </c>
      <c r="D93" t="s">
        <v>2286</v>
      </c>
      <c r="E93">
        <v>688.35</v>
      </c>
      <c r="F93">
        <v>873.98</v>
      </c>
      <c r="G93">
        <v>185.63</v>
      </c>
    </row>
    <row r="94" spans="1:7" x14ac:dyDescent="0.2">
      <c r="A94" t="s">
        <v>2183</v>
      </c>
      <c r="B94" t="s">
        <v>2289</v>
      </c>
      <c r="C94" t="s">
        <v>2284</v>
      </c>
      <c r="D94" t="s">
        <v>2286</v>
      </c>
      <c r="E94">
        <v>696.14</v>
      </c>
      <c r="F94">
        <v>864.98</v>
      </c>
      <c r="G94">
        <v>168.84</v>
      </c>
    </row>
    <row r="95" spans="1:7" x14ac:dyDescent="0.2">
      <c r="A95" t="s">
        <v>2182</v>
      </c>
      <c r="B95" t="s">
        <v>2288</v>
      </c>
      <c r="C95" t="s">
        <v>2284</v>
      </c>
      <c r="D95" t="s">
        <v>2286</v>
      </c>
      <c r="E95">
        <v>742.94</v>
      </c>
      <c r="F95">
        <v>863.98</v>
      </c>
      <c r="G95">
        <v>121.04</v>
      </c>
    </row>
    <row r="96" spans="1:7" x14ac:dyDescent="0.2">
      <c r="A96" t="s">
        <v>2181</v>
      </c>
      <c r="B96" t="s">
        <v>2287</v>
      </c>
      <c r="C96" t="s">
        <v>2284</v>
      </c>
      <c r="D96" t="s">
        <v>2286</v>
      </c>
      <c r="E96">
        <v>702.35</v>
      </c>
      <c r="F96">
        <v>849.99</v>
      </c>
      <c r="G96">
        <v>147.63999999999999</v>
      </c>
    </row>
    <row r="97" spans="1:7" x14ac:dyDescent="0.2">
      <c r="A97" t="s">
        <v>2180</v>
      </c>
      <c r="B97" t="s">
        <v>2285</v>
      </c>
      <c r="C97" t="s">
        <v>2284</v>
      </c>
      <c r="D97" t="s">
        <v>2283</v>
      </c>
      <c r="E97">
        <v>753.18</v>
      </c>
      <c r="F97">
        <v>849.99</v>
      </c>
      <c r="G97">
        <v>96.81</v>
      </c>
    </row>
    <row r="98" spans="1:7" x14ac:dyDescent="0.2">
      <c r="A98" t="s">
        <v>2179</v>
      </c>
      <c r="B98" t="s">
        <v>2685</v>
      </c>
      <c r="C98" t="s">
        <v>2284</v>
      </c>
      <c r="D98" t="s">
        <v>2286</v>
      </c>
      <c r="E98">
        <v>691.13</v>
      </c>
      <c r="F98">
        <v>829.99</v>
      </c>
      <c r="G98">
        <v>138.86000000000001</v>
      </c>
    </row>
    <row r="99" spans="1:7" x14ac:dyDescent="0.2">
      <c r="A99" t="s">
        <v>2178</v>
      </c>
      <c r="B99" t="s">
        <v>2684</v>
      </c>
      <c r="C99" t="s">
        <v>2284</v>
      </c>
      <c r="D99" t="s">
        <v>2683</v>
      </c>
      <c r="E99">
        <v>725</v>
      </c>
      <c r="F99">
        <v>829.89</v>
      </c>
      <c r="G99">
        <v>105</v>
      </c>
    </row>
    <row r="100" spans="1:7" x14ac:dyDescent="0.2">
      <c r="A100" t="s">
        <v>2177</v>
      </c>
      <c r="B100" t="s">
        <v>2682</v>
      </c>
      <c r="C100" t="s">
        <v>2284</v>
      </c>
      <c r="D100" t="s">
        <v>2286</v>
      </c>
      <c r="E100">
        <v>596.04999999999995</v>
      </c>
      <c r="F100">
        <v>824.98</v>
      </c>
      <c r="G100">
        <v>228.93</v>
      </c>
    </row>
    <row r="101" spans="1:7" x14ac:dyDescent="0.2">
      <c r="A101" t="s">
        <v>2176</v>
      </c>
      <c r="B101" t="s">
        <v>2681</v>
      </c>
      <c r="C101" t="s">
        <v>2284</v>
      </c>
      <c r="D101" t="s">
        <v>2680</v>
      </c>
      <c r="E101">
        <v>580.41999999999996</v>
      </c>
      <c r="F101">
        <v>820.61</v>
      </c>
      <c r="G101">
        <v>240.19</v>
      </c>
    </row>
    <row r="102" spans="1:7" x14ac:dyDescent="0.2">
      <c r="A102" t="s">
        <v>2175</v>
      </c>
      <c r="B102" t="s">
        <v>2679</v>
      </c>
      <c r="C102" t="s">
        <v>2284</v>
      </c>
      <c r="D102" t="s">
        <v>2286</v>
      </c>
      <c r="E102">
        <v>663.54</v>
      </c>
      <c r="F102">
        <v>809.99</v>
      </c>
      <c r="G102">
        <v>146.44999999999999</v>
      </c>
    </row>
    <row r="103" spans="1:7" x14ac:dyDescent="0.2">
      <c r="A103" t="s">
        <v>2174</v>
      </c>
      <c r="B103" t="s">
        <v>2678</v>
      </c>
      <c r="C103" t="s">
        <v>2284</v>
      </c>
      <c r="D103" t="s">
        <v>2286</v>
      </c>
      <c r="E103">
        <v>691.32</v>
      </c>
      <c r="F103">
        <v>804.98</v>
      </c>
      <c r="G103">
        <v>113.66</v>
      </c>
    </row>
    <row r="104" spans="1:7" x14ac:dyDescent="0.2">
      <c r="A104" t="s">
        <v>2173</v>
      </c>
      <c r="B104" t="s">
        <v>2677</v>
      </c>
      <c r="C104" t="s">
        <v>2284</v>
      </c>
      <c r="D104" t="s">
        <v>2286</v>
      </c>
      <c r="E104">
        <v>573.51</v>
      </c>
      <c r="F104">
        <v>799.99</v>
      </c>
      <c r="G104">
        <v>226.48</v>
      </c>
    </row>
    <row r="105" spans="1:7" x14ac:dyDescent="0.2">
      <c r="A105" t="s">
        <v>2172</v>
      </c>
      <c r="B105" t="s">
        <v>2676</v>
      </c>
      <c r="C105" t="s">
        <v>2284</v>
      </c>
      <c r="D105" t="s">
        <v>2286</v>
      </c>
      <c r="E105">
        <v>715.72</v>
      </c>
      <c r="F105">
        <v>798.26</v>
      </c>
      <c r="G105">
        <v>82.54</v>
      </c>
    </row>
    <row r="106" spans="1:7" x14ac:dyDescent="0.2">
      <c r="A106" t="s">
        <v>2171</v>
      </c>
      <c r="B106" t="s">
        <v>2675</v>
      </c>
      <c r="C106" t="s">
        <v>2284</v>
      </c>
      <c r="D106" t="s">
        <v>2674</v>
      </c>
      <c r="E106">
        <v>682.09</v>
      </c>
      <c r="F106">
        <v>790</v>
      </c>
      <c r="G106">
        <v>107.91</v>
      </c>
    </row>
    <row r="107" spans="1:7" x14ac:dyDescent="0.2">
      <c r="A107" t="s">
        <v>2170</v>
      </c>
      <c r="B107" t="s">
        <v>2673</v>
      </c>
      <c r="C107" t="s">
        <v>2284</v>
      </c>
      <c r="D107" t="s">
        <v>2286</v>
      </c>
      <c r="E107">
        <v>688.35</v>
      </c>
      <c r="F107">
        <v>784.98</v>
      </c>
      <c r="G107">
        <v>96.63</v>
      </c>
    </row>
    <row r="108" spans="1:7" x14ac:dyDescent="0.2">
      <c r="A108" t="s">
        <v>2169</v>
      </c>
      <c r="B108" t="s">
        <v>2672</v>
      </c>
      <c r="C108" t="s">
        <v>2284</v>
      </c>
      <c r="D108" t="s">
        <v>2671</v>
      </c>
      <c r="E108">
        <v>551.62</v>
      </c>
      <c r="F108">
        <v>769.99</v>
      </c>
      <c r="G108">
        <v>218.37</v>
      </c>
    </row>
    <row r="109" spans="1:7" x14ac:dyDescent="0.2">
      <c r="A109" t="s">
        <v>2168</v>
      </c>
      <c r="B109" t="s">
        <v>2670</v>
      </c>
      <c r="C109" t="s">
        <v>2284</v>
      </c>
      <c r="D109" t="s">
        <v>2286</v>
      </c>
      <c r="E109">
        <v>644.19000000000005</v>
      </c>
      <c r="F109">
        <v>764.98</v>
      </c>
      <c r="G109">
        <v>120.79</v>
      </c>
    </row>
    <row r="110" spans="1:7" x14ac:dyDescent="0.2">
      <c r="A110" t="s">
        <v>2167</v>
      </c>
      <c r="B110" t="s">
        <v>2669</v>
      </c>
      <c r="C110" t="s">
        <v>2284</v>
      </c>
      <c r="D110" t="s">
        <v>2286</v>
      </c>
      <c r="E110">
        <v>594.46</v>
      </c>
      <c r="F110">
        <v>759.99</v>
      </c>
      <c r="G110">
        <v>165.53</v>
      </c>
    </row>
    <row r="111" spans="1:7" x14ac:dyDescent="0.2">
      <c r="A111" t="s">
        <v>2166</v>
      </c>
      <c r="B111" t="s">
        <v>2668</v>
      </c>
      <c r="C111" t="s">
        <v>2284</v>
      </c>
      <c r="D111" t="s">
        <v>2286</v>
      </c>
      <c r="E111">
        <v>666.59</v>
      </c>
      <c r="F111">
        <v>759.99</v>
      </c>
      <c r="G111">
        <v>93.4</v>
      </c>
    </row>
    <row r="112" spans="1:7" x14ac:dyDescent="0.2">
      <c r="A112" t="s">
        <v>2165</v>
      </c>
      <c r="B112" t="s">
        <v>2667</v>
      </c>
      <c r="C112" t="s">
        <v>2284</v>
      </c>
      <c r="D112" t="s">
        <v>2286</v>
      </c>
      <c r="E112">
        <v>535.03</v>
      </c>
      <c r="F112">
        <v>759.99</v>
      </c>
      <c r="G112">
        <v>224.96</v>
      </c>
    </row>
    <row r="113" spans="1:7" x14ac:dyDescent="0.2">
      <c r="A113" t="s">
        <v>2164</v>
      </c>
      <c r="B113" t="s">
        <v>2666</v>
      </c>
      <c r="C113" t="s">
        <v>2284</v>
      </c>
      <c r="D113" t="s">
        <v>2286</v>
      </c>
      <c r="E113">
        <v>580.1</v>
      </c>
      <c r="F113">
        <v>759.99</v>
      </c>
      <c r="G113">
        <v>179.89</v>
      </c>
    </row>
    <row r="114" spans="1:7" x14ac:dyDescent="0.2">
      <c r="A114" t="s">
        <v>2163</v>
      </c>
      <c r="B114" t="s">
        <v>2665</v>
      </c>
      <c r="C114" t="s">
        <v>2284</v>
      </c>
      <c r="D114" t="s">
        <v>2286</v>
      </c>
      <c r="E114">
        <v>600.91999999999996</v>
      </c>
      <c r="F114">
        <v>759.99</v>
      </c>
      <c r="G114">
        <v>159.07</v>
      </c>
    </row>
    <row r="115" spans="1:7" x14ac:dyDescent="0.2">
      <c r="A115" t="s">
        <v>2162</v>
      </c>
      <c r="B115" t="s">
        <v>2664</v>
      </c>
      <c r="C115" t="s">
        <v>2284</v>
      </c>
      <c r="D115" t="s">
        <v>2286</v>
      </c>
      <c r="E115">
        <v>598.25</v>
      </c>
      <c r="F115">
        <v>754.98</v>
      </c>
      <c r="G115">
        <v>156.72999999999999</v>
      </c>
    </row>
    <row r="116" spans="1:7" x14ac:dyDescent="0.2">
      <c r="A116" t="s">
        <v>2161</v>
      </c>
      <c r="B116" t="s">
        <v>2663</v>
      </c>
      <c r="C116" t="s">
        <v>2284</v>
      </c>
      <c r="D116" t="s">
        <v>2658</v>
      </c>
      <c r="E116">
        <v>633.29</v>
      </c>
      <c r="F116">
        <v>749.99</v>
      </c>
      <c r="G116">
        <v>116.7</v>
      </c>
    </row>
    <row r="117" spans="1:7" x14ac:dyDescent="0.2">
      <c r="A117" t="s">
        <v>2160</v>
      </c>
      <c r="B117" t="s">
        <v>2662</v>
      </c>
      <c r="C117" t="s">
        <v>2284</v>
      </c>
      <c r="D117" t="s">
        <v>2283</v>
      </c>
      <c r="E117">
        <v>592.12</v>
      </c>
      <c r="F117">
        <v>749.99</v>
      </c>
      <c r="G117">
        <v>157.87</v>
      </c>
    </row>
    <row r="118" spans="1:7" x14ac:dyDescent="0.2">
      <c r="A118" t="s">
        <v>2159</v>
      </c>
      <c r="B118" t="s">
        <v>2661</v>
      </c>
      <c r="C118" t="s">
        <v>2284</v>
      </c>
      <c r="D118" t="s">
        <v>2658</v>
      </c>
      <c r="E118">
        <v>539.98</v>
      </c>
      <c r="F118">
        <v>745.32</v>
      </c>
      <c r="G118">
        <v>205.34</v>
      </c>
    </row>
    <row r="119" spans="1:7" x14ac:dyDescent="0.2">
      <c r="A119" t="s">
        <v>2158</v>
      </c>
      <c r="B119" t="s">
        <v>2660</v>
      </c>
      <c r="C119" t="s">
        <v>2284</v>
      </c>
      <c r="D119" t="s">
        <v>2286</v>
      </c>
      <c r="E119">
        <v>605.29999999999995</v>
      </c>
      <c r="F119">
        <v>744.98</v>
      </c>
      <c r="G119">
        <v>139.68</v>
      </c>
    </row>
    <row r="120" spans="1:7" x14ac:dyDescent="0.2">
      <c r="A120" t="s">
        <v>2157</v>
      </c>
      <c r="B120" t="s">
        <v>2659</v>
      </c>
      <c r="C120" t="s">
        <v>2284</v>
      </c>
      <c r="D120" t="s">
        <v>2658</v>
      </c>
      <c r="E120">
        <v>521.03</v>
      </c>
      <c r="F120">
        <v>741.78</v>
      </c>
      <c r="G120">
        <v>220.75</v>
      </c>
    </row>
    <row r="121" spans="1:7" x14ac:dyDescent="0.2">
      <c r="A121" t="s">
        <v>2156</v>
      </c>
      <c r="B121" t="s">
        <v>2657</v>
      </c>
      <c r="C121" t="s">
        <v>2284</v>
      </c>
      <c r="D121" t="s">
        <v>2656</v>
      </c>
      <c r="E121">
        <v>555.07000000000005</v>
      </c>
      <c r="F121">
        <v>739.99</v>
      </c>
      <c r="G121">
        <v>184.92</v>
      </c>
    </row>
    <row r="122" spans="1:7" x14ac:dyDescent="0.2">
      <c r="A122" t="s">
        <v>2155</v>
      </c>
      <c r="B122" t="s">
        <v>2635</v>
      </c>
      <c r="C122" t="s">
        <v>2352</v>
      </c>
      <c r="D122" t="s">
        <v>2634</v>
      </c>
      <c r="E122">
        <v>1139.23</v>
      </c>
      <c r="F122">
        <v>1620.99</v>
      </c>
      <c r="G122">
        <v>481.76</v>
      </c>
    </row>
    <row r="123" spans="1:7" x14ac:dyDescent="0.2">
      <c r="A123" t="s">
        <v>2154</v>
      </c>
      <c r="B123" t="s">
        <v>2655</v>
      </c>
      <c r="C123" t="s">
        <v>2352</v>
      </c>
      <c r="D123" t="s">
        <v>2653</v>
      </c>
      <c r="E123">
        <v>1330.26</v>
      </c>
      <c r="F123">
        <v>1504.99</v>
      </c>
      <c r="G123">
        <v>174.73</v>
      </c>
    </row>
    <row r="124" spans="1:7" x14ac:dyDescent="0.2">
      <c r="A124" t="s">
        <v>2153</v>
      </c>
      <c r="B124" t="s">
        <v>2622</v>
      </c>
      <c r="C124" t="s">
        <v>2352</v>
      </c>
      <c r="D124" t="s">
        <v>2654</v>
      </c>
      <c r="E124">
        <v>1051.97</v>
      </c>
      <c r="F124">
        <v>1449.99</v>
      </c>
      <c r="G124">
        <v>398.02</v>
      </c>
    </row>
    <row r="125" spans="1:7" x14ac:dyDescent="0.2">
      <c r="A125" t="s">
        <v>2152</v>
      </c>
      <c r="B125" t="s">
        <v>2630</v>
      </c>
      <c r="C125" t="s">
        <v>2352</v>
      </c>
      <c r="D125" t="s">
        <v>2653</v>
      </c>
      <c r="E125">
        <v>1163.49</v>
      </c>
      <c r="F125">
        <v>1431.99</v>
      </c>
      <c r="G125">
        <v>268.5</v>
      </c>
    </row>
    <row r="126" spans="1:7" x14ac:dyDescent="0.2">
      <c r="A126" t="s">
        <v>2151</v>
      </c>
      <c r="B126" t="s">
        <v>2638</v>
      </c>
      <c r="C126" t="s">
        <v>2352</v>
      </c>
      <c r="D126" t="s">
        <v>2652</v>
      </c>
      <c r="E126">
        <v>1174.3599999999999</v>
      </c>
      <c r="F126">
        <v>1418.99</v>
      </c>
      <c r="G126">
        <v>244.63</v>
      </c>
    </row>
    <row r="127" spans="1:7" x14ac:dyDescent="0.2">
      <c r="A127" t="s">
        <v>2150</v>
      </c>
      <c r="B127" t="s">
        <v>2611</v>
      </c>
      <c r="C127" t="s">
        <v>2352</v>
      </c>
      <c r="D127" t="s">
        <v>2651</v>
      </c>
      <c r="E127">
        <v>1139.8699999999999</v>
      </c>
      <c r="F127">
        <v>1318.99</v>
      </c>
      <c r="G127">
        <v>179.12</v>
      </c>
    </row>
    <row r="128" spans="1:7" x14ac:dyDescent="0.2">
      <c r="A128" t="s">
        <v>2149</v>
      </c>
      <c r="B128" t="s">
        <v>2622</v>
      </c>
      <c r="C128" t="s">
        <v>2352</v>
      </c>
      <c r="D128" t="s">
        <v>2650</v>
      </c>
      <c r="E128">
        <v>1131.68</v>
      </c>
      <c r="F128">
        <v>1314.99</v>
      </c>
      <c r="G128">
        <v>183.31</v>
      </c>
    </row>
    <row r="129" spans="1:7" x14ac:dyDescent="0.2">
      <c r="A129" t="s">
        <v>2148</v>
      </c>
      <c r="B129" t="s">
        <v>2617</v>
      </c>
      <c r="C129" t="s">
        <v>2352</v>
      </c>
      <c r="D129" t="s">
        <v>2649</v>
      </c>
      <c r="E129">
        <v>912.98</v>
      </c>
      <c r="F129">
        <v>1299.99</v>
      </c>
      <c r="G129">
        <v>387.01</v>
      </c>
    </row>
    <row r="130" spans="1:7" x14ac:dyDescent="0.2">
      <c r="A130" t="s">
        <v>2147</v>
      </c>
      <c r="B130" t="s">
        <v>2622</v>
      </c>
      <c r="C130" t="s">
        <v>2352</v>
      </c>
      <c r="D130" t="s">
        <v>2647</v>
      </c>
      <c r="E130">
        <v>1068.6600000000001</v>
      </c>
      <c r="F130">
        <v>1264.99</v>
      </c>
      <c r="G130">
        <v>196.33</v>
      </c>
    </row>
    <row r="131" spans="1:7" x14ac:dyDescent="0.2">
      <c r="A131" t="s">
        <v>2146</v>
      </c>
      <c r="B131" t="s">
        <v>2617</v>
      </c>
      <c r="C131" t="s">
        <v>2352</v>
      </c>
      <c r="D131" t="s">
        <v>2648</v>
      </c>
      <c r="E131">
        <v>1019.51</v>
      </c>
      <c r="F131">
        <v>1199.99</v>
      </c>
      <c r="G131">
        <v>180.48</v>
      </c>
    </row>
    <row r="132" spans="1:7" x14ac:dyDescent="0.2">
      <c r="A132" t="s">
        <v>2145</v>
      </c>
      <c r="B132" t="s">
        <v>2622</v>
      </c>
      <c r="C132" t="s">
        <v>2352</v>
      </c>
      <c r="D132" t="s">
        <v>2648</v>
      </c>
      <c r="E132">
        <v>1002.47</v>
      </c>
      <c r="F132">
        <v>1199.99</v>
      </c>
      <c r="G132">
        <v>197.52</v>
      </c>
    </row>
    <row r="133" spans="1:7" x14ac:dyDescent="0.2">
      <c r="A133" t="s">
        <v>2144</v>
      </c>
      <c r="B133" t="s">
        <v>2617</v>
      </c>
      <c r="C133" t="s">
        <v>2352</v>
      </c>
      <c r="D133" t="s">
        <v>2647</v>
      </c>
      <c r="E133">
        <v>867.52</v>
      </c>
      <c r="F133">
        <v>1163.99</v>
      </c>
      <c r="G133">
        <v>296.47000000000003</v>
      </c>
    </row>
    <row r="134" spans="1:7" x14ac:dyDescent="0.2">
      <c r="A134" t="s">
        <v>2143</v>
      </c>
      <c r="B134" t="s">
        <v>2617</v>
      </c>
      <c r="C134" t="s">
        <v>2352</v>
      </c>
      <c r="D134" t="s">
        <v>2646</v>
      </c>
      <c r="E134">
        <v>821.91</v>
      </c>
      <c r="F134">
        <v>1099.99</v>
      </c>
      <c r="G134">
        <v>278.08</v>
      </c>
    </row>
    <row r="135" spans="1:7" x14ac:dyDescent="0.2">
      <c r="A135" t="s">
        <v>2142</v>
      </c>
      <c r="B135" t="s">
        <v>2645</v>
      </c>
      <c r="C135" t="s">
        <v>2352</v>
      </c>
      <c r="D135" t="s">
        <v>2644</v>
      </c>
      <c r="E135">
        <v>836.03</v>
      </c>
      <c r="F135">
        <v>1055.99</v>
      </c>
      <c r="G135">
        <v>219.96</v>
      </c>
    </row>
    <row r="136" spans="1:7" x14ac:dyDescent="0.2">
      <c r="A136" t="s">
        <v>2141</v>
      </c>
      <c r="B136" t="s">
        <v>2643</v>
      </c>
      <c r="C136" t="s">
        <v>2352</v>
      </c>
      <c r="D136" t="s">
        <v>2642</v>
      </c>
      <c r="E136">
        <v>708.91</v>
      </c>
      <c r="F136">
        <v>863.05</v>
      </c>
      <c r="G136">
        <v>154.13999999999999</v>
      </c>
    </row>
    <row r="137" spans="1:7" x14ac:dyDescent="0.2">
      <c r="A137" t="s">
        <v>2140</v>
      </c>
      <c r="B137" t="s">
        <v>2635</v>
      </c>
      <c r="C137" t="s">
        <v>2352</v>
      </c>
      <c r="D137" t="s">
        <v>2641</v>
      </c>
      <c r="E137">
        <v>580.33000000000004</v>
      </c>
      <c r="F137">
        <v>811.99</v>
      </c>
      <c r="G137">
        <v>231.66</v>
      </c>
    </row>
    <row r="138" spans="1:7" x14ac:dyDescent="0.2">
      <c r="A138" t="s">
        <v>2139</v>
      </c>
      <c r="B138" t="s">
        <v>2640</v>
      </c>
      <c r="C138" t="s">
        <v>2352</v>
      </c>
      <c r="D138" t="s">
        <v>2639</v>
      </c>
      <c r="E138">
        <v>596.25</v>
      </c>
      <c r="F138">
        <v>808.92</v>
      </c>
      <c r="G138">
        <v>212.67</v>
      </c>
    </row>
    <row r="139" spans="1:7" x14ac:dyDescent="0.2">
      <c r="A139" t="s">
        <v>2138</v>
      </c>
      <c r="B139" t="s">
        <v>2622</v>
      </c>
      <c r="C139" t="s">
        <v>2352</v>
      </c>
      <c r="D139" t="s">
        <v>2625</v>
      </c>
      <c r="E139">
        <v>700.5</v>
      </c>
      <c r="F139">
        <v>804.99</v>
      </c>
      <c r="G139">
        <v>104.49</v>
      </c>
    </row>
    <row r="140" spans="1:7" x14ac:dyDescent="0.2">
      <c r="A140" t="s">
        <v>2137</v>
      </c>
      <c r="B140" t="s">
        <v>2638</v>
      </c>
      <c r="C140" t="s">
        <v>2352</v>
      </c>
      <c r="D140" t="s">
        <v>2636</v>
      </c>
      <c r="E140">
        <v>622.47</v>
      </c>
      <c r="F140">
        <v>799.99</v>
      </c>
      <c r="G140">
        <v>177.52</v>
      </c>
    </row>
    <row r="141" spans="1:7" x14ac:dyDescent="0.2">
      <c r="A141" t="s">
        <v>2136</v>
      </c>
      <c r="B141" t="s">
        <v>2635</v>
      </c>
      <c r="C141" t="s">
        <v>2352</v>
      </c>
      <c r="D141" t="s">
        <v>2637</v>
      </c>
      <c r="E141">
        <v>604.04</v>
      </c>
      <c r="F141">
        <v>799</v>
      </c>
      <c r="G141">
        <v>194.96</v>
      </c>
    </row>
    <row r="142" spans="1:7" x14ac:dyDescent="0.2">
      <c r="A142" t="s">
        <v>2135</v>
      </c>
      <c r="B142" t="s">
        <v>2630</v>
      </c>
      <c r="C142" t="s">
        <v>2352</v>
      </c>
      <c r="D142" t="s">
        <v>2636</v>
      </c>
      <c r="E142">
        <v>594.04</v>
      </c>
      <c r="F142">
        <v>768.99</v>
      </c>
      <c r="G142">
        <v>174.95</v>
      </c>
    </row>
    <row r="143" spans="1:7" x14ac:dyDescent="0.2">
      <c r="A143" t="s">
        <v>2134</v>
      </c>
      <c r="B143" t="s">
        <v>2635</v>
      </c>
      <c r="C143" t="s">
        <v>2352</v>
      </c>
      <c r="D143" t="s">
        <v>2634</v>
      </c>
      <c r="E143">
        <v>590.13</v>
      </c>
      <c r="F143">
        <v>766.11</v>
      </c>
      <c r="G143">
        <v>175.98</v>
      </c>
    </row>
    <row r="144" spans="1:7" x14ac:dyDescent="0.2">
      <c r="A144" t="s">
        <v>2133</v>
      </c>
      <c r="B144" t="s">
        <v>2630</v>
      </c>
      <c r="C144" t="s">
        <v>2352</v>
      </c>
      <c r="D144" t="s">
        <v>2631</v>
      </c>
      <c r="E144">
        <v>647.83000000000004</v>
      </c>
      <c r="F144">
        <v>760.99</v>
      </c>
      <c r="G144">
        <v>113.16</v>
      </c>
    </row>
    <row r="145" spans="1:7" x14ac:dyDescent="0.2">
      <c r="A145" t="s">
        <v>2132</v>
      </c>
      <c r="B145" t="s">
        <v>2630</v>
      </c>
      <c r="C145" t="s">
        <v>2352</v>
      </c>
      <c r="D145" t="s">
        <v>2631</v>
      </c>
      <c r="E145">
        <v>556.79999999999995</v>
      </c>
      <c r="F145">
        <v>758.99</v>
      </c>
      <c r="G145">
        <v>202.19</v>
      </c>
    </row>
    <row r="146" spans="1:7" x14ac:dyDescent="0.2">
      <c r="A146" t="s">
        <v>2131</v>
      </c>
      <c r="B146" t="s">
        <v>2622</v>
      </c>
      <c r="C146" t="s">
        <v>2352</v>
      </c>
      <c r="D146" t="s">
        <v>2632</v>
      </c>
      <c r="E146">
        <v>609.89</v>
      </c>
      <c r="F146">
        <v>749.99</v>
      </c>
      <c r="G146">
        <v>140.1</v>
      </c>
    </row>
    <row r="147" spans="1:7" x14ac:dyDescent="0.2">
      <c r="A147" t="s">
        <v>2130</v>
      </c>
      <c r="B147" t="s">
        <v>2609</v>
      </c>
      <c r="C147" t="s">
        <v>2352</v>
      </c>
      <c r="D147" t="s">
        <v>2634</v>
      </c>
      <c r="E147">
        <v>650.48</v>
      </c>
      <c r="F147">
        <v>741.63</v>
      </c>
      <c r="G147">
        <v>91.15</v>
      </c>
    </row>
    <row r="148" spans="1:7" x14ac:dyDescent="0.2">
      <c r="A148" t="s">
        <v>2129</v>
      </c>
      <c r="B148" t="s">
        <v>2617</v>
      </c>
      <c r="C148" t="s">
        <v>2352</v>
      </c>
      <c r="D148" t="s">
        <v>2627</v>
      </c>
      <c r="E148">
        <v>609.53</v>
      </c>
      <c r="F148">
        <v>734.99</v>
      </c>
      <c r="G148">
        <v>125.46</v>
      </c>
    </row>
    <row r="149" spans="1:7" x14ac:dyDescent="0.2">
      <c r="A149" t="s">
        <v>2128</v>
      </c>
      <c r="B149" t="s">
        <v>2630</v>
      </c>
      <c r="C149" t="s">
        <v>2352</v>
      </c>
      <c r="D149" t="s">
        <v>2633</v>
      </c>
      <c r="E149">
        <v>565.39</v>
      </c>
      <c r="F149">
        <v>731.99</v>
      </c>
      <c r="G149">
        <v>166.6</v>
      </c>
    </row>
    <row r="150" spans="1:7" x14ac:dyDescent="0.2">
      <c r="A150" t="s">
        <v>2127</v>
      </c>
      <c r="B150" t="s">
        <v>2630</v>
      </c>
      <c r="C150" t="s">
        <v>2352</v>
      </c>
      <c r="D150" t="s">
        <v>2632</v>
      </c>
      <c r="E150">
        <v>601.55999999999995</v>
      </c>
      <c r="F150">
        <v>725.99</v>
      </c>
      <c r="G150">
        <v>124.43</v>
      </c>
    </row>
    <row r="151" spans="1:7" x14ac:dyDescent="0.2">
      <c r="A151" t="s">
        <v>2126</v>
      </c>
      <c r="B151" t="s">
        <v>2630</v>
      </c>
      <c r="C151" t="s">
        <v>2352</v>
      </c>
      <c r="D151" t="s">
        <v>2629</v>
      </c>
      <c r="E151">
        <v>532.27</v>
      </c>
      <c r="F151">
        <v>722.99</v>
      </c>
      <c r="G151">
        <v>190.72</v>
      </c>
    </row>
    <row r="152" spans="1:7" x14ac:dyDescent="0.2">
      <c r="A152" t="s">
        <v>2125</v>
      </c>
      <c r="B152" t="s">
        <v>2611</v>
      </c>
      <c r="C152" t="s">
        <v>2352</v>
      </c>
      <c r="D152" t="s">
        <v>2631</v>
      </c>
      <c r="E152">
        <v>603.22</v>
      </c>
      <c r="F152">
        <v>721.99</v>
      </c>
      <c r="G152">
        <v>118.77</v>
      </c>
    </row>
    <row r="153" spans="1:7" x14ac:dyDescent="0.2">
      <c r="A153" t="s">
        <v>2124</v>
      </c>
      <c r="B153" t="s">
        <v>2622</v>
      </c>
      <c r="C153" t="s">
        <v>2352</v>
      </c>
      <c r="D153" t="s">
        <v>2616</v>
      </c>
      <c r="E153">
        <v>616.53</v>
      </c>
      <c r="F153">
        <v>719.99</v>
      </c>
      <c r="G153">
        <v>103.46</v>
      </c>
    </row>
    <row r="154" spans="1:7" x14ac:dyDescent="0.2">
      <c r="A154" t="s">
        <v>2123</v>
      </c>
      <c r="B154" t="s">
        <v>2622</v>
      </c>
      <c r="C154" t="s">
        <v>2352</v>
      </c>
      <c r="D154" t="s">
        <v>2627</v>
      </c>
      <c r="E154">
        <v>538.54999999999995</v>
      </c>
      <c r="F154">
        <v>719.99</v>
      </c>
      <c r="G154">
        <v>181.44</v>
      </c>
    </row>
    <row r="155" spans="1:7" x14ac:dyDescent="0.2">
      <c r="A155" t="s">
        <v>2122</v>
      </c>
      <c r="B155" t="s">
        <v>2630</v>
      </c>
      <c r="C155" t="s">
        <v>2352</v>
      </c>
      <c r="D155" t="s">
        <v>2626</v>
      </c>
      <c r="E155">
        <v>585.26</v>
      </c>
      <c r="F155">
        <v>713.99</v>
      </c>
      <c r="G155">
        <v>128.72999999999999</v>
      </c>
    </row>
    <row r="156" spans="1:7" x14ac:dyDescent="0.2">
      <c r="A156" t="s">
        <v>2121</v>
      </c>
      <c r="B156" t="s">
        <v>2630</v>
      </c>
      <c r="C156" t="s">
        <v>2352</v>
      </c>
      <c r="D156" t="s">
        <v>2626</v>
      </c>
      <c r="E156">
        <v>533.21</v>
      </c>
      <c r="F156">
        <v>713.99</v>
      </c>
      <c r="G156">
        <v>180.78</v>
      </c>
    </row>
    <row r="157" spans="1:7" x14ac:dyDescent="0.2">
      <c r="A157" t="s">
        <v>2120</v>
      </c>
      <c r="B157" t="s">
        <v>2630</v>
      </c>
      <c r="C157" t="s">
        <v>2352</v>
      </c>
      <c r="D157" t="s">
        <v>2616</v>
      </c>
      <c r="E157">
        <v>580.21</v>
      </c>
      <c r="F157">
        <v>704.99</v>
      </c>
      <c r="G157">
        <v>124.78</v>
      </c>
    </row>
    <row r="158" spans="1:7" x14ac:dyDescent="0.2">
      <c r="A158" t="s">
        <v>2119</v>
      </c>
      <c r="B158" t="s">
        <v>2611</v>
      </c>
      <c r="C158" t="s">
        <v>2352</v>
      </c>
      <c r="D158" t="s">
        <v>2629</v>
      </c>
      <c r="E158">
        <v>618.63</v>
      </c>
      <c r="F158">
        <v>704.99</v>
      </c>
      <c r="G158">
        <v>86.36</v>
      </c>
    </row>
    <row r="159" spans="1:7" x14ac:dyDescent="0.2">
      <c r="A159" t="s">
        <v>2118</v>
      </c>
      <c r="B159" t="s">
        <v>2611</v>
      </c>
      <c r="C159" t="s">
        <v>2352</v>
      </c>
      <c r="D159" t="s">
        <v>2629</v>
      </c>
      <c r="E159">
        <v>633.65</v>
      </c>
      <c r="F159">
        <v>704.99</v>
      </c>
      <c r="G159">
        <v>71.34</v>
      </c>
    </row>
    <row r="160" spans="1:7" x14ac:dyDescent="0.2">
      <c r="A160" t="s">
        <v>2117</v>
      </c>
      <c r="B160" t="s">
        <v>2617</v>
      </c>
      <c r="C160" t="s">
        <v>2352</v>
      </c>
      <c r="D160" t="s">
        <v>2625</v>
      </c>
      <c r="E160">
        <v>565.73</v>
      </c>
      <c r="F160">
        <v>699.99</v>
      </c>
      <c r="G160">
        <v>134.26</v>
      </c>
    </row>
    <row r="161" spans="1:7" x14ac:dyDescent="0.2">
      <c r="A161" t="s">
        <v>2116</v>
      </c>
      <c r="B161" t="s">
        <v>2622</v>
      </c>
      <c r="C161" t="s">
        <v>2352</v>
      </c>
      <c r="D161" t="s">
        <v>2628</v>
      </c>
      <c r="E161">
        <v>578.46</v>
      </c>
      <c r="F161">
        <v>699.89</v>
      </c>
      <c r="G161">
        <v>121.43</v>
      </c>
    </row>
    <row r="162" spans="1:7" x14ac:dyDescent="0.2">
      <c r="A162" t="s">
        <v>2115</v>
      </c>
      <c r="B162" t="s">
        <v>2617</v>
      </c>
      <c r="C162" t="s">
        <v>2352</v>
      </c>
      <c r="D162" t="s">
        <v>2627</v>
      </c>
      <c r="E162">
        <v>595.41999999999996</v>
      </c>
      <c r="F162">
        <v>699.01</v>
      </c>
      <c r="G162">
        <v>103.59</v>
      </c>
    </row>
    <row r="163" spans="1:7" x14ac:dyDescent="0.2">
      <c r="A163" t="s">
        <v>2114</v>
      </c>
      <c r="B163" t="s">
        <v>2611</v>
      </c>
      <c r="C163" t="s">
        <v>2352</v>
      </c>
      <c r="D163" t="s">
        <v>2626</v>
      </c>
      <c r="E163">
        <v>617.62</v>
      </c>
      <c r="F163">
        <v>695.99</v>
      </c>
      <c r="G163">
        <v>78.37</v>
      </c>
    </row>
    <row r="164" spans="1:7" x14ac:dyDescent="0.2">
      <c r="A164" t="s">
        <v>2113</v>
      </c>
      <c r="B164" t="s">
        <v>2611</v>
      </c>
      <c r="C164" t="s">
        <v>2352</v>
      </c>
      <c r="D164" t="s">
        <v>2626</v>
      </c>
      <c r="E164">
        <v>577.25</v>
      </c>
      <c r="F164">
        <v>695.99</v>
      </c>
      <c r="G164">
        <v>118.74</v>
      </c>
    </row>
    <row r="165" spans="1:7" x14ac:dyDescent="0.2">
      <c r="A165" t="s">
        <v>2112</v>
      </c>
      <c r="B165" t="s">
        <v>2611</v>
      </c>
      <c r="C165" t="s">
        <v>2352</v>
      </c>
      <c r="D165" t="s">
        <v>2616</v>
      </c>
      <c r="E165">
        <v>517.78</v>
      </c>
      <c r="F165">
        <v>686.99</v>
      </c>
      <c r="G165">
        <v>169.21</v>
      </c>
    </row>
    <row r="166" spans="1:7" x14ac:dyDescent="0.2">
      <c r="A166" t="s">
        <v>2111</v>
      </c>
      <c r="B166" t="s">
        <v>2611</v>
      </c>
      <c r="C166" t="s">
        <v>2352</v>
      </c>
      <c r="D166" t="s">
        <v>2616</v>
      </c>
      <c r="E166">
        <v>546.64</v>
      </c>
      <c r="F166">
        <v>686.99</v>
      </c>
      <c r="G166">
        <v>140.35</v>
      </c>
    </row>
    <row r="167" spans="1:7" x14ac:dyDescent="0.2">
      <c r="A167" t="s">
        <v>2110</v>
      </c>
      <c r="B167" t="s">
        <v>2611</v>
      </c>
      <c r="C167" t="s">
        <v>2352</v>
      </c>
      <c r="D167" t="s">
        <v>2625</v>
      </c>
      <c r="E167">
        <v>602.4</v>
      </c>
      <c r="F167">
        <v>680.99</v>
      </c>
      <c r="G167">
        <v>78.59</v>
      </c>
    </row>
    <row r="168" spans="1:7" x14ac:dyDescent="0.2">
      <c r="A168" t="s">
        <v>2109</v>
      </c>
      <c r="B168" t="s">
        <v>2611</v>
      </c>
      <c r="C168" t="s">
        <v>2352</v>
      </c>
      <c r="D168" t="s">
        <v>2624</v>
      </c>
      <c r="E168">
        <v>546.04999999999995</v>
      </c>
      <c r="F168">
        <v>677.99</v>
      </c>
      <c r="G168">
        <v>131.94</v>
      </c>
    </row>
    <row r="169" spans="1:7" x14ac:dyDescent="0.2">
      <c r="A169" t="s">
        <v>2108</v>
      </c>
      <c r="B169" t="s">
        <v>2609</v>
      </c>
      <c r="C169" t="s">
        <v>2352</v>
      </c>
      <c r="D169" t="s">
        <v>2623</v>
      </c>
      <c r="E169">
        <v>556.84</v>
      </c>
      <c r="F169">
        <v>671.38</v>
      </c>
      <c r="G169">
        <v>114.54</v>
      </c>
    </row>
    <row r="170" spans="1:7" x14ac:dyDescent="0.2">
      <c r="A170" t="s">
        <v>2107</v>
      </c>
      <c r="B170" t="s">
        <v>2622</v>
      </c>
      <c r="C170" t="s">
        <v>2352</v>
      </c>
      <c r="D170" t="s">
        <v>2621</v>
      </c>
      <c r="E170">
        <v>537.63</v>
      </c>
      <c r="F170">
        <v>659.99</v>
      </c>
      <c r="G170">
        <v>122.36</v>
      </c>
    </row>
    <row r="171" spans="1:7" x14ac:dyDescent="0.2">
      <c r="A171" t="s">
        <v>2106</v>
      </c>
      <c r="B171" t="s">
        <v>2609</v>
      </c>
      <c r="C171" t="s">
        <v>2352</v>
      </c>
      <c r="D171" t="s">
        <v>2620</v>
      </c>
      <c r="E171">
        <v>566.98</v>
      </c>
      <c r="F171">
        <v>653.5</v>
      </c>
      <c r="G171">
        <v>86.52</v>
      </c>
    </row>
    <row r="172" spans="1:7" x14ac:dyDescent="0.2">
      <c r="A172" t="s">
        <v>2105</v>
      </c>
      <c r="B172" t="s">
        <v>2619</v>
      </c>
      <c r="C172" t="s">
        <v>2352</v>
      </c>
      <c r="D172" t="s">
        <v>2618</v>
      </c>
      <c r="E172">
        <v>507.32</v>
      </c>
      <c r="F172">
        <v>649.99</v>
      </c>
      <c r="G172">
        <v>142.66999999999999</v>
      </c>
    </row>
    <row r="173" spans="1:7" x14ac:dyDescent="0.2">
      <c r="A173" t="s">
        <v>2104</v>
      </c>
      <c r="B173" t="s">
        <v>2617</v>
      </c>
      <c r="C173" t="s">
        <v>2352</v>
      </c>
      <c r="D173" t="s">
        <v>2616</v>
      </c>
      <c r="E173">
        <v>571.70000000000005</v>
      </c>
      <c r="F173">
        <v>645.99</v>
      </c>
      <c r="G173">
        <v>74.290000000000006</v>
      </c>
    </row>
    <row r="174" spans="1:7" x14ac:dyDescent="0.2">
      <c r="A174" t="s">
        <v>2103</v>
      </c>
      <c r="B174" t="s">
        <v>2611</v>
      </c>
      <c r="C174" t="s">
        <v>2352</v>
      </c>
      <c r="D174" t="s">
        <v>2615</v>
      </c>
      <c r="E174">
        <v>499.09</v>
      </c>
      <c r="F174">
        <v>645.99</v>
      </c>
      <c r="G174">
        <v>146.9</v>
      </c>
    </row>
    <row r="175" spans="1:7" x14ac:dyDescent="0.2">
      <c r="A175" t="s">
        <v>2102</v>
      </c>
      <c r="B175" t="s">
        <v>2611</v>
      </c>
      <c r="C175" t="s">
        <v>2352</v>
      </c>
      <c r="D175" t="s">
        <v>2614</v>
      </c>
      <c r="E175">
        <v>452.54</v>
      </c>
      <c r="F175">
        <v>645.20000000000005</v>
      </c>
      <c r="G175">
        <v>192.66</v>
      </c>
    </row>
    <row r="176" spans="1:7" x14ac:dyDescent="0.2">
      <c r="A176" t="s">
        <v>2101</v>
      </c>
      <c r="B176" t="s">
        <v>2609</v>
      </c>
      <c r="C176" t="s">
        <v>2352</v>
      </c>
      <c r="D176" t="s">
        <v>2613</v>
      </c>
      <c r="E176">
        <v>474.18</v>
      </c>
      <c r="F176">
        <v>644</v>
      </c>
      <c r="G176">
        <v>169.82</v>
      </c>
    </row>
    <row r="177" spans="1:7" x14ac:dyDescent="0.2">
      <c r="A177" t="s">
        <v>2100</v>
      </c>
      <c r="B177" t="s">
        <v>2611</v>
      </c>
      <c r="C177" t="s">
        <v>2352</v>
      </c>
      <c r="D177" t="s">
        <v>2612</v>
      </c>
      <c r="E177">
        <v>510.93</v>
      </c>
      <c r="F177">
        <v>640.99</v>
      </c>
      <c r="G177">
        <v>130.06</v>
      </c>
    </row>
    <row r="178" spans="1:7" x14ac:dyDescent="0.2">
      <c r="A178" t="s">
        <v>2099</v>
      </c>
      <c r="B178" t="s">
        <v>2611</v>
      </c>
      <c r="C178" t="s">
        <v>2352</v>
      </c>
      <c r="D178" t="s">
        <v>2610</v>
      </c>
      <c r="E178">
        <v>450.36</v>
      </c>
      <c r="F178">
        <v>640.99</v>
      </c>
      <c r="G178">
        <v>190.63</v>
      </c>
    </row>
    <row r="179" spans="1:7" x14ac:dyDescent="0.2">
      <c r="A179" t="s">
        <v>2098</v>
      </c>
      <c r="B179" t="s">
        <v>2609</v>
      </c>
      <c r="C179" t="s">
        <v>2352</v>
      </c>
      <c r="D179" t="s">
        <v>2608</v>
      </c>
      <c r="E179">
        <v>471.78</v>
      </c>
      <c r="F179">
        <v>635.99</v>
      </c>
      <c r="G179">
        <v>164.21</v>
      </c>
    </row>
    <row r="180" spans="1:7" x14ac:dyDescent="0.2">
      <c r="A180" t="s">
        <v>2097</v>
      </c>
      <c r="B180" t="s">
        <v>2607</v>
      </c>
      <c r="C180" t="s">
        <v>2320</v>
      </c>
      <c r="D180" t="s">
        <v>2606</v>
      </c>
      <c r="E180">
        <v>626.22</v>
      </c>
      <c r="F180">
        <v>789.79</v>
      </c>
      <c r="G180">
        <v>163.57</v>
      </c>
    </row>
    <row r="181" spans="1:7" x14ac:dyDescent="0.2">
      <c r="A181" t="s">
        <v>2096</v>
      </c>
      <c r="B181" t="s">
        <v>2605</v>
      </c>
      <c r="C181" t="s">
        <v>2320</v>
      </c>
      <c r="D181" t="s">
        <v>2591</v>
      </c>
      <c r="E181">
        <v>582.02</v>
      </c>
      <c r="F181">
        <v>649</v>
      </c>
      <c r="G181">
        <v>66.98</v>
      </c>
    </row>
    <row r="182" spans="1:7" x14ac:dyDescent="0.2">
      <c r="A182" t="s">
        <v>2095</v>
      </c>
      <c r="B182" t="s">
        <v>2604</v>
      </c>
      <c r="C182" t="s">
        <v>2320</v>
      </c>
      <c r="D182" t="s">
        <v>2330</v>
      </c>
      <c r="E182">
        <v>480.89</v>
      </c>
      <c r="F182">
        <v>573.99</v>
      </c>
      <c r="G182">
        <v>93.1</v>
      </c>
    </row>
    <row r="183" spans="1:7" x14ac:dyDescent="0.2">
      <c r="A183" t="s">
        <v>2094</v>
      </c>
      <c r="B183" t="s">
        <v>2603</v>
      </c>
      <c r="C183" t="s">
        <v>2320</v>
      </c>
      <c r="D183" t="s">
        <v>2345</v>
      </c>
      <c r="E183">
        <v>459</v>
      </c>
      <c r="F183">
        <v>572.96</v>
      </c>
      <c r="G183">
        <v>113.96</v>
      </c>
    </row>
    <row r="184" spans="1:7" x14ac:dyDescent="0.2">
      <c r="A184" t="s">
        <v>2093</v>
      </c>
      <c r="B184" t="s">
        <v>2602</v>
      </c>
      <c r="C184" t="s">
        <v>2320</v>
      </c>
      <c r="D184" t="s">
        <v>2601</v>
      </c>
      <c r="E184">
        <v>504.14</v>
      </c>
      <c r="F184">
        <v>561.59</v>
      </c>
      <c r="G184">
        <v>57.45</v>
      </c>
    </row>
    <row r="185" spans="1:7" x14ac:dyDescent="0.2">
      <c r="A185" t="s">
        <v>2092</v>
      </c>
      <c r="B185" t="s">
        <v>2600</v>
      </c>
      <c r="C185" t="s">
        <v>2320</v>
      </c>
      <c r="D185" t="s">
        <v>2328</v>
      </c>
      <c r="E185">
        <v>415</v>
      </c>
      <c r="F185">
        <v>549.59</v>
      </c>
      <c r="G185">
        <v>134.59</v>
      </c>
    </row>
    <row r="186" spans="1:7" x14ac:dyDescent="0.2">
      <c r="A186" t="s">
        <v>2091</v>
      </c>
      <c r="B186" t="s">
        <v>2599</v>
      </c>
      <c r="C186" t="s">
        <v>2320</v>
      </c>
      <c r="D186" t="s">
        <v>2598</v>
      </c>
      <c r="E186">
        <v>416.64</v>
      </c>
      <c r="F186">
        <v>525.99</v>
      </c>
      <c r="G186">
        <v>109.35</v>
      </c>
    </row>
    <row r="187" spans="1:7" x14ac:dyDescent="0.2">
      <c r="A187" t="s">
        <v>2090</v>
      </c>
      <c r="B187" t="s">
        <v>2597</v>
      </c>
      <c r="C187" t="s">
        <v>2320</v>
      </c>
      <c r="D187" t="s">
        <v>2328</v>
      </c>
      <c r="E187">
        <v>452.5</v>
      </c>
      <c r="F187">
        <v>519.99</v>
      </c>
      <c r="G187">
        <v>67.489999999999995</v>
      </c>
    </row>
    <row r="188" spans="1:7" x14ac:dyDescent="0.2">
      <c r="A188" t="s">
        <v>2089</v>
      </c>
      <c r="B188" t="s">
        <v>2596</v>
      </c>
      <c r="C188" t="s">
        <v>2320</v>
      </c>
      <c r="D188" t="s">
        <v>2330</v>
      </c>
      <c r="E188">
        <v>380.05</v>
      </c>
      <c r="F188">
        <v>503.98</v>
      </c>
      <c r="G188">
        <v>123.93</v>
      </c>
    </row>
    <row r="189" spans="1:7" x14ac:dyDescent="0.2">
      <c r="A189" t="s">
        <v>2088</v>
      </c>
      <c r="B189" t="s">
        <v>2595</v>
      </c>
      <c r="C189" t="s">
        <v>2320</v>
      </c>
      <c r="D189" t="s">
        <v>2319</v>
      </c>
      <c r="E189">
        <v>395.24</v>
      </c>
      <c r="F189">
        <v>499.99</v>
      </c>
      <c r="G189">
        <v>104.75</v>
      </c>
    </row>
    <row r="190" spans="1:7" x14ac:dyDescent="0.2">
      <c r="A190" t="s">
        <v>2087</v>
      </c>
      <c r="B190" t="s">
        <v>2594</v>
      </c>
      <c r="C190" t="s">
        <v>2320</v>
      </c>
      <c r="D190" t="s">
        <v>2322</v>
      </c>
      <c r="E190">
        <v>364.79</v>
      </c>
      <c r="F190">
        <v>499.99</v>
      </c>
      <c r="G190">
        <v>135.19999999999999</v>
      </c>
    </row>
    <row r="191" spans="1:7" x14ac:dyDescent="0.2">
      <c r="A191" t="s">
        <v>2086</v>
      </c>
      <c r="B191" t="s">
        <v>2593</v>
      </c>
      <c r="C191" t="s">
        <v>2320</v>
      </c>
      <c r="D191" t="s">
        <v>2319</v>
      </c>
      <c r="E191">
        <v>409.92</v>
      </c>
      <c r="F191">
        <v>487.3</v>
      </c>
      <c r="G191">
        <v>77.38</v>
      </c>
    </row>
    <row r="192" spans="1:7" x14ac:dyDescent="0.2">
      <c r="A192" t="s">
        <v>2085</v>
      </c>
      <c r="B192" t="s">
        <v>2592</v>
      </c>
      <c r="C192" t="s">
        <v>2320</v>
      </c>
      <c r="D192" t="s">
        <v>2591</v>
      </c>
      <c r="E192">
        <v>428.89</v>
      </c>
      <c r="F192">
        <v>482.49</v>
      </c>
      <c r="G192">
        <v>53.6</v>
      </c>
    </row>
    <row r="193" spans="1:7" x14ac:dyDescent="0.2">
      <c r="A193" t="s">
        <v>2084</v>
      </c>
      <c r="B193" t="s">
        <v>2590</v>
      </c>
      <c r="C193" t="s">
        <v>2320</v>
      </c>
      <c r="D193" t="s">
        <v>2589</v>
      </c>
      <c r="E193">
        <v>411.64</v>
      </c>
      <c r="F193">
        <v>479.99</v>
      </c>
      <c r="G193">
        <v>68.349999999999994</v>
      </c>
    </row>
    <row r="194" spans="1:7" x14ac:dyDescent="0.2">
      <c r="A194" t="s">
        <v>2083</v>
      </c>
      <c r="B194" t="s">
        <v>2588</v>
      </c>
      <c r="C194" t="s">
        <v>2320</v>
      </c>
      <c r="D194" t="s">
        <v>2587</v>
      </c>
      <c r="E194">
        <v>332.52</v>
      </c>
      <c r="F194">
        <v>469.99</v>
      </c>
      <c r="G194">
        <v>137.47</v>
      </c>
    </row>
    <row r="195" spans="1:7" x14ac:dyDescent="0.2">
      <c r="A195" t="s">
        <v>2082</v>
      </c>
      <c r="B195" t="s">
        <v>2586</v>
      </c>
      <c r="C195" t="s">
        <v>2320</v>
      </c>
      <c r="D195" t="s">
        <v>2328</v>
      </c>
      <c r="E195">
        <v>380.55</v>
      </c>
      <c r="F195">
        <v>469.99</v>
      </c>
      <c r="G195">
        <v>89.44</v>
      </c>
    </row>
    <row r="196" spans="1:7" x14ac:dyDescent="0.2">
      <c r="A196" t="s">
        <v>2081</v>
      </c>
      <c r="B196" t="s">
        <v>2585</v>
      </c>
      <c r="C196" t="s">
        <v>2320</v>
      </c>
      <c r="D196" t="s">
        <v>2584</v>
      </c>
      <c r="E196">
        <v>385.24</v>
      </c>
      <c r="F196">
        <v>443.72</v>
      </c>
      <c r="G196">
        <v>58.48</v>
      </c>
    </row>
    <row r="197" spans="1:7" x14ac:dyDescent="0.2">
      <c r="A197" t="s">
        <v>2080</v>
      </c>
      <c r="B197" t="s">
        <v>2583</v>
      </c>
      <c r="C197" t="s">
        <v>2320</v>
      </c>
      <c r="D197" t="s">
        <v>2348</v>
      </c>
      <c r="E197">
        <v>332.38</v>
      </c>
      <c r="F197">
        <v>440.3</v>
      </c>
      <c r="G197">
        <v>107.92</v>
      </c>
    </row>
    <row r="198" spans="1:7" x14ac:dyDescent="0.2">
      <c r="A198" t="s">
        <v>2079</v>
      </c>
      <c r="B198" t="s">
        <v>2582</v>
      </c>
      <c r="C198" t="s">
        <v>2320</v>
      </c>
      <c r="D198" t="s">
        <v>2581</v>
      </c>
      <c r="E198">
        <v>317.81</v>
      </c>
      <c r="F198">
        <v>419.99</v>
      </c>
      <c r="G198">
        <v>102.18</v>
      </c>
    </row>
    <row r="199" spans="1:7" x14ac:dyDescent="0.2">
      <c r="A199" t="s">
        <v>2078</v>
      </c>
      <c r="B199" t="s">
        <v>2580</v>
      </c>
      <c r="C199" t="s">
        <v>2320</v>
      </c>
      <c r="D199" t="s">
        <v>2579</v>
      </c>
      <c r="E199">
        <v>360.72</v>
      </c>
      <c r="F199">
        <v>417.98</v>
      </c>
      <c r="G199">
        <v>57.26</v>
      </c>
    </row>
    <row r="200" spans="1:7" x14ac:dyDescent="0.2">
      <c r="A200" t="s">
        <v>2077</v>
      </c>
      <c r="B200" t="s">
        <v>2578</v>
      </c>
      <c r="C200" t="s">
        <v>2320</v>
      </c>
      <c r="D200" t="s">
        <v>2577</v>
      </c>
      <c r="E200">
        <v>293.3</v>
      </c>
      <c r="F200">
        <v>402.99</v>
      </c>
      <c r="G200">
        <v>109.69</v>
      </c>
    </row>
    <row r="201" spans="1:7" x14ac:dyDescent="0.2">
      <c r="A201" t="s">
        <v>2076</v>
      </c>
      <c r="B201" t="s">
        <v>2576</v>
      </c>
      <c r="C201" t="s">
        <v>2320</v>
      </c>
      <c r="D201" t="s">
        <v>2575</v>
      </c>
      <c r="E201">
        <v>339.55</v>
      </c>
      <c r="F201">
        <v>401.98</v>
      </c>
      <c r="G201">
        <v>62.43</v>
      </c>
    </row>
    <row r="202" spans="1:7" x14ac:dyDescent="0.2">
      <c r="A202" t="s">
        <v>2075</v>
      </c>
      <c r="B202" t="s">
        <v>2574</v>
      </c>
      <c r="C202" t="s">
        <v>2320</v>
      </c>
      <c r="D202" t="s">
        <v>2319</v>
      </c>
      <c r="E202">
        <v>283.91000000000003</v>
      </c>
      <c r="F202">
        <v>399.99</v>
      </c>
      <c r="G202">
        <v>116.08</v>
      </c>
    </row>
    <row r="203" spans="1:7" x14ac:dyDescent="0.2">
      <c r="A203" t="s">
        <v>2074</v>
      </c>
      <c r="B203" t="s">
        <v>2573</v>
      </c>
      <c r="C203" t="s">
        <v>2320</v>
      </c>
      <c r="D203" t="s">
        <v>2328</v>
      </c>
      <c r="E203">
        <v>302.95</v>
      </c>
      <c r="F203">
        <v>399.99</v>
      </c>
      <c r="G203">
        <v>97.04</v>
      </c>
    </row>
    <row r="204" spans="1:7" x14ac:dyDescent="0.2">
      <c r="A204" t="s">
        <v>2073</v>
      </c>
      <c r="B204" t="s">
        <v>2572</v>
      </c>
      <c r="C204" t="s">
        <v>2320</v>
      </c>
      <c r="D204" t="s">
        <v>2319</v>
      </c>
      <c r="E204">
        <v>278.70999999999998</v>
      </c>
      <c r="F204">
        <v>397.42</v>
      </c>
      <c r="G204">
        <v>118.71</v>
      </c>
    </row>
    <row r="205" spans="1:7" x14ac:dyDescent="0.2">
      <c r="A205" t="s">
        <v>2072</v>
      </c>
      <c r="B205" t="s">
        <v>2571</v>
      </c>
      <c r="C205" t="s">
        <v>2320</v>
      </c>
      <c r="D205" t="s">
        <v>2570</v>
      </c>
      <c r="E205">
        <v>291.33999999999997</v>
      </c>
      <c r="F205">
        <v>394.99</v>
      </c>
      <c r="G205">
        <v>103.65</v>
      </c>
    </row>
    <row r="206" spans="1:7" x14ac:dyDescent="0.2">
      <c r="A206" t="s">
        <v>2071</v>
      </c>
      <c r="B206" t="s">
        <v>2569</v>
      </c>
      <c r="C206" t="s">
        <v>2320</v>
      </c>
      <c r="D206" t="s">
        <v>2326</v>
      </c>
      <c r="E206">
        <v>339.12</v>
      </c>
      <c r="F206">
        <v>388.99</v>
      </c>
      <c r="G206">
        <v>49.87</v>
      </c>
    </row>
    <row r="207" spans="1:7" x14ac:dyDescent="0.2">
      <c r="A207" t="s">
        <v>2070</v>
      </c>
      <c r="B207" t="s">
        <v>2568</v>
      </c>
      <c r="C207" t="s">
        <v>2320</v>
      </c>
      <c r="D207" t="s">
        <v>2336</v>
      </c>
      <c r="E207">
        <v>289.33</v>
      </c>
      <c r="F207">
        <v>383.98</v>
      </c>
      <c r="G207">
        <v>94.65</v>
      </c>
    </row>
    <row r="208" spans="1:7" x14ac:dyDescent="0.2">
      <c r="A208" t="s">
        <v>2069</v>
      </c>
      <c r="B208" t="s">
        <v>2567</v>
      </c>
      <c r="C208" t="s">
        <v>2320</v>
      </c>
      <c r="D208" t="s">
        <v>2319</v>
      </c>
      <c r="E208">
        <v>287.5</v>
      </c>
      <c r="F208">
        <v>382.98</v>
      </c>
      <c r="G208">
        <v>95.48</v>
      </c>
    </row>
    <row r="209" spans="1:7" x14ac:dyDescent="0.2">
      <c r="A209" t="s">
        <v>2068</v>
      </c>
      <c r="B209" t="s">
        <v>2566</v>
      </c>
      <c r="C209" t="s">
        <v>2320</v>
      </c>
      <c r="D209" t="s">
        <v>2565</v>
      </c>
      <c r="E209">
        <v>308.83999999999997</v>
      </c>
      <c r="F209">
        <v>358.49</v>
      </c>
      <c r="G209">
        <v>49.65</v>
      </c>
    </row>
    <row r="210" spans="1:7" x14ac:dyDescent="0.2">
      <c r="A210" t="s">
        <v>2067</v>
      </c>
      <c r="B210" t="s">
        <v>2564</v>
      </c>
      <c r="C210" t="s">
        <v>2320</v>
      </c>
      <c r="D210" t="s">
        <v>2326</v>
      </c>
      <c r="E210">
        <v>264.35000000000002</v>
      </c>
      <c r="F210">
        <v>353.98</v>
      </c>
      <c r="G210">
        <v>89.63</v>
      </c>
    </row>
    <row r="211" spans="1:7" x14ac:dyDescent="0.2">
      <c r="A211" t="s">
        <v>2066</v>
      </c>
      <c r="B211" t="s">
        <v>2563</v>
      </c>
      <c r="C211" t="s">
        <v>2320</v>
      </c>
      <c r="D211" t="s">
        <v>2330</v>
      </c>
      <c r="E211">
        <v>253.41</v>
      </c>
      <c r="F211">
        <v>353.98</v>
      </c>
      <c r="G211">
        <v>100.57</v>
      </c>
    </row>
    <row r="212" spans="1:7" x14ac:dyDescent="0.2">
      <c r="A212" t="s">
        <v>2065</v>
      </c>
      <c r="B212" t="s">
        <v>2562</v>
      </c>
      <c r="C212" t="s">
        <v>2320</v>
      </c>
      <c r="D212" t="s">
        <v>2319</v>
      </c>
      <c r="E212">
        <v>306</v>
      </c>
      <c r="F212">
        <v>349.99</v>
      </c>
      <c r="G212">
        <v>43.99</v>
      </c>
    </row>
    <row r="213" spans="1:7" x14ac:dyDescent="0.2">
      <c r="A213" t="s">
        <v>2064</v>
      </c>
      <c r="B213" t="s">
        <v>2561</v>
      </c>
      <c r="C213" t="s">
        <v>2320</v>
      </c>
      <c r="D213" t="s">
        <v>2319</v>
      </c>
      <c r="E213">
        <v>287.77999999999997</v>
      </c>
      <c r="F213">
        <v>343.99</v>
      </c>
      <c r="G213">
        <v>56.21</v>
      </c>
    </row>
    <row r="214" spans="1:7" x14ac:dyDescent="0.2">
      <c r="A214" t="s">
        <v>2063</v>
      </c>
      <c r="B214" t="s">
        <v>2560</v>
      </c>
      <c r="C214" t="s">
        <v>2320</v>
      </c>
      <c r="D214" t="s">
        <v>2319</v>
      </c>
      <c r="E214">
        <v>241.15</v>
      </c>
      <c r="F214">
        <v>339.99</v>
      </c>
      <c r="G214">
        <v>98.84</v>
      </c>
    </row>
    <row r="215" spans="1:7" x14ac:dyDescent="0.2">
      <c r="A215" t="s">
        <v>2062</v>
      </c>
      <c r="B215" t="s">
        <v>2559</v>
      </c>
      <c r="C215" t="s">
        <v>2320</v>
      </c>
      <c r="D215" t="s">
        <v>2326</v>
      </c>
      <c r="E215">
        <v>279.39999999999998</v>
      </c>
      <c r="F215">
        <v>338.99</v>
      </c>
      <c r="G215">
        <v>59.59</v>
      </c>
    </row>
    <row r="216" spans="1:7" x14ac:dyDescent="0.2">
      <c r="A216" t="s">
        <v>2061</v>
      </c>
      <c r="B216" t="s">
        <v>2558</v>
      </c>
      <c r="C216" t="s">
        <v>2320</v>
      </c>
      <c r="D216" t="s">
        <v>2319</v>
      </c>
      <c r="E216">
        <v>238.8</v>
      </c>
      <c r="F216">
        <v>337.81</v>
      </c>
      <c r="G216">
        <v>99.01</v>
      </c>
    </row>
    <row r="217" spans="1:7" x14ac:dyDescent="0.2">
      <c r="A217" t="s">
        <v>2060</v>
      </c>
      <c r="B217" t="s">
        <v>2557</v>
      </c>
      <c r="C217" t="s">
        <v>2320</v>
      </c>
      <c r="D217" t="s">
        <v>2328</v>
      </c>
      <c r="E217">
        <v>257.23</v>
      </c>
      <c r="F217">
        <v>329.99</v>
      </c>
      <c r="G217">
        <v>72.760000000000005</v>
      </c>
    </row>
    <row r="218" spans="1:7" x14ac:dyDescent="0.2">
      <c r="A218" t="s">
        <v>2059</v>
      </c>
      <c r="B218" t="s">
        <v>2350</v>
      </c>
      <c r="C218" t="s">
        <v>2320</v>
      </c>
      <c r="D218" t="s">
        <v>2336</v>
      </c>
      <c r="E218">
        <v>255.86</v>
      </c>
      <c r="F218">
        <v>319.99</v>
      </c>
      <c r="G218">
        <v>64.13</v>
      </c>
    </row>
    <row r="219" spans="1:7" x14ac:dyDescent="0.2">
      <c r="A219" t="s">
        <v>2058</v>
      </c>
      <c r="B219" t="s">
        <v>2556</v>
      </c>
      <c r="C219" t="s">
        <v>2320</v>
      </c>
      <c r="D219" t="s">
        <v>2348</v>
      </c>
      <c r="E219">
        <v>252.57</v>
      </c>
      <c r="F219">
        <v>312.67</v>
      </c>
      <c r="G219">
        <v>60.1</v>
      </c>
    </row>
    <row r="220" spans="1:7" x14ac:dyDescent="0.2">
      <c r="A220" t="s">
        <v>2057</v>
      </c>
      <c r="B220" t="s">
        <v>2347</v>
      </c>
      <c r="C220" t="s">
        <v>2320</v>
      </c>
      <c r="D220" t="s">
        <v>2319</v>
      </c>
      <c r="E220">
        <v>274.56</v>
      </c>
      <c r="F220">
        <v>309.85000000000002</v>
      </c>
      <c r="G220">
        <v>35.29</v>
      </c>
    </row>
    <row r="221" spans="1:7" x14ac:dyDescent="0.2">
      <c r="A221" t="s">
        <v>2056</v>
      </c>
      <c r="B221" t="s">
        <v>2346</v>
      </c>
      <c r="C221" t="s">
        <v>2320</v>
      </c>
      <c r="D221" t="s">
        <v>2345</v>
      </c>
      <c r="E221">
        <v>217.83</v>
      </c>
      <c r="F221">
        <v>305</v>
      </c>
      <c r="G221">
        <v>87</v>
      </c>
    </row>
    <row r="222" spans="1:7" x14ac:dyDescent="0.2">
      <c r="A222" t="s">
        <v>2055</v>
      </c>
      <c r="B222" t="s">
        <v>2321</v>
      </c>
      <c r="C222" t="s">
        <v>2320</v>
      </c>
      <c r="D222" t="s">
        <v>2344</v>
      </c>
      <c r="E222">
        <v>225.47</v>
      </c>
      <c r="F222">
        <v>301.99</v>
      </c>
      <c r="G222">
        <v>76.52</v>
      </c>
    </row>
    <row r="223" spans="1:7" x14ac:dyDescent="0.2">
      <c r="A223" t="s">
        <v>2054</v>
      </c>
      <c r="B223" t="s">
        <v>2343</v>
      </c>
      <c r="C223" t="s">
        <v>2320</v>
      </c>
      <c r="D223" t="s">
        <v>2326</v>
      </c>
      <c r="E223">
        <v>245.4</v>
      </c>
      <c r="F223">
        <v>299.89</v>
      </c>
      <c r="G223">
        <v>54.49</v>
      </c>
    </row>
    <row r="224" spans="1:7" x14ac:dyDescent="0.2">
      <c r="A224" t="s">
        <v>2053</v>
      </c>
      <c r="B224" t="s">
        <v>2342</v>
      </c>
      <c r="C224" t="s">
        <v>2320</v>
      </c>
      <c r="D224" t="s">
        <v>2326</v>
      </c>
      <c r="E224">
        <v>231.58</v>
      </c>
      <c r="F224">
        <v>299.89</v>
      </c>
      <c r="G224">
        <v>68.31</v>
      </c>
    </row>
    <row r="225" spans="1:7" x14ac:dyDescent="0.2">
      <c r="A225" t="s">
        <v>2052</v>
      </c>
      <c r="B225" t="s">
        <v>2341</v>
      </c>
      <c r="C225" t="s">
        <v>2320</v>
      </c>
      <c r="D225" t="s">
        <v>2326</v>
      </c>
      <c r="E225">
        <v>262.39999999999998</v>
      </c>
      <c r="F225">
        <v>299.89</v>
      </c>
      <c r="G225">
        <v>37.49</v>
      </c>
    </row>
    <row r="226" spans="1:7" x14ac:dyDescent="0.2">
      <c r="A226" t="s">
        <v>2051</v>
      </c>
      <c r="B226" t="s">
        <v>2340</v>
      </c>
      <c r="C226" t="s">
        <v>2320</v>
      </c>
      <c r="D226" t="s">
        <v>2326</v>
      </c>
      <c r="E226">
        <v>266.14999999999998</v>
      </c>
      <c r="F226">
        <v>298.98</v>
      </c>
      <c r="G226">
        <v>32.83</v>
      </c>
    </row>
    <row r="227" spans="1:7" x14ac:dyDescent="0.2">
      <c r="A227" t="s">
        <v>2050</v>
      </c>
      <c r="B227" t="s">
        <v>2339</v>
      </c>
      <c r="C227" t="s">
        <v>2320</v>
      </c>
      <c r="D227" t="s">
        <v>2338</v>
      </c>
      <c r="E227">
        <v>252.31</v>
      </c>
      <c r="F227">
        <v>295.72000000000003</v>
      </c>
      <c r="G227">
        <v>43.41</v>
      </c>
    </row>
    <row r="228" spans="1:7" x14ac:dyDescent="0.2">
      <c r="A228" t="s">
        <v>2049</v>
      </c>
      <c r="B228" t="s">
        <v>2337</v>
      </c>
      <c r="C228" t="s">
        <v>2320</v>
      </c>
      <c r="D228" t="s">
        <v>2336</v>
      </c>
      <c r="E228">
        <v>239.95</v>
      </c>
      <c r="F228">
        <v>289.97000000000003</v>
      </c>
      <c r="G228">
        <v>50.02</v>
      </c>
    </row>
    <row r="229" spans="1:7" x14ac:dyDescent="0.2">
      <c r="A229" t="s">
        <v>2048</v>
      </c>
      <c r="B229" t="s">
        <v>2335</v>
      </c>
      <c r="C229" t="s">
        <v>2320</v>
      </c>
      <c r="D229" t="s">
        <v>2334</v>
      </c>
      <c r="E229">
        <v>219.69</v>
      </c>
      <c r="F229">
        <v>289.79000000000002</v>
      </c>
      <c r="G229">
        <v>70.099999999999994</v>
      </c>
    </row>
    <row r="230" spans="1:7" x14ac:dyDescent="0.2">
      <c r="A230" t="s">
        <v>2047</v>
      </c>
      <c r="B230" t="s">
        <v>2333</v>
      </c>
      <c r="C230" t="s">
        <v>2320</v>
      </c>
      <c r="D230" t="s">
        <v>2332</v>
      </c>
      <c r="E230">
        <v>258.10000000000002</v>
      </c>
      <c r="F230">
        <v>287</v>
      </c>
      <c r="G230">
        <v>28.9</v>
      </c>
    </row>
    <row r="231" spans="1:7" x14ac:dyDescent="0.2">
      <c r="A231" t="s">
        <v>2046</v>
      </c>
      <c r="B231" t="s">
        <v>2331</v>
      </c>
      <c r="C231" t="s">
        <v>2320</v>
      </c>
      <c r="D231" t="s">
        <v>2330</v>
      </c>
      <c r="E231">
        <v>234.26</v>
      </c>
      <c r="F231">
        <v>283.98</v>
      </c>
      <c r="G231">
        <v>49.72</v>
      </c>
    </row>
    <row r="232" spans="1:7" x14ac:dyDescent="0.2">
      <c r="A232" t="s">
        <v>2045</v>
      </c>
      <c r="B232" t="s">
        <v>2329</v>
      </c>
      <c r="C232" t="s">
        <v>2320</v>
      </c>
      <c r="D232" t="s">
        <v>2328</v>
      </c>
      <c r="E232">
        <v>240.62</v>
      </c>
      <c r="F232">
        <v>283.98</v>
      </c>
      <c r="G232">
        <v>43.36</v>
      </c>
    </row>
    <row r="233" spans="1:7" x14ac:dyDescent="0.2">
      <c r="A233" t="s">
        <v>2044</v>
      </c>
      <c r="B233" t="s">
        <v>2327</v>
      </c>
      <c r="C233" t="s">
        <v>2320</v>
      </c>
      <c r="D233" t="s">
        <v>2326</v>
      </c>
      <c r="E233">
        <v>212.69</v>
      </c>
      <c r="F233">
        <v>282.98</v>
      </c>
      <c r="G233">
        <v>70.290000000000006</v>
      </c>
    </row>
    <row r="234" spans="1:7" x14ac:dyDescent="0.2">
      <c r="A234" t="s">
        <v>2043</v>
      </c>
      <c r="B234" t="s">
        <v>2325</v>
      </c>
      <c r="C234" t="s">
        <v>2320</v>
      </c>
      <c r="D234" t="s">
        <v>2319</v>
      </c>
      <c r="E234">
        <v>214.36</v>
      </c>
      <c r="F234">
        <v>282.98</v>
      </c>
      <c r="G234">
        <v>68.62</v>
      </c>
    </row>
    <row r="235" spans="1:7" x14ac:dyDescent="0.2">
      <c r="A235" t="s">
        <v>2042</v>
      </c>
      <c r="B235" t="s">
        <v>2324</v>
      </c>
      <c r="C235" t="s">
        <v>2320</v>
      </c>
      <c r="D235" t="s">
        <v>2319</v>
      </c>
      <c r="E235">
        <v>223.92</v>
      </c>
      <c r="F235">
        <v>281.98</v>
      </c>
      <c r="G235">
        <v>58.06</v>
      </c>
    </row>
    <row r="236" spans="1:7" x14ac:dyDescent="0.2">
      <c r="A236" t="s">
        <v>2041</v>
      </c>
      <c r="B236" t="s">
        <v>2323</v>
      </c>
      <c r="C236" t="s">
        <v>2320</v>
      </c>
      <c r="D236" t="s">
        <v>2322</v>
      </c>
      <c r="E236">
        <v>207.08</v>
      </c>
      <c r="F236">
        <v>281.97000000000003</v>
      </c>
      <c r="G236">
        <v>74.89</v>
      </c>
    </row>
    <row r="237" spans="1:7" x14ac:dyDescent="0.2">
      <c r="A237" t="s">
        <v>2040</v>
      </c>
      <c r="B237" t="s">
        <v>2555</v>
      </c>
      <c r="C237" t="s">
        <v>2320</v>
      </c>
      <c r="D237" t="s">
        <v>2319</v>
      </c>
      <c r="E237">
        <v>227.48</v>
      </c>
      <c r="F237">
        <v>280.98</v>
      </c>
      <c r="G237">
        <v>53.5</v>
      </c>
    </row>
    <row r="238" spans="1:7" x14ac:dyDescent="0.2">
      <c r="A238" t="s">
        <v>2039</v>
      </c>
      <c r="B238" t="s">
        <v>2554</v>
      </c>
      <c r="C238" t="s">
        <v>2320</v>
      </c>
      <c r="D238" t="s">
        <v>2553</v>
      </c>
      <c r="E238">
        <v>239.28</v>
      </c>
      <c r="F238">
        <v>279.99</v>
      </c>
      <c r="G238">
        <v>40.71</v>
      </c>
    </row>
    <row r="239" spans="1:7" x14ac:dyDescent="0.2">
      <c r="A239" t="s">
        <v>2038</v>
      </c>
      <c r="B239" t="s">
        <v>2552</v>
      </c>
      <c r="C239" t="s">
        <v>2352</v>
      </c>
      <c r="D239" t="s">
        <v>2551</v>
      </c>
      <c r="E239">
        <v>35.83</v>
      </c>
      <c r="F239">
        <v>47.88</v>
      </c>
      <c r="G239">
        <v>12.05</v>
      </c>
    </row>
    <row r="240" spans="1:7" x14ac:dyDescent="0.2">
      <c r="A240" t="s">
        <v>2037</v>
      </c>
      <c r="B240" t="s">
        <v>2550</v>
      </c>
      <c r="C240" t="s">
        <v>2352</v>
      </c>
      <c r="D240" t="s">
        <v>2549</v>
      </c>
      <c r="E240">
        <v>47.93</v>
      </c>
      <c r="F240">
        <v>66.89</v>
      </c>
      <c r="G240">
        <v>18.96</v>
      </c>
    </row>
    <row r="241" spans="1:7" x14ac:dyDescent="0.2">
      <c r="A241" t="s">
        <v>2036</v>
      </c>
      <c r="B241" t="s">
        <v>2548</v>
      </c>
      <c r="C241" t="s">
        <v>2352</v>
      </c>
      <c r="D241" t="s">
        <v>2547</v>
      </c>
      <c r="E241">
        <v>87.98</v>
      </c>
      <c r="F241">
        <v>104.88</v>
      </c>
      <c r="G241">
        <v>16.899999999999999</v>
      </c>
    </row>
    <row r="242" spans="1:7" x14ac:dyDescent="0.2">
      <c r="A242" t="s">
        <v>2035</v>
      </c>
      <c r="B242" t="s">
        <v>2546</v>
      </c>
      <c r="C242" t="s">
        <v>2352</v>
      </c>
      <c r="D242" t="s">
        <v>2545</v>
      </c>
      <c r="E242">
        <v>157.81</v>
      </c>
      <c r="F242">
        <v>178.09</v>
      </c>
      <c r="G242">
        <v>20.28</v>
      </c>
    </row>
    <row r="243" spans="1:7" x14ac:dyDescent="0.2">
      <c r="A243" t="s">
        <v>2034</v>
      </c>
      <c r="B243" t="s">
        <v>2544</v>
      </c>
      <c r="C243" t="s">
        <v>2352</v>
      </c>
      <c r="D243" t="s">
        <v>2543</v>
      </c>
      <c r="E243">
        <v>61.1</v>
      </c>
      <c r="F243">
        <v>83.88</v>
      </c>
      <c r="G243">
        <v>22.78</v>
      </c>
    </row>
    <row r="244" spans="1:7" x14ac:dyDescent="0.2">
      <c r="A244" t="s">
        <v>2033</v>
      </c>
      <c r="B244" t="s">
        <v>2542</v>
      </c>
      <c r="C244" t="s">
        <v>2352</v>
      </c>
      <c r="D244" t="s">
        <v>2541</v>
      </c>
      <c r="E244">
        <v>92.98</v>
      </c>
      <c r="F244">
        <v>127.88</v>
      </c>
      <c r="G244">
        <v>34.9</v>
      </c>
    </row>
    <row r="245" spans="1:7" x14ac:dyDescent="0.2">
      <c r="A245" t="s">
        <v>2032</v>
      </c>
      <c r="B245" t="s">
        <v>2540</v>
      </c>
      <c r="C245" t="s">
        <v>2352</v>
      </c>
      <c r="D245" t="s">
        <v>2539</v>
      </c>
      <c r="E245">
        <v>40.630000000000003</v>
      </c>
      <c r="F245">
        <v>54.99</v>
      </c>
      <c r="G245">
        <v>14.36</v>
      </c>
    </row>
    <row r="246" spans="1:7" x14ac:dyDescent="0.2">
      <c r="A246" t="s">
        <v>2031</v>
      </c>
      <c r="B246" t="s">
        <v>2538</v>
      </c>
      <c r="C246" t="s">
        <v>2352</v>
      </c>
      <c r="D246" t="s">
        <v>2537</v>
      </c>
      <c r="E246">
        <v>260.23</v>
      </c>
      <c r="F246">
        <v>339.99</v>
      </c>
      <c r="G246">
        <v>79.760000000000005</v>
      </c>
    </row>
    <row r="247" spans="1:7" x14ac:dyDescent="0.2">
      <c r="A247" t="s">
        <v>2030</v>
      </c>
      <c r="B247" t="s">
        <v>2536</v>
      </c>
      <c r="C247" t="s">
        <v>2352</v>
      </c>
      <c r="D247" t="s">
        <v>2535</v>
      </c>
      <c r="E247">
        <v>209.62</v>
      </c>
      <c r="F247">
        <v>234</v>
      </c>
      <c r="G247">
        <v>24.38</v>
      </c>
    </row>
    <row r="248" spans="1:7" x14ac:dyDescent="0.2">
      <c r="A248" t="s">
        <v>2029</v>
      </c>
      <c r="B248" t="s">
        <v>2534</v>
      </c>
      <c r="C248" t="s">
        <v>2352</v>
      </c>
      <c r="D248" t="s">
        <v>2533</v>
      </c>
      <c r="E248">
        <v>61.63</v>
      </c>
      <c r="F248">
        <v>83.61</v>
      </c>
      <c r="G248">
        <v>21.98</v>
      </c>
    </row>
    <row r="249" spans="1:7" x14ac:dyDescent="0.2">
      <c r="A249" t="s">
        <v>2028</v>
      </c>
      <c r="B249" t="s">
        <v>2532</v>
      </c>
      <c r="C249" t="s">
        <v>2352</v>
      </c>
      <c r="D249" t="s">
        <v>2524</v>
      </c>
      <c r="E249">
        <v>72.540000000000006</v>
      </c>
      <c r="F249">
        <v>89.89</v>
      </c>
      <c r="G249">
        <v>17.350000000000001</v>
      </c>
    </row>
    <row r="250" spans="1:7" x14ac:dyDescent="0.2">
      <c r="A250" t="s">
        <v>2027</v>
      </c>
      <c r="B250" t="s">
        <v>2531</v>
      </c>
      <c r="C250" t="s">
        <v>2352</v>
      </c>
      <c r="D250" t="s">
        <v>2530</v>
      </c>
      <c r="E250">
        <v>37.78</v>
      </c>
      <c r="F250">
        <v>52.65</v>
      </c>
      <c r="G250">
        <v>14.87</v>
      </c>
    </row>
    <row r="251" spans="1:7" x14ac:dyDescent="0.2">
      <c r="A251" t="s">
        <v>2026</v>
      </c>
      <c r="B251" t="s">
        <v>2529</v>
      </c>
      <c r="C251" t="s">
        <v>2352</v>
      </c>
      <c r="D251" t="s">
        <v>2528</v>
      </c>
      <c r="E251">
        <v>42.18</v>
      </c>
      <c r="F251">
        <v>49.37</v>
      </c>
      <c r="G251">
        <v>7.19</v>
      </c>
    </row>
    <row r="252" spans="1:7" x14ac:dyDescent="0.2">
      <c r="A252" t="s">
        <v>2025</v>
      </c>
      <c r="B252" t="s">
        <v>2527</v>
      </c>
      <c r="C252" t="s">
        <v>2352</v>
      </c>
      <c r="D252" t="s">
        <v>2526</v>
      </c>
      <c r="E252">
        <v>1153.6400000000001</v>
      </c>
      <c r="F252">
        <v>1499.99</v>
      </c>
      <c r="G252">
        <v>346.35</v>
      </c>
    </row>
    <row r="253" spans="1:7" x14ac:dyDescent="0.2">
      <c r="A253" t="s">
        <v>2024</v>
      </c>
      <c r="B253" t="s">
        <v>2391</v>
      </c>
      <c r="C253" t="s">
        <v>2352</v>
      </c>
      <c r="D253" t="s">
        <v>2390</v>
      </c>
      <c r="E253">
        <v>7123.66</v>
      </c>
      <c r="F253">
        <v>7123.66</v>
      </c>
      <c r="G253">
        <v>0</v>
      </c>
    </row>
    <row r="254" spans="1:7" x14ac:dyDescent="0.2">
      <c r="A254" t="s">
        <v>2023</v>
      </c>
      <c r="B254" t="s">
        <v>2389</v>
      </c>
      <c r="C254" t="s">
        <v>2352</v>
      </c>
      <c r="D254" t="s">
        <v>2388</v>
      </c>
      <c r="E254">
        <v>7123.66</v>
      </c>
      <c r="F254">
        <v>7123.66</v>
      </c>
      <c r="G254">
        <v>0</v>
      </c>
    </row>
    <row r="255" spans="1:7" x14ac:dyDescent="0.2">
      <c r="A255" t="s">
        <v>2022</v>
      </c>
      <c r="B255" t="s">
        <v>2387</v>
      </c>
      <c r="C255" t="s">
        <v>2352</v>
      </c>
      <c r="D255" t="s">
        <v>2386</v>
      </c>
      <c r="E255">
        <v>7123.66</v>
      </c>
      <c r="F255">
        <v>7123.66</v>
      </c>
      <c r="G255">
        <v>0</v>
      </c>
    </row>
    <row r="256" spans="1:7" x14ac:dyDescent="0.2">
      <c r="A256" t="s">
        <v>2021</v>
      </c>
      <c r="B256" t="s">
        <v>2385</v>
      </c>
      <c r="C256" t="s">
        <v>2352</v>
      </c>
      <c r="D256" t="s">
        <v>2384</v>
      </c>
      <c r="E256">
        <v>7123.66</v>
      </c>
      <c r="F256">
        <v>7123.66</v>
      </c>
      <c r="G256">
        <v>0</v>
      </c>
    </row>
    <row r="257" spans="1:7" x14ac:dyDescent="0.2">
      <c r="A257" t="s">
        <v>2020</v>
      </c>
      <c r="B257" t="s">
        <v>2383</v>
      </c>
      <c r="C257" t="s">
        <v>2352</v>
      </c>
      <c r="D257" t="s">
        <v>2382</v>
      </c>
      <c r="E257">
        <v>7123.66</v>
      </c>
      <c r="F257">
        <v>7123.66</v>
      </c>
      <c r="G257">
        <v>0</v>
      </c>
    </row>
    <row r="258" spans="1:7" x14ac:dyDescent="0.2">
      <c r="A258" t="s">
        <v>2019</v>
      </c>
      <c r="B258" t="s">
        <v>2381</v>
      </c>
      <c r="C258" t="s">
        <v>2352</v>
      </c>
      <c r="D258" t="s">
        <v>2380</v>
      </c>
      <c r="E258">
        <v>7123.66</v>
      </c>
      <c r="F258">
        <v>7123.66</v>
      </c>
      <c r="G258">
        <v>0</v>
      </c>
    </row>
    <row r="259" spans="1:7" x14ac:dyDescent="0.2">
      <c r="A259" t="s">
        <v>2018</v>
      </c>
      <c r="B259" t="s">
        <v>2379</v>
      </c>
      <c r="C259" t="s">
        <v>2352</v>
      </c>
      <c r="D259" t="s">
        <v>2378</v>
      </c>
      <c r="E259">
        <v>7123.66</v>
      </c>
      <c r="F259">
        <v>7123.66</v>
      </c>
      <c r="G259">
        <v>0</v>
      </c>
    </row>
    <row r="260" spans="1:7" x14ac:dyDescent="0.2">
      <c r="A260" t="s">
        <v>2017</v>
      </c>
      <c r="B260" t="s">
        <v>2377</v>
      </c>
      <c r="C260" t="s">
        <v>2352</v>
      </c>
      <c r="D260" t="s">
        <v>2376</v>
      </c>
      <c r="E260">
        <v>7123.66</v>
      </c>
      <c r="F260">
        <v>7123.66</v>
      </c>
      <c r="G260">
        <v>0</v>
      </c>
    </row>
    <row r="261" spans="1:7" x14ac:dyDescent="0.2">
      <c r="A261" t="s">
        <v>2016</v>
      </c>
      <c r="B261" t="s">
        <v>2375</v>
      </c>
      <c r="C261" t="s">
        <v>2352</v>
      </c>
      <c r="D261" t="s">
        <v>2374</v>
      </c>
      <c r="E261">
        <v>7123.66</v>
      </c>
      <c r="F261">
        <v>7123.66</v>
      </c>
      <c r="G261">
        <v>0</v>
      </c>
    </row>
    <row r="262" spans="1:7" x14ac:dyDescent="0.2">
      <c r="A262" t="s">
        <v>2015</v>
      </c>
      <c r="B262" t="s">
        <v>2373</v>
      </c>
      <c r="C262" t="s">
        <v>2352</v>
      </c>
      <c r="D262" t="s">
        <v>2372</v>
      </c>
      <c r="E262">
        <v>7123.66</v>
      </c>
      <c r="F262">
        <v>7123.66</v>
      </c>
      <c r="G262">
        <v>0</v>
      </c>
    </row>
    <row r="263" spans="1:7" x14ac:dyDescent="0.2">
      <c r="A263" t="s">
        <v>2014</v>
      </c>
      <c r="B263" t="s">
        <v>2371</v>
      </c>
      <c r="C263" t="s">
        <v>2352</v>
      </c>
      <c r="D263" t="s">
        <v>2370</v>
      </c>
      <c r="E263">
        <v>7123.66</v>
      </c>
      <c r="F263">
        <v>7123.66</v>
      </c>
      <c r="G263">
        <v>0</v>
      </c>
    </row>
    <row r="264" spans="1:7" x14ac:dyDescent="0.2">
      <c r="A264" t="s">
        <v>2013</v>
      </c>
      <c r="B264" t="s">
        <v>2369</v>
      </c>
      <c r="C264" t="s">
        <v>2352</v>
      </c>
      <c r="D264" t="s">
        <v>2368</v>
      </c>
      <c r="E264">
        <v>7123.66</v>
      </c>
      <c r="F264">
        <v>7123.66</v>
      </c>
      <c r="G264">
        <v>0</v>
      </c>
    </row>
    <row r="265" spans="1:7" x14ac:dyDescent="0.2">
      <c r="A265" t="s">
        <v>2012</v>
      </c>
      <c r="B265" t="s">
        <v>2367</v>
      </c>
      <c r="C265" t="s">
        <v>2352</v>
      </c>
      <c r="D265" t="s">
        <v>2366</v>
      </c>
      <c r="E265">
        <v>7123.66</v>
      </c>
      <c r="F265">
        <v>7123.66</v>
      </c>
      <c r="G265">
        <v>0</v>
      </c>
    </row>
    <row r="266" spans="1:7" x14ac:dyDescent="0.2">
      <c r="A266" t="s">
        <v>2011</v>
      </c>
      <c r="B266" t="s">
        <v>2365</v>
      </c>
      <c r="C266" t="s">
        <v>2352</v>
      </c>
      <c r="D266" t="s">
        <v>2364</v>
      </c>
      <c r="E266">
        <v>7123.66</v>
      </c>
      <c r="F266">
        <v>7123.66</v>
      </c>
      <c r="G266">
        <v>0</v>
      </c>
    </row>
    <row r="267" spans="1:7" x14ac:dyDescent="0.2">
      <c r="A267" t="s">
        <v>2010</v>
      </c>
      <c r="B267" t="s">
        <v>2363</v>
      </c>
      <c r="C267" t="s">
        <v>2352</v>
      </c>
      <c r="D267" t="s">
        <v>2362</v>
      </c>
      <c r="E267">
        <v>7123.66</v>
      </c>
      <c r="F267">
        <v>7123.66</v>
      </c>
      <c r="G267">
        <v>0</v>
      </c>
    </row>
    <row r="268" spans="1:7" x14ac:dyDescent="0.2">
      <c r="A268" t="s">
        <v>2009</v>
      </c>
      <c r="B268" t="s">
        <v>2361</v>
      </c>
      <c r="C268" t="s">
        <v>2352</v>
      </c>
      <c r="D268" t="s">
        <v>2360</v>
      </c>
      <c r="E268">
        <v>7123.66</v>
      </c>
      <c r="F268">
        <v>7123.66</v>
      </c>
      <c r="G268">
        <v>0</v>
      </c>
    </row>
    <row r="269" spans="1:7" x14ac:dyDescent="0.2">
      <c r="A269" t="s">
        <v>2008</v>
      </c>
      <c r="B269" t="s">
        <v>2359</v>
      </c>
      <c r="C269" t="s">
        <v>2352</v>
      </c>
      <c r="D269" t="s">
        <v>2358</v>
      </c>
      <c r="E269">
        <v>7123.66</v>
      </c>
      <c r="F269">
        <v>7123.66</v>
      </c>
      <c r="G269">
        <v>0</v>
      </c>
    </row>
    <row r="270" spans="1:7" x14ac:dyDescent="0.2">
      <c r="A270" t="s">
        <v>2007</v>
      </c>
      <c r="B270" t="s">
        <v>2357</v>
      </c>
      <c r="C270" t="s">
        <v>2352</v>
      </c>
      <c r="D270" t="s">
        <v>2356</v>
      </c>
      <c r="E270">
        <v>7123.66</v>
      </c>
      <c r="F270">
        <v>7123.66</v>
      </c>
      <c r="G270">
        <v>0</v>
      </c>
    </row>
    <row r="271" spans="1:7" x14ac:dyDescent="0.2">
      <c r="A271" t="s">
        <v>2006</v>
      </c>
      <c r="B271" t="s">
        <v>2355</v>
      </c>
      <c r="C271" t="s">
        <v>2352</v>
      </c>
      <c r="D271" t="s">
        <v>2354</v>
      </c>
      <c r="E271">
        <v>7123.66</v>
      </c>
      <c r="F271">
        <v>7123.66</v>
      </c>
      <c r="G271">
        <v>0</v>
      </c>
    </row>
    <row r="272" spans="1:7" x14ac:dyDescent="0.2">
      <c r="A272" t="s">
        <v>2005</v>
      </c>
      <c r="B272" t="s">
        <v>2353</v>
      </c>
      <c r="C272" t="s">
        <v>2352</v>
      </c>
      <c r="D272" t="s">
        <v>2351</v>
      </c>
      <c r="E272">
        <v>7123.66</v>
      </c>
      <c r="F272">
        <v>7123.66</v>
      </c>
      <c r="G272">
        <v>0</v>
      </c>
    </row>
    <row r="273" spans="1:7" x14ac:dyDescent="0.2">
      <c r="A273" t="s">
        <v>2004</v>
      </c>
      <c r="B273" t="s">
        <v>2525</v>
      </c>
      <c r="C273" t="s">
        <v>2352</v>
      </c>
      <c r="D273" t="s">
        <v>2524</v>
      </c>
      <c r="E273">
        <v>7123.66</v>
      </c>
      <c r="F273">
        <v>7123.66</v>
      </c>
      <c r="G273">
        <v>0</v>
      </c>
    </row>
    <row r="274" spans="1:7" x14ac:dyDescent="0.2">
      <c r="A274" t="s">
        <v>2003</v>
      </c>
      <c r="B274" t="s">
        <v>2523</v>
      </c>
      <c r="C274" t="s">
        <v>2352</v>
      </c>
      <c r="D274" t="s">
        <v>2522</v>
      </c>
      <c r="E274">
        <v>74.41</v>
      </c>
      <c r="F274">
        <v>88.99</v>
      </c>
      <c r="G274">
        <v>14.58</v>
      </c>
    </row>
    <row r="275" spans="1:7" x14ac:dyDescent="0.2">
      <c r="A275" t="s">
        <v>2002</v>
      </c>
      <c r="B275" t="s">
        <v>2521</v>
      </c>
      <c r="C275" t="s">
        <v>2352</v>
      </c>
      <c r="D275" t="s">
        <v>2520</v>
      </c>
      <c r="E275">
        <v>106.89</v>
      </c>
      <c r="F275">
        <v>149.88</v>
      </c>
      <c r="G275">
        <v>42.99</v>
      </c>
    </row>
    <row r="276" spans="1:7" x14ac:dyDescent="0.2">
      <c r="A276" t="s">
        <v>2001</v>
      </c>
      <c r="B276" t="s">
        <v>2519</v>
      </c>
      <c r="C276" t="s">
        <v>2352</v>
      </c>
      <c r="D276" t="s">
        <v>2518</v>
      </c>
      <c r="E276">
        <v>45.18</v>
      </c>
      <c r="F276">
        <v>59.99</v>
      </c>
      <c r="G276">
        <v>14.81</v>
      </c>
    </row>
    <row r="277" spans="1:7" x14ac:dyDescent="0.2">
      <c r="A277" t="s">
        <v>2000</v>
      </c>
      <c r="B277" t="s">
        <v>2517</v>
      </c>
      <c r="C277" t="s">
        <v>2352</v>
      </c>
      <c r="D277" t="s">
        <v>2516</v>
      </c>
      <c r="E277">
        <v>12.63</v>
      </c>
      <c r="F277">
        <v>15.55</v>
      </c>
      <c r="G277">
        <v>2.92</v>
      </c>
    </row>
    <row r="278" spans="1:7" x14ac:dyDescent="0.2">
      <c r="A278" t="s">
        <v>1999</v>
      </c>
      <c r="B278" t="s">
        <v>2515</v>
      </c>
      <c r="C278" t="s">
        <v>2352</v>
      </c>
      <c r="D278" t="s">
        <v>2514</v>
      </c>
      <c r="E278">
        <v>55.41</v>
      </c>
      <c r="F278">
        <v>68.06</v>
      </c>
      <c r="G278">
        <v>12.65</v>
      </c>
    </row>
    <row r="279" spans="1:7" x14ac:dyDescent="0.2">
      <c r="A279" t="s">
        <v>1998</v>
      </c>
      <c r="B279" t="s">
        <v>2513</v>
      </c>
      <c r="C279" t="s">
        <v>2352</v>
      </c>
      <c r="D279" t="s">
        <v>2512</v>
      </c>
      <c r="E279">
        <v>79.209999999999994</v>
      </c>
      <c r="F279">
        <v>97.88</v>
      </c>
      <c r="G279">
        <v>18.670000000000002</v>
      </c>
    </row>
    <row r="280" spans="1:7" x14ac:dyDescent="0.2">
      <c r="A280" t="s">
        <v>1997</v>
      </c>
      <c r="B280" t="s">
        <v>2511</v>
      </c>
      <c r="C280" t="s">
        <v>2352</v>
      </c>
      <c r="D280" t="s">
        <v>2510</v>
      </c>
      <c r="E280">
        <v>34.4</v>
      </c>
      <c r="F280">
        <v>43.99</v>
      </c>
      <c r="G280">
        <v>9.59</v>
      </c>
    </row>
    <row r="281" spans="1:7" x14ac:dyDescent="0.2">
      <c r="A281" t="s">
        <v>1996</v>
      </c>
      <c r="B281" t="s">
        <v>2509</v>
      </c>
      <c r="C281" t="s">
        <v>2352</v>
      </c>
      <c r="D281" t="s">
        <v>2508</v>
      </c>
      <c r="E281">
        <v>313.95999999999998</v>
      </c>
      <c r="F281">
        <v>443.64</v>
      </c>
      <c r="G281">
        <v>129.68</v>
      </c>
    </row>
    <row r="282" spans="1:7" x14ac:dyDescent="0.2">
      <c r="A282" t="s">
        <v>1995</v>
      </c>
      <c r="B282" t="s">
        <v>2507</v>
      </c>
      <c r="C282" t="s">
        <v>2352</v>
      </c>
      <c r="D282" t="s">
        <v>2370</v>
      </c>
      <c r="E282">
        <v>121.92</v>
      </c>
      <c r="F282">
        <v>150.99</v>
      </c>
      <c r="G282">
        <v>29.07</v>
      </c>
    </row>
    <row r="283" spans="1:7" x14ac:dyDescent="0.2">
      <c r="A283" t="s">
        <v>1994</v>
      </c>
      <c r="B283" t="s">
        <v>2506</v>
      </c>
      <c r="C283" t="s">
        <v>2352</v>
      </c>
      <c r="D283" t="s">
        <v>2505</v>
      </c>
      <c r="E283">
        <v>15.23</v>
      </c>
      <c r="F283">
        <v>16.989999999999998</v>
      </c>
      <c r="G283">
        <v>1.76</v>
      </c>
    </row>
    <row r="284" spans="1:7" x14ac:dyDescent="0.2">
      <c r="A284" t="s">
        <v>1993</v>
      </c>
      <c r="B284" t="s">
        <v>2504</v>
      </c>
      <c r="C284" t="s">
        <v>2352</v>
      </c>
      <c r="D284" t="s">
        <v>2503</v>
      </c>
      <c r="E284">
        <v>58.01</v>
      </c>
      <c r="F284">
        <v>67.34</v>
      </c>
      <c r="G284">
        <v>9.33</v>
      </c>
    </row>
    <row r="285" spans="1:7" x14ac:dyDescent="0.2">
      <c r="A285" t="s">
        <v>1992</v>
      </c>
      <c r="B285" t="s">
        <v>2502</v>
      </c>
      <c r="C285" t="s">
        <v>2352</v>
      </c>
      <c r="D285" t="s">
        <v>2501</v>
      </c>
      <c r="E285">
        <v>85.87</v>
      </c>
      <c r="F285">
        <v>109.99</v>
      </c>
      <c r="G285">
        <v>24.12</v>
      </c>
    </row>
    <row r="286" spans="1:7" x14ac:dyDescent="0.2">
      <c r="A286" t="s">
        <v>1991</v>
      </c>
      <c r="B286" t="s">
        <v>2500</v>
      </c>
      <c r="C286" t="s">
        <v>2352</v>
      </c>
      <c r="D286" t="s">
        <v>2499</v>
      </c>
      <c r="E286">
        <v>102.62</v>
      </c>
      <c r="F286">
        <v>141.56</v>
      </c>
      <c r="G286">
        <v>38.94</v>
      </c>
    </row>
    <row r="287" spans="1:7" x14ac:dyDescent="0.2">
      <c r="A287" t="s">
        <v>1990</v>
      </c>
      <c r="B287" t="s">
        <v>2498</v>
      </c>
      <c r="C287" t="s">
        <v>2352</v>
      </c>
      <c r="D287" t="s">
        <v>2497</v>
      </c>
      <c r="E287">
        <v>45.93</v>
      </c>
      <c r="F287">
        <v>59.87</v>
      </c>
      <c r="G287">
        <v>13.94</v>
      </c>
    </row>
    <row r="288" spans="1:7" x14ac:dyDescent="0.2">
      <c r="A288" t="s">
        <v>1989</v>
      </c>
      <c r="B288" t="s">
        <v>2496</v>
      </c>
      <c r="C288" t="s">
        <v>2433</v>
      </c>
      <c r="D288" t="s">
        <v>2495</v>
      </c>
      <c r="E288">
        <v>760</v>
      </c>
      <c r="F288">
        <v>950</v>
      </c>
      <c r="G288">
        <v>190</v>
      </c>
    </row>
    <row r="289" spans="1:7" x14ac:dyDescent="0.2">
      <c r="A289" t="s">
        <v>1988</v>
      </c>
      <c r="B289" t="s">
        <v>2494</v>
      </c>
      <c r="C289" t="s">
        <v>2433</v>
      </c>
      <c r="D289" t="s">
        <v>2493</v>
      </c>
      <c r="E289">
        <v>1365</v>
      </c>
      <c r="F289">
        <v>1575</v>
      </c>
      <c r="G289">
        <v>210</v>
      </c>
    </row>
    <row r="290" spans="1:7" x14ac:dyDescent="0.2">
      <c r="A290" t="s">
        <v>1987</v>
      </c>
      <c r="B290" t="s">
        <v>2492</v>
      </c>
      <c r="C290" t="s">
        <v>2433</v>
      </c>
      <c r="D290" t="s">
        <v>2465</v>
      </c>
      <c r="E290">
        <v>2980</v>
      </c>
      <c r="F290">
        <v>3172</v>
      </c>
      <c r="G290">
        <v>192</v>
      </c>
    </row>
    <row r="291" spans="1:7" x14ac:dyDescent="0.2">
      <c r="A291" t="s">
        <v>1986</v>
      </c>
      <c r="B291" t="s">
        <v>2491</v>
      </c>
      <c r="C291" t="s">
        <v>2433</v>
      </c>
      <c r="D291" t="s">
        <v>2490</v>
      </c>
      <c r="E291">
        <v>5790</v>
      </c>
      <c r="F291">
        <v>5990</v>
      </c>
      <c r="G291">
        <v>200</v>
      </c>
    </row>
    <row r="292" spans="1:7" x14ac:dyDescent="0.2">
      <c r="A292" t="s">
        <v>1985</v>
      </c>
      <c r="B292" t="s">
        <v>2489</v>
      </c>
      <c r="C292" t="s">
        <v>2433</v>
      </c>
      <c r="D292" t="s">
        <v>2488</v>
      </c>
      <c r="E292">
        <v>299</v>
      </c>
      <c r="F292">
        <v>499</v>
      </c>
      <c r="G292">
        <v>200</v>
      </c>
    </row>
    <row r="293" spans="1:7" x14ac:dyDescent="0.2">
      <c r="A293" t="s">
        <v>1984</v>
      </c>
      <c r="B293" t="s">
        <v>2487</v>
      </c>
      <c r="C293" t="s">
        <v>2433</v>
      </c>
      <c r="D293" t="s">
        <v>2465</v>
      </c>
      <c r="E293">
        <v>1565</v>
      </c>
      <c r="F293">
        <v>1790</v>
      </c>
      <c r="G293">
        <v>225</v>
      </c>
    </row>
    <row r="294" spans="1:7" x14ac:dyDescent="0.2">
      <c r="A294" t="s">
        <v>1983</v>
      </c>
      <c r="B294" t="s">
        <v>2486</v>
      </c>
      <c r="C294" t="s">
        <v>2433</v>
      </c>
      <c r="D294" t="s">
        <v>2485</v>
      </c>
      <c r="E294">
        <v>2425</v>
      </c>
      <c r="F294">
        <v>2625</v>
      </c>
      <c r="G294">
        <v>200</v>
      </c>
    </row>
    <row r="295" spans="1:7" x14ac:dyDescent="0.2">
      <c r="A295" t="s">
        <v>1982</v>
      </c>
      <c r="B295" t="s">
        <v>2484</v>
      </c>
      <c r="C295" t="s">
        <v>2433</v>
      </c>
      <c r="D295" t="s">
        <v>2483</v>
      </c>
      <c r="E295">
        <v>465</v>
      </c>
      <c r="F295">
        <v>699</v>
      </c>
      <c r="G295">
        <v>234</v>
      </c>
    </row>
    <row r="296" spans="1:7" x14ac:dyDescent="0.2">
      <c r="A296" t="s">
        <v>1981</v>
      </c>
      <c r="B296" t="s">
        <v>2482</v>
      </c>
      <c r="C296" t="s">
        <v>2433</v>
      </c>
      <c r="D296" t="s">
        <v>2481</v>
      </c>
      <c r="E296">
        <v>1165</v>
      </c>
      <c r="F296">
        <v>1390</v>
      </c>
      <c r="G296">
        <v>225</v>
      </c>
    </row>
    <row r="297" spans="1:7" x14ac:dyDescent="0.2">
      <c r="A297" t="s">
        <v>1980</v>
      </c>
      <c r="B297" t="s">
        <v>2480</v>
      </c>
      <c r="C297" t="s">
        <v>2433</v>
      </c>
      <c r="D297" t="s">
        <v>2479</v>
      </c>
      <c r="E297">
        <v>2756</v>
      </c>
      <c r="F297">
        <v>2996</v>
      </c>
      <c r="G297">
        <v>240</v>
      </c>
    </row>
    <row r="298" spans="1:7" x14ac:dyDescent="0.2">
      <c r="A298" t="s">
        <v>1979</v>
      </c>
      <c r="B298" t="s">
        <v>2478</v>
      </c>
      <c r="C298" t="s">
        <v>2433</v>
      </c>
      <c r="D298" t="s">
        <v>2477</v>
      </c>
      <c r="E298">
        <v>1850</v>
      </c>
      <c r="F298">
        <v>2100</v>
      </c>
      <c r="G298">
        <v>250</v>
      </c>
    </row>
    <row r="299" spans="1:7" x14ac:dyDescent="0.2">
      <c r="A299" t="s">
        <v>1978</v>
      </c>
      <c r="B299" t="s">
        <v>2476</v>
      </c>
      <c r="C299" t="s">
        <v>2433</v>
      </c>
      <c r="D299" t="s">
        <v>2475</v>
      </c>
      <c r="E299">
        <v>925</v>
      </c>
      <c r="F299">
        <v>1190</v>
      </c>
      <c r="G299">
        <v>265</v>
      </c>
    </row>
    <row r="300" spans="1:7" x14ac:dyDescent="0.2">
      <c r="A300" t="s">
        <v>1977</v>
      </c>
      <c r="B300" t="s">
        <v>2474</v>
      </c>
      <c r="C300" t="s">
        <v>2433</v>
      </c>
      <c r="D300" t="s">
        <v>2473</v>
      </c>
      <c r="E300">
        <v>13250</v>
      </c>
      <c r="F300">
        <v>14999</v>
      </c>
      <c r="G300">
        <v>1749</v>
      </c>
    </row>
    <row r="301" spans="1:7" x14ac:dyDescent="0.2">
      <c r="A301" t="s">
        <v>1976</v>
      </c>
      <c r="B301" t="s">
        <v>2472</v>
      </c>
      <c r="C301" t="s">
        <v>2433</v>
      </c>
      <c r="D301" t="s">
        <v>2471</v>
      </c>
      <c r="E301">
        <v>1829</v>
      </c>
      <c r="F301">
        <v>2050</v>
      </c>
      <c r="G301">
        <v>221</v>
      </c>
    </row>
    <row r="302" spans="1:7" x14ac:dyDescent="0.2">
      <c r="A302" t="s">
        <v>1975</v>
      </c>
      <c r="B302" t="s">
        <v>2470</v>
      </c>
      <c r="C302" t="s">
        <v>2433</v>
      </c>
      <c r="D302" t="s">
        <v>2469</v>
      </c>
      <c r="E302">
        <v>585</v>
      </c>
      <c r="F302">
        <v>695</v>
      </c>
      <c r="G302">
        <v>110</v>
      </c>
    </row>
    <row r="303" spans="1:7" x14ac:dyDescent="0.2">
      <c r="A303" t="s">
        <v>1974</v>
      </c>
      <c r="B303" t="s">
        <v>2468</v>
      </c>
      <c r="C303" t="s">
        <v>2433</v>
      </c>
      <c r="D303" t="s">
        <v>2467</v>
      </c>
      <c r="E303">
        <v>799</v>
      </c>
      <c r="F303">
        <v>999</v>
      </c>
      <c r="G303">
        <v>200</v>
      </c>
    </row>
    <row r="304" spans="1:7" x14ac:dyDescent="0.2">
      <c r="A304" t="s">
        <v>1973</v>
      </c>
      <c r="B304" t="s">
        <v>2466</v>
      </c>
      <c r="C304" t="s">
        <v>2433</v>
      </c>
      <c r="D304" t="s">
        <v>2465</v>
      </c>
      <c r="E304">
        <v>2399</v>
      </c>
      <c r="F304">
        <v>2499</v>
      </c>
      <c r="G304">
        <v>100</v>
      </c>
    </row>
    <row r="305" spans="1:7" x14ac:dyDescent="0.2">
      <c r="A305" t="s">
        <v>1972</v>
      </c>
      <c r="B305" t="s">
        <v>2464</v>
      </c>
      <c r="C305" t="s">
        <v>2433</v>
      </c>
      <c r="D305" t="s">
        <v>2452</v>
      </c>
      <c r="E305">
        <v>4150</v>
      </c>
      <c r="F305">
        <v>4350</v>
      </c>
      <c r="G305">
        <v>200</v>
      </c>
    </row>
    <row r="306" spans="1:7" x14ac:dyDescent="0.2">
      <c r="A306" t="s">
        <v>1971</v>
      </c>
      <c r="B306" t="s">
        <v>2463</v>
      </c>
      <c r="C306" t="s">
        <v>2433</v>
      </c>
      <c r="D306" t="s">
        <v>2462</v>
      </c>
      <c r="E306">
        <v>485</v>
      </c>
      <c r="F306">
        <v>590</v>
      </c>
      <c r="G306">
        <v>105</v>
      </c>
    </row>
    <row r="307" spans="1:7" x14ac:dyDescent="0.2">
      <c r="A307" t="s">
        <v>1970</v>
      </c>
      <c r="B307" t="s">
        <v>2461</v>
      </c>
      <c r="C307" t="s">
        <v>2433</v>
      </c>
      <c r="D307" t="s">
        <v>2460</v>
      </c>
      <c r="E307">
        <v>12578</v>
      </c>
      <c r="F307">
        <v>14540</v>
      </c>
      <c r="G307">
        <v>1962</v>
      </c>
    </row>
    <row r="308" spans="1:7" x14ac:dyDescent="0.2">
      <c r="A308" t="s">
        <v>1969</v>
      </c>
      <c r="B308" t="s">
        <v>2459</v>
      </c>
      <c r="C308" t="s">
        <v>2433</v>
      </c>
      <c r="D308" t="s">
        <v>2458</v>
      </c>
      <c r="E308">
        <v>75410</v>
      </c>
      <c r="F308">
        <v>78180</v>
      </c>
      <c r="G308">
        <v>2770</v>
      </c>
    </row>
    <row r="309" spans="1:7" x14ac:dyDescent="0.2">
      <c r="A309" t="s">
        <v>1968</v>
      </c>
      <c r="B309" t="s">
        <v>2457</v>
      </c>
      <c r="C309" t="s">
        <v>2433</v>
      </c>
      <c r="D309" t="s">
        <v>2456</v>
      </c>
      <c r="E309">
        <v>3250</v>
      </c>
      <c r="F309">
        <v>3570</v>
      </c>
      <c r="G309">
        <v>320</v>
      </c>
    </row>
    <row r="310" spans="1:7" x14ac:dyDescent="0.2">
      <c r="A310" t="s">
        <v>1967</v>
      </c>
      <c r="B310" t="s">
        <v>2455</v>
      </c>
      <c r="C310" t="s">
        <v>2433</v>
      </c>
      <c r="D310" t="s">
        <v>2454</v>
      </c>
      <c r="E310">
        <v>4210</v>
      </c>
      <c r="F310">
        <v>4540</v>
      </c>
      <c r="G310">
        <v>330</v>
      </c>
    </row>
    <row r="311" spans="1:7" x14ac:dyDescent="0.2">
      <c r="A311" t="s">
        <v>1966</v>
      </c>
      <c r="B311" t="s">
        <v>2453</v>
      </c>
      <c r="C311" t="s">
        <v>2433</v>
      </c>
      <c r="D311" t="s">
        <v>2452</v>
      </c>
      <c r="E311">
        <v>4254</v>
      </c>
      <c r="F311">
        <v>4350</v>
      </c>
      <c r="G311">
        <v>96</v>
      </c>
    </row>
    <row r="312" spans="1:7" x14ac:dyDescent="0.2">
      <c r="A312" t="s">
        <v>1965</v>
      </c>
      <c r="B312" t="s">
        <v>2451</v>
      </c>
      <c r="C312" t="s">
        <v>2433</v>
      </c>
      <c r="D312" t="s">
        <v>2450</v>
      </c>
      <c r="E312">
        <v>4154</v>
      </c>
      <c r="F312">
        <v>4245</v>
      </c>
      <c r="G312">
        <v>91</v>
      </c>
    </row>
    <row r="313" spans="1:7" x14ac:dyDescent="0.2">
      <c r="A313" t="s">
        <v>1964</v>
      </c>
      <c r="B313" t="s">
        <v>2449</v>
      </c>
      <c r="C313" t="s">
        <v>2433</v>
      </c>
      <c r="D313" t="s">
        <v>2443</v>
      </c>
      <c r="E313">
        <v>4250</v>
      </c>
      <c r="F313">
        <v>4500</v>
      </c>
      <c r="G313">
        <v>250</v>
      </c>
    </row>
    <row r="314" spans="1:7" x14ac:dyDescent="0.2">
      <c r="A314" t="s">
        <v>1963</v>
      </c>
      <c r="B314" t="s">
        <v>2448</v>
      </c>
      <c r="C314" t="s">
        <v>2433</v>
      </c>
      <c r="D314" t="s">
        <v>2447</v>
      </c>
      <c r="E314">
        <v>2300</v>
      </c>
      <c r="F314">
        <v>2549</v>
      </c>
      <c r="G314">
        <v>249</v>
      </c>
    </row>
    <row r="315" spans="1:7" x14ac:dyDescent="0.2">
      <c r="A315" t="s">
        <v>1962</v>
      </c>
      <c r="B315" t="s">
        <v>2446</v>
      </c>
      <c r="C315" t="s">
        <v>2433</v>
      </c>
      <c r="D315" t="s">
        <v>2445</v>
      </c>
      <c r="E315">
        <v>330</v>
      </c>
      <c r="F315">
        <v>330</v>
      </c>
      <c r="G315">
        <v>0</v>
      </c>
    </row>
    <row r="316" spans="1:7" x14ac:dyDescent="0.2">
      <c r="A316" t="s">
        <v>1961</v>
      </c>
      <c r="B316" t="s">
        <v>2444</v>
      </c>
      <c r="C316" t="s">
        <v>2433</v>
      </c>
      <c r="D316" t="s">
        <v>2443</v>
      </c>
      <c r="E316">
        <v>3800</v>
      </c>
      <c r="F316">
        <v>4150</v>
      </c>
      <c r="G316">
        <v>350</v>
      </c>
    </row>
    <row r="317" spans="1:7" x14ac:dyDescent="0.2">
      <c r="A317" t="s">
        <v>1960</v>
      </c>
      <c r="B317" t="s">
        <v>2442</v>
      </c>
      <c r="C317" t="s">
        <v>2433</v>
      </c>
      <c r="D317" t="s">
        <v>2441</v>
      </c>
      <c r="E317">
        <v>2550</v>
      </c>
      <c r="F317">
        <v>2700</v>
      </c>
      <c r="G317">
        <v>150</v>
      </c>
    </row>
    <row r="318" spans="1:7" x14ac:dyDescent="0.2">
      <c r="A318" t="s">
        <v>1959</v>
      </c>
      <c r="B318" t="s">
        <v>2440</v>
      </c>
      <c r="C318" t="s">
        <v>2433</v>
      </c>
      <c r="D318" t="s">
        <v>2439</v>
      </c>
      <c r="E318">
        <v>3400</v>
      </c>
      <c r="F318">
        <v>3698</v>
      </c>
      <c r="G318">
        <v>298</v>
      </c>
    </row>
    <row r="319" spans="1:7" x14ac:dyDescent="0.2">
      <c r="A319" t="s">
        <v>1958</v>
      </c>
      <c r="B319" t="s">
        <v>2438</v>
      </c>
      <c r="C319" t="s">
        <v>2433</v>
      </c>
      <c r="D319" t="s">
        <v>2437</v>
      </c>
      <c r="E319">
        <v>498</v>
      </c>
      <c r="F319">
        <v>498</v>
      </c>
      <c r="G319">
        <v>0</v>
      </c>
    </row>
    <row r="320" spans="1:7" x14ac:dyDescent="0.2">
      <c r="A320" t="s">
        <v>1957</v>
      </c>
      <c r="B320" t="s">
        <v>2436</v>
      </c>
      <c r="C320" t="s">
        <v>2433</v>
      </c>
      <c r="D320" t="s">
        <v>2435</v>
      </c>
      <c r="E320">
        <v>3100</v>
      </c>
      <c r="F320">
        <v>3599</v>
      </c>
      <c r="G320">
        <v>499</v>
      </c>
    </row>
    <row r="321" spans="1:7" x14ac:dyDescent="0.2">
      <c r="A321" t="s">
        <v>1956</v>
      </c>
      <c r="B321" t="s">
        <v>2434</v>
      </c>
      <c r="C321" t="s">
        <v>2433</v>
      </c>
      <c r="D321" t="s">
        <v>2432</v>
      </c>
      <c r="E321">
        <v>5000</v>
      </c>
      <c r="F321">
        <v>6990</v>
      </c>
      <c r="G321">
        <v>1990</v>
      </c>
    </row>
    <row r="322" spans="1:7" x14ac:dyDescent="0.2">
      <c r="A322" t="s">
        <v>1955</v>
      </c>
      <c r="B322" t="s">
        <v>2431</v>
      </c>
      <c r="C322" t="s">
        <v>2393</v>
      </c>
      <c r="D322" t="s">
        <v>2430</v>
      </c>
      <c r="E322">
        <v>2101.59</v>
      </c>
      <c r="F322">
        <v>2377.09</v>
      </c>
      <c r="G322">
        <v>275.5</v>
      </c>
    </row>
    <row r="323" spans="1:7" x14ac:dyDescent="0.2">
      <c r="A323" t="s">
        <v>1954</v>
      </c>
      <c r="B323" t="s">
        <v>2429</v>
      </c>
      <c r="C323" t="s">
        <v>2393</v>
      </c>
      <c r="D323" t="s">
        <v>2428</v>
      </c>
      <c r="E323">
        <v>1780.35</v>
      </c>
      <c r="F323">
        <v>2269.9899999999998</v>
      </c>
      <c r="G323">
        <v>489.64</v>
      </c>
    </row>
    <row r="324" spans="1:7" x14ac:dyDescent="0.2">
      <c r="A324" t="s">
        <v>1953</v>
      </c>
      <c r="B324" t="s">
        <v>2427</v>
      </c>
      <c r="C324" t="s">
        <v>2393</v>
      </c>
      <c r="D324" t="s">
        <v>2426</v>
      </c>
      <c r="E324">
        <v>1793.53</v>
      </c>
      <c r="F324">
        <v>2259.9899999999998</v>
      </c>
      <c r="G324">
        <v>466.46</v>
      </c>
    </row>
    <row r="325" spans="1:7" x14ac:dyDescent="0.2">
      <c r="A325" t="s">
        <v>1952</v>
      </c>
      <c r="B325" t="s">
        <v>2425</v>
      </c>
      <c r="C325" t="s">
        <v>2393</v>
      </c>
      <c r="D325" t="s">
        <v>2424</v>
      </c>
      <c r="E325">
        <v>1940.18</v>
      </c>
      <c r="F325">
        <v>2200</v>
      </c>
      <c r="G325">
        <v>259.82</v>
      </c>
    </row>
    <row r="326" spans="1:7" x14ac:dyDescent="0.2">
      <c r="A326" t="s">
        <v>1951</v>
      </c>
      <c r="B326" t="s">
        <v>2423</v>
      </c>
      <c r="C326" t="s">
        <v>2393</v>
      </c>
      <c r="D326" t="s">
        <v>2422</v>
      </c>
      <c r="E326">
        <v>1888.33</v>
      </c>
      <c r="F326">
        <v>2116.7199999999998</v>
      </c>
      <c r="G326">
        <v>228.39</v>
      </c>
    </row>
    <row r="327" spans="1:7" x14ac:dyDescent="0.2">
      <c r="A327" t="s">
        <v>1950</v>
      </c>
      <c r="B327" t="s">
        <v>2421</v>
      </c>
      <c r="C327" t="s">
        <v>2393</v>
      </c>
      <c r="D327" t="s">
        <v>2420</v>
      </c>
      <c r="E327">
        <v>1781.47</v>
      </c>
      <c r="F327">
        <v>2064.9899999999998</v>
      </c>
      <c r="G327">
        <v>283.52</v>
      </c>
    </row>
    <row r="328" spans="1:7" x14ac:dyDescent="0.2">
      <c r="A328" t="s">
        <v>1949</v>
      </c>
      <c r="B328" t="s">
        <v>2419</v>
      </c>
      <c r="C328" t="s">
        <v>2393</v>
      </c>
      <c r="D328" t="s">
        <v>2418</v>
      </c>
      <c r="E328">
        <v>1723.83</v>
      </c>
      <c r="F328">
        <v>2042.69</v>
      </c>
      <c r="G328">
        <v>318.86</v>
      </c>
    </row>
    <row r="329" spans="1:7" x14ac:dyDescent="0.2">
      <c r="A329" t="s">
        <v>1948</v>
      </c>
      <c r="B329" t="s">
        <v>2417</v>
      </c>
      <c r="C329" t="s">
        <v>2393</v>
      </c>
      <c r="D329" t="s">
        <v>2416</v>
      </c>
      <c r="E329">
        <v>1504.08</v>
      </c>
      <c r="F329">
        <v>2009.46</v>
      </c>
      <c r="G329">
        <v>505.38</v>
      </c>
    </row>
    <row r="330" spans="1:7" x14ac:dyDescent="0.2">
      <c r="A330" t="s">
        <v>1947</v>
      </c>
      <c r="B330" t="s">
        <v>2415</v>
      </c>
      <c r="C330" t="s">
        <v>2393</v>
      </c>
      <c r="D330" t="s">
        <v>2414</v>
      </c>
      <c r="E330">
        <v>1499.26</v>
      </c>
      <c r="F330">
        <v>1994.49</v>
      </c>
      <c r="G330">
        <v>495.23</v>
      </c>
    </row>
    <row r="331" spans="1:7" x14ac:dyDescent="0.2">
      <c r="A331" t="s">
        <v>1946</v>
      </c>
      <c r="B331" t="s">
        <v>2413</v>
      </c>
      <c r="C331" t="s">
        <v>2393</v>
      </c>
      <c r="D331" t="s">
        <v>2412</v>
      </c>
      <c r="E331">
        <v>1540.35</v>
      </c>
      <c r="F331">
        <v>1908.73</v>
      </c>
      <c r="G331">
        <v>368.38</v>
      </c>
    </row>
    <row r="332" spans="1:7" x14ac:dyDescent="0.2">
      <c r="A332" t="s">
        <v>1945</v>
      </c>
      <c r="B332" t="s">
        <v>2411</v>
      </c>
      <c r="C332" t="s">
        <v>2393</v>
      </c>
      <c r="D332" t="s">
        <v>2410</v>
      </c>
      <c r="E332">
        <v>1671.95</v>
      </c>
      <c r="F332">
        <v>1904.7</v>
      </c>
      <c r="G332">
        <v>232.75</v>
      </c>
    </row>
    <row r="333" spans="1:7" x14ac:dyDescent="0.2">
      <c r="A333" t="s">
        <v>1944</v>
      </c>
      <c r="B333" t="s">
        <v>2409</v>
      </c>
      <c r="C333" t="s">
        <v>2393</v>
      </c>
      <c r="D333" t="s">
        <v>2405</v>
      </c>
      <c r="E333">
        <v>1706.95</v>
      </c>
      <c r="F333">
        <v>1899.99</v>
      </c>
      <c r="G333">
        <v>193.04</v>
      </c>
    </row>
    <row r="334" spans="1:7" x14ac:dyDescent="0.2">
      <c r="A334" t="s">
        <v>1943</v>
      </c>
      <c r="B334" t="s">
        <v>2408</v>
      </c>
      <c r="C334" t="s">
        <v>2393</v>
      </c>
      <c r="D334" t="s">
        <v>2407</v>
      </c>
      <c r="E334">
        <v>1323.12</v>
      </c>
      <c r="F334">
        <v>1850</v>
      </c>
      <c r="G334">
        <v>526.88</v>
      </c>
    </row>
    <row r="335" spans="1:7" x14ac:dyDescent="0.2">
      <c r="A335" t="s">
        <v>1942</v>
      </c>
      <c r="B335" t="s">
        <v>2406</v>
      </c>
      <c r="C335" t="s">
        <v>2393</v>
      </c>
      <c r="D335" t="s">
        <v>2405</v>
      </c>
      <c r="E335">
        <v>1369.83</v>
      </c>
      <c r="F335">
        <v>1844.89</v>
      </c>
      <c r="G335">
        <v>475.06</v>
      </c>
    </row>
    <row r="336" spans="1:7" x14ac:dyDescent="0.2">
      <c r="A336" t="s">
        <v>1941</v>
      </c>
      <c r="B336" t="s">
        <v>2404</v>
      </c>
      <c r="C336" t="s">
        <v>2393</v>
      </c>
      <c r="D336" t="s">
        <v>2403</v>
      </c>
      <c r="E336">
        <v>1496.43</v>
      </c>
      <c r="F336">
        <v>1805.97</v>
      </c>
      <c r="G336">
        <v>309.54000000000002</v>
      </c>
    </row>
    <row r="337" spans="1:7" x14ac:dyDescent="0.2">
      <c r="A337" t="s">
        <v>1940</v>
      </c>
      <c r="B337" t="s">
        <v>2402</v>
      </c>
      <c r="C337" t="s">
        <v>2393</v>
      </c>
      <c r="D337" t="s">
        <v>2401</v>
      </c>
      <c r="E337">
        <v>1535.62</v>
      </c>
      <c r="F337">
        <v>1756</v>
      </c>
      <c r="G337">
        <v>220.38</v>
      </c>
    </row>
    <row r="338" spans="1:7" x14ac:dyDescent="0.2">
      <c r="A338" t="s">
        <v>1939</v>
      </c>
      <c r="B338" t="s">
        <v>2400</v>
      </c>
      <c r="C338" t="s">
        <v>2393</v>
      </c>
      <c r="D338" t="s">
        <v>2399</v>
      </c>
      <c r="E338">
        <v>1519.85</v>
      </c>
      <c r="F338">
        <v>1751.99</v>
      </c>
      <c r="G338">
        <v>232.14</v>
      </c>
    </row>
    <row r="339" spans="1:7" x14ac:dyDescent="0.2">
      <c r="A339" t="s">
        <v>1938</v>
      </c>
      <c r="B339" t="s">
        <v>2398</v>
      </c>
      <c r="C339" t="s">
        <v>2393</v>
      </c>
      <c r="D339" t="s">
        <v>2397</v>
      </c>
      <c r="E339">
        <v>1225.5899999999999</v>
      </c>
      <c r="F339">
        <v>1708.86</v>
      </c>
      <c r="G339">
        <v>483.27</v>
      </c>
    </row>
    <row r="340" spans="1:7" x14ac:dyDescent="0.2">
      <c r="A340" t="s">
        <v>1937</v>
      </c>
      <c r="B340" t="s">
        <v>2396</v>
      </c>
      <c r="C340" t="s">
        <v>2393</v>
      </c>
      <c r="D340" t="s">
        <v>2395</v>
      </c>
      <c r="E340">
        <v>1479.56</v>
      </c>
      <c r="F340">
        <v>1704.37</v>
      </c>
      <c r="G340">
        <v>224.81</v>
      </c>
    </row>
    <row r="341" spans="1:7" x14ac:dyDescent="0.2">
      <c r="A341" t="s">
        <v>1936</v>
      </c>
      <c r="B341" t="s">
        <v>2394</v>
      </c>
      <c r="C341" t="s">
        <v>2393</v>
      </c>
      <c r="D341" t="s">
        <v>2392</v>
      </c>
      <c r="E341">
        <v>1453.94</v>
      </c>
      <c r="F341">
        <v>1676.98</v>
      </c>
      <c r="G341">
        <v>223.04</v>
      </c>
    </row>
    <row r="342" spans="1:7" x14ac:dyDescent="0.2">
      <c r="A342" t="s">
        <v>1935</v>
      </c>
      <c r="B342" t="s">
        <v>2391</v>
      </c>
      <c r="C342" t="s">
        <v>2352</v>
      </c>
      <c r="D342" t="s">
        <v>2390</v>
      </c>
      <c r="E342">
        <v>7123.66</v>
      </c>
      <c r="F342">
        <v>7123.66</v>
      </c>
      <c r="G342">
        <v>0</v>
      </c>
    </row>
    <row r="343" spans="1:7" x14ac:dyDescent="0.2">
      <c r="A343" t="s">
        <v>1934</v>
      </c>
      <c r="B343" t="s">
        <v>2389</v>
      </c>
      <c r="C343" t="s">
        <v>2352</v>
      </c>
      <c r="D343" t="s">
        <v>2388</v>
      </c>
      <c r="E343">
        <v>7123.66</v>
      </c>
      <c r="F343">
        <v>7123.66</v>
      </c>
      <c r="G343">
        <v>0</v>
      </c>
    </row>
    <row r="344" spans="1:7" x14ac:dyDescent="0.2">
      <c r="A344" t="s">
        <v>1933</v>
      </c>
      <c r="B344" t="s">
        <v>2387</v>
      </c>
      <c r="C344" t="s">
        <v>2352</v>
      </c>
      <c r="D344" t="s">
        <v>2386</v>
      </c>
      <c r="E344">
        <v>7123.66</v>
      </c>
      <c r="F344">
        <v>7123.66</v>
      </c>
      <c r="G344">
        <v>0</v>
      </c>
    </row>
    <row r="345" spans="1:7" x14ac:dyDescent="0.2">
      <c r="A345" t="s">
        <v>1932</v>
      </c>
      <c r="B345" t="s">
        <v>2385</v>
      </c>
      <c r="C345" t="s">
        <v>2352</v>
      </c>
      <c r="D345" t="s">
        <v>2384</v>
      </c>
      <c r="E345">
        <v>7123.66</v>
      </c>
      <c r="F345">
        <v>7123.66</v>
      </c>
      <c r="G345">
        <v>0</v>
      </c>
    </row>
    <row r="346" spans="1:7" x14ac:dyDescent="0.2">
      <c r="A346" t="s">
        <v>1931</v>
      </c>
      <c r="B346" t="s">
        <v>2383</v>
      </c>
      <c r="C346" t="s">
        <v>2352</v>
      </c>
      <c r="D346" t="s">
        <v>2382</v>
      </c>
      <c r="E346">
        <v>7123.66</v>
      </c>
      <c r="F346">
        <v>7123.66</v>
      </c>
      <c r="G346">
        <v>0</v>
      </c>
    </row>
    <row r="347" spans="1:7" x14ac:dyDescent="0.2">
      <c r="A347" t="s">
        <v>1930</v>
      </c>
      <c r="B347" t="s">
        <v>2381</v>
      </c>
      <c r="C347" t="s">
        <v>2352</v>
      </c>
      <c r="D347" t="s">
        <v>2380</v>
      </c>
      <c r="E347">
        <v>7123.66</v>
      </c>
      <c r="F347">
        <v>7123.66</v>
      </c>
      <c r="G347">
        <v>0</v>
      </c>
    </row>
    <row r="348" spans="1:7" x14ac:dyDescent="0.2">
      <c r="A348" t="s">
        <v>1929</v>
      </c>
      <c r="B348" t="s">
        <v>2379</v>
      </c>
      <c r="C348" t="s">
        <v>2352</v>
      </c>
      <c r="D348" t="s">
        <v>2378</v>
      </c>
      <c r="E348">
        <v>7123.66</v>
      </c>
      <c r="F348">
        <v>7123.66</v>
      </c>
      <c r="G348">
        <v>0</v>
      </c>
    </row>
    <row r="349" spans="1:7" x14ac:dyDescent="0.2">
      <c r="A349" t="s">
        <v>1928</v>
      </c>
      <c r="B349" t="s">
        <v>2377</v>
      </c>
      <c r="C349" t="s">
        <v>2352</v>
      </c>
      <c r="D349" t="s">
        <v>2376</v>
      </c>
      <c r="E349">
        <v>7123.66</v>
      </c>
      <c r="F349">
        <v>7123.66</v>
      </c>
      <c r="G349">
        <v>0</v>
      </c>
    </row>
    <row r="350" spans="1:7" x14ac:dyDescent="0.2">
      <c r="A350" t="s">
        <v>1927</v>
      </c>
      <c r="B350" t="s">
        <v>2375</v>
      </c>
      <c r="C350" t="s">
        <v>2352</v>
      </c>
      <c r="D350" t="s">
        <v>2374</v>
      </c>
      <c r="E350">
        <v>7123.66</v>
      </c>
      <c r="F350">
        <v>7123.66</v>
      </c>
      <c r="G350">
        <v>0</v>
      </c>
    </row>
    <row r="351" spans="1:7" x14ac:dyDescent="0.2">
      <c r="A351" t="s">
        <v>1926</v>
      </c>
      <c r="B351" t="s">
        <v>2373</v>
      </c>
      <c r="C351" t="s">
        <v>2352</v>
      </c>
      <c r="D351" t="s">
        <v>2372</v>
      </c>
      <c r="E351">
        <v>7123.66</v>
      </c>
      <c r="F351">
        <v>7123.66</v>
      </c>
      <c r="G351">
        <v>0</v>
      </c>
    </row>
    <row r="352" spans="1:7" x14ac:dyDescent="0.2">
      <c r="A352" t="s">
        <v>1925</v>
      </c>
      <c r="B352" t="s">
        <v>2371</v>
      </c>
      <c r="C352" t="s">
        <v>2352</v>
      </c>
      <c r="D352" t="s">
        <v>2370</v>
      </c>
      <c r="E352">
        <v>7123.66</v>
      </c>
      <c r="F352">
        <v>7123.66</v>
      </c>
      <c r="G352">
        <v>0</v>
      </c>
    </row>
    <row r="353" spans="1:7" x14ac:dyDescent="0.2">
      <c r="A353" t="s">
        <v>1924</v>
      </c>
      <c r="B353" t="s">
        <v>2369</v>
      </c>
      <c r="C353" t="s">
        <v>2352</v>
      </c>
      <c r="D353" t="s">
        <v>2368</v>
      </c>
      <c r="E353">
        <v>7123.66</v>
      </c>
      <c r="F353">
        <v>7123.66</v>
      </c>
      <c r="G353">
        <v>0</v>
      </c>
    </row>
    <row r="354" spans="1:7" x14ac:dyDescent="0.2">
      <c r="A354" t="s">
        <v>1923</v>
      </c>
      <c r="B354" t="s">
        <v>2367</v>
      </c>
      <c r="C354" t="s">
        <v>2352</v>
      </c>
      <c r="D354" t="s">
        <v>2366</v>
      </c>
      <c r="E354">
        <v>7123.66</v>
      </c>
      <c r="F354">
        <v>7123.66</v>
      </c>
      <c r="G354">
        <v>0</v>
      </c>
    </row>
    <row r="355" spans="1:7" x14ac:dyDescent="0.2">
      <c r="A355" t="s">
        <v>1922</v>
      </c>
      <c r="B355" t="s">
        <v>2365</v>
      </c>
      <c r="C355" t="s">
        <v>2352</v>
      </c>
      <c r="D355" t="s">
        <v>2364</v>
      </c>
      <c r="E355">
        <v>7123.66</v>
      </c>
      <c r="F355">
        <v>7123.66</v>
      </c>
      <c r="G355">
        <v>0</v>
      </c>
    </row>
    <row r="356" spans="1:7" x14ac:dyDescent="0.2">
      <c r="A356" t="s">
        <v>1921</v>
      </c>
      <c r="B356" t="s">
        <v>2363</v>
      </c>
      <c r="C356" t="s">
        <v>2352</v>
      </c>
      <c r="D356" t="s">
        <v>2362</v>
      </c>
      <c r="E356">
        <v>7123.66</v>
      </c>
      <c r="F356">
        <v>7123.66</v>
      </c>
      <c r="G356">
        <v>0</v>
      </c>
    </row>
    <row r="357" spans="1:7" x14ac:dyDescent="0.2">
      <c r="A357" t="s">
        <v>1920</v>
      </c>
      <c r="B357" t="s">
        <v>2361</v>
      </c>
      <c r="C357" t="s">
        <v>2352</v>
      </c>
      <c r="D357" t="s">
        <v>2360</v>
      </c>
      <c r="E357">
        <v>7123.66</v>
      </c>
      <c r="F357">
        <v>7123.66</v>
      </c>
      <c r="G357">
        <v>0</v>
      </c>
    </row>
    <row r="358" spans="1:7" x14ac:dyDescent="0.2">
      <c r="A358" t="s">
        <v>1919</v>
      </c>
      <c r="B358" t="s">
        <v>2359</v>
      </c>
      <c r="C358" t="s">
        <v>2352</v>
      </c>
      <c r="D358" t="s">
        <v>2358</v>
      </c>
      <c r="E358">
        <v>7123.66</v>
      </c>
      <c r="F358">
        <v>7123.66</v>
      </c>
      <c r="G358">
        <v>0</v>
      </c>
    </row>
    <row r="359" spans="1:7" x14ac:dyDescent="0.2">
      <c r="A359" t="s">
        <v>1918</v>
      </c>
      <c r="B359" t="s">
        <v>2357</v>
      </c>
      <c r="C359" t="s">
        <v>2352</v>
      </c>
      <c r="D359" t="s">
        <v>2356</v>
      </c>
      <c r="E359">
        <v>7123.66</v>
      </c>
      <c r="F359">
        <v>7123.66</v>
      </c>
      <c r="G359">
        <v>0</v>
      </c>
    </row>
    <row r="360" spans="1:7" x14ac:dyDescent="0.2">
      <c r="A360" t="s">
        <v>1917</v>
      </c>
      <c r="B360" t="s">
        <v>2355</v>
      </c>
      <c r="C360" t="s">
        <v>2352</v>
      </c>
      <c r="D360" t="s">
        <v>2354</v>
      </c>
      <c r="E360">
        <v>7123.66</v>
      </c>
      <c r="F360">
        <v>7123.66</v>
      </c>
      <c r="G360">
        <v>0</v>
      </c>
    </row>
    <row r="361" spans="1:7" x14ac:dyDescent="0.2">
      <c r="A361" t="s">
        <v>1916</v>
      </c>
      <c r="B361" t="s">
        <v>2353</v>
      </c>
      <c r="C361" t="s">
        <v>2352</v>
      </c>
      <c r="D361" t="s">
        <v>2351</v>
      </c>
      <c r="E361">
        <v>7123.66</v>
      </c>
      <c r="F361">
        <v>7123.66</v>
      </c>
      <c r="G361">
        <v>0</v>
      </c>
    </row>
    <row r="362" spans="1:7" x14ac:dyDescent="0.2">
      <c r="A362" t="s">
        <v>1915</v>
      </c>
      <c r="B362" t="s">
        <v>2350</v>
      </c>
      <c r="C362" t="s">
        <v>2320</v>
      </c>
      <c r="D362" t="s">
        <v>2336</v>
      </c>
      <c r="E362">
        <v>255.86</v>
      </c>
      <c r="F362">
        <v>319.99</v>
      </c>
      <c r="G362">
        <v>64.13</v>
      </c>
    </row>
    <row r="363" spans="1:7" x14ac:dyDescent="0.2">
      <c r="A363" t="s">
        <v>1914</v>
      </c>
      <c r="B363" t="s">
        <v>2349</v>
      </c>
      <c r="C363" t="s">
        <v>2320</v>
      </c>
      <c r="D363" t="s">
        <v>2348</v>
      </c>
      <c r="E363">
        <v>252.57</v>
      </c>
      <c r="F363">
        <v>312.67</v>
      </c>
      <c r="G363">
        <v>60.1</v>
      </c>
    </row>
    <row r="364" spans="1:7" x14ac:dyDescent="0.2">
      <c r="A364" t="s">
        <v>1913</v>
      </c>
      <c r="B364" t="s">
        <v>2347</v>
      </c>
      <c r="C364" t="s">
        <v>2320</v>
      </c>
      <c r="D364" t="s">
        <v>2319</v>
      </c>
      <c r="E364">
        <v>274.56</v>
      </c>
      <c r="F364">
        <v>309.85000000000002</v>
      </c>
      <c r="G364">
        <v>35.29</v>
      </c>
    </row>
    <row r="365" spans="1:7" x14ac:dyDescent="0.2">
      <c r="A365" t="s">
        <v>1912</v>
      </c>
      <c r="B365" t="s">
        <v>2346</v>
      </c>
      <c r="C365" t="s">
        <v>2320</v>
      </c>
      <c r="D365" t="s">
        <v>2345</v>
      </c>
      <c r="E365">
        <v>217.83</v>
      </c>
      <c r="F365">
        <v>305</v>
      </c>
      <c r="G365">
        <v>87</v>
      </c>
    </row>
    <row r="366" spans="1:7" x14ac:dyDescent="0.2">
      <c r="A366" t="s">
        <v>1911</v>
      </c>
      <c r="B366" t="s">
        <v>2321</v>
      </c>
      <c r="C366" t="s">
        <v>2320</v>
      </c>
      <c r="D366" t="s">
        <v>2344</v>
      </c>
      <c r="E366">
        <v>225.47</v>
      </c>
      <c r="F366">
        <v>301.99</v>
      </c>
      <c r="G366">
        <v>76.52</v>
      </c>
    </row>
    <row r="367" spans="1:7" x14ac:dyDescent="0.2">
      <c r="A367" t="s">
        <v>1910</v>
      </c>
      <c r="B367" t="s">
        <v>2343</v>
      </c>
      <c r="C367" t="s">
        <v>2320</v>
      </c>
      <c r="D367" t="s">
        <v>2326</v>
      </c>
      <c r="E367">
        <v>245.4</v>
      </c>
      <c r="F367">
        <v>299.89</v>
      </c>
      <c r="G367">
        <v>54.49</v>
      </c>
    </row>
    <row r="368" spans="1:7" x14ac:dyDescent="0.2">
      <c r="A368" t="s">
        <v>1909</v>
      </c>
      <c r="B368" t="s">
        <v>2342</v>
      </c>
      <c r="C368" t="s">
        <v>2320</v>
      </c>
      <c r="D368" t="s">
        <v>2326</v>
      </c>
      <c r="E368">
        <v>231.58</v>
      </c>
      <c r="F368">
        <v>299.89</v>
      </c>
      <c r="G368">
        <v>68.31</v>
      </c>
    </row>
    <row r="369" spans="1:7" x14ac:dyDescent="0.2">
      <c r="A369" t="s">
        <v>1908</v>
      </c>
      <c r="B369" t="s">
        <v>2341</v>
      </c>
      <c r="C369" t="s">
        <v>2320</v>
      </c>
      <c r="D369" t="s">
        <v>2326</v>
      </c>
      <c r="E369">
        <v>262.39999999999998</v>
      </c>
      <c r="F369">
        <v>299.89</v>
      </c>
      <c r="G369">
        <v>37.49</v>
      </c>
    </row>
    <row r="370" spans="1:7" x14ac:dyDescent="0.2">
      <c r="A370" t="s">
        <v>1907</v>
      </c>
      <c r="B370" t="s">
        <v>2340</v>
      </c>
      <c r="C370" t="s">
        <v>2320</v>
      </c>
      <c r="D370" t="s">
        <v>2326</v>
      </c>
      <c r="E370">
        <v>266.14999999999998</v>
      </c>
      <c r="F370">
        <v>298.98</v>
      </c>
      <c r="G370">
        <v>32.83</v>
      </c>
    </row>
    <row r="371" spans="1:7" x14ac:dyDescent="0.2">
      <c r="A371" t="s">
        <v>1906</v>
      </c>
      <c r="B371" t="s">
        <v>2339</v>
      </c>
      <c r="C371" t="s">
        <v>2320</v>
      </c>
      <c r="D371" t="s">
        <v>2338</v>
      </c>
      <c r="E371">
        <v>252.31</v>
      </c>
      <c r="F371">
        <v>295.72000000000003</v>
      </c>
      <c r="G371">
        <v>43.41</v>
      </c>
    </row>
    <row r="372" spans="1:7" x14ac:dyDescent="0.2">
      <c r="A372" t="s">
        <v>1905</v>
      </c>
      <c r="B372" t="s">
        <v>2337</v>
      </c>
      <c r="C372" t="s">
        <v>2320</v>
      </c>
      <c r="D372" t="s">
        <v>2336</v>
      </c>
      <c r="E372">
        <v>239.95</v>
      </c>
      <c r="F372">
        <v>289.97000000000003</v>
      </c>
      <c r="G372">
        <v>50.02</v>
      </c>
    </row>
    <row r="373" spans="1:7" x14ac:dyDescent="0.2">
      <c r="A373" t="s">
        <v>1904</v>
      </c>
      <c r="B373" t="s">
        <v>2335</v>
      </c>
      <c r="C373" t="s">
        <v>2320</v>
      </c>
      <c r="D373" t="s">
        <v>2334</v>
      </c>
      <c r="E373">
        <v>219.69</v>
      </c>
      <c r="F373">
        <v>289.79000000000002</v>
      </c>
      <c r="G373">
        <v>70.099999999999994</v>
      </c>
    </row>
    <row r="374" spans="1:7" x14ac:dyDescent="0.2">
      <c r="A374" t="s">
        <v>1903</v>
      </c>
      <c r="B374" t="s">
        <v>2333</v>
      </c>
      <c r="C374" t="s">
        <v>2320</v>
      </c>
      <c r="D374" t="s">
        <v>2332</v>
      </c>
      <c r="E374">
        <v>258.10000000000002</v>
      </c>
      <c r="F374">
        <v>287</v>
      </c>
      <c r="G374">
        <v>28.9</v>
      </c>
    </row>
    <row r="375" spans="1:7" x14ac:dyDescent="0.2">
      <c r="A375" t="s">
        <v>1902</v>
      </c>
      <c r="B375" t="s">
        <v>2331</v>
      </c>
      <c r="C375" t="s">
        <v>2320</v>
      </c>
      <c r="D375" t="s">
        <v>2330</v>
      </c>
      <c r="E375">
        <v>234.26</v>
      </c>
      <c r="F375">
        <v>283.98</v>
      </c>
      <c r="G375">
        <v>49.72</v>
      </c>
    </row>
    <row r="376" spans="1:7" x14ac:dyDescent="0.2">
      <c r="A376" t="s">
        <v>1901</v>
      </c>
      <c r="B376" t="s">
        <v>2329</v>
      </c>
      <c r="C376" t="s">
        <v>2320</v>
      </c>
      <c r="D376" t="s">
        <v>2328</v>
      </c>
      <c r="E376">
        <v>240.62</v>
      </c>
      <c r="F376">
        <v>283.98</v>
      </c>
      <c r="G376">
        <v>43.36</v>
      </c>
    </row>
    <row r="377" spans="1:7" x14ac:dyDescent="0.2">
      <c r="A377" t="s">
        <v>1900</v>
      </c>
      <c r="B377" t="s">
        <v>2327</v>
      </c>
      <c r="C377" t="s">
        <v>2320</v>
      </c>
      <c r="D377" t="s">
        <v>2326</v>
      </c>
      <c r="E377">
        <v>212.69</v>
      </c>
      <c r="F377">
        <v>282.98</v>
      </c>
      <c r="G377">
        <v>70.290000000000006</v>
      </c>
    </row>
    <row r="378" spans="1:7" x14ac:dyDescent="0.2">
      <c r="A378" t="s">
        <v>1899</v>
      </c>
      <c r="B378" t="s">
        <v>2325</v>
      </c>
      <c r="C378" t="s">
        <v>2320</v>
      </c>
      <c r="D378" t="s">
        <v>2319</v>
      </c>
      <c r="E378">
        <v>214.36</v>
      </c>
      <c r="F378">
        <v>282.98</v>
      </c>
      <c r="G378">
        <v>68.62</v>
      </c>
    </row>
    <row r="379" spans="1:7" x14ac:dyDescent="0.2">
      <c r="A379" t="s">
        <v>1898</v>
      </c>
      <c r="B379" t="s">
        <v>2324</v>
      </c>
      <c r="C379" t="s">
        <v>2320</v>
      </c>
      <c r="D379" t="s">
        <v>2319</v>
      </c>
      <c r="E379">
        <v>223.92</v>
      </c>
      <c r="F379">
        <v>281.98</v>
      </c>
      <c r="G379">
        <v>58.06</v>
      </c>
    </row>
    <row r="380" spans="1:7" x14ac:dyDescent="0.2">
      <c r="A380" t="s">
        <v>1897</v>
      </c>
      <c r="B380" t="s">
        <v>2323</v>
      </c>
      <c r="C380" t="s">
        <v>2320</v>
      </c>
      <c r="D380" t="s">
        <v>2322</v>
      </c>
      <c r="E380">
        <v>207.08</v>
      </c>
      <c r="F380">
        <v>281.97000000000003</v>
      </c>
      <c r="G380">
        <v>74.89</v>
      </c>
    </row>
    <row r="381" spans="1:7" x14ac:dyDescent="0.2">
      <c r="A381" t="s">
        <v>1896</v>
      </c>
      <c r="B381" t="s">
        <v>2321</v>
      </c>
      <c r="C381" t="s">
        <v>2320</v>
      </c>
      <c r="D381" t="s">
        <v>2319</v>
      </c>
      <c r="E381">
        <v>227.48</v>
      </c>
      <c r="F381">
        <v>280.98</v>
      </c>
      <c r="G381">
        <v>53.5</v>
      </c>
    </row>
    <row r="382" spans="1:7" x14ac:dyDescent="0.2">
      <c r="A382" t="s">
        <v>1895</v>
      </c>
      <c r="B382" t="s">
        <v>2318</v>
      </c>
      <c r="C382" t="s">
        <v>2284</v>
      </c>
      <c r="D382" t="s">
        <v>2317</v>
      </c>
      <c r="E382">
        <v>2313.0700000000002</v>
      </c>
      <c r="F382">
        <v>2799.99</v>
      </c>
      <c r="G382">
        <v>486.92</v>
      </c>
    </row>
    <row r="383" spans="1:7" x14ac:dyDescent="0.2">
      <c r="A383" t="s">
        <v>1894</v>
      </c>
      <c r="B383" t="s">
        <v>2316</v>
      </c>
      <c r="C383" t="s">
        <v>2284</v>
      </c>
      <c r="D383" t="s">
        <v>2315</v>
      </c>
      <c r="E383">
        <v>2128.67</v>
      </c>
      <c r="F383">
        <v>2699.99</v>
      </c>
      <c r="G383">
        <v>571.32000000000005</v>
      </c>
    </row>
    <row r="384" spans="1:7" x14ac:dyDescent="0.2">
      <c r="A384" t="s">
        <v>1893</v>
      </c>
      <c r="B384" t="s">
        <v>2314</v>
      </c>
      <c r="C384" t="s">
        <v>2284</v>
      </c>
      <c r="D384" t="s">
        <v>2313</v>
      </c>
      <c r="E384">
        <v>1740.31</v>
      </c>
      <c r="F384">
        <v>2290.79</v>
      </c>
      <c r="G384">
        <v>550.48</v>
      </c>
    </row>
    <row r="385" spans="1:7" x14ac:dyDescent="0.2">
      <c r="A385" t="s">
        <v>1892</v>
      </c>
      <c r="B385" t="s">
        <v>2312</v>
      </c>
      <c r="C385" t="s">
        <v>2284</v>
      </c>
      <c r="D385" t="s">
        <v>2311</v>
      </c>
      <c r="E385">
        <v>1602.21</v>
      </c>
      <c r="F385">
        <v>2015.11</v>
      </c>
      <c r="G385">
        <v>412.9</v>
      </c>
    </row>
    <row r="386" spans="1:7" x14ac:dyDescent="0.2">
      <c r="A386" t="s">
        <v>1891</v>
      </c>
      <c r="B386" t="s">
        <v>2310</v>
      </c>
      <c r="C386" t="s">
        <v>2284</v>
      </c>
      <c r="D386" t="s">
        <v>2309</v>
      </c>
      <c r="E386">
        <v>1715.91</v>
      </c>
      <c r="F386">
        <v>1999.89</v>
      </c>
      <c r="G386">
        <v>283.98</v>
      </c>
    </row>
    <row r="387" spans="1:7" x14ac:dyDescent="0.2">
      <c r="A387" t="s">
        <v>1890</v>
      </c>
      <c r="B387" t="s">
        <v>2308</v>
      </c>
      <c r="C387" t="s">
        <v>2284</v>
      </c>
      <c r="D387" t="s">
        <v>2307</v>
      </c>
      <c r="E387">
        <v>1328.03</v>
      </c>
      <c r="F387">
        <v>1799.99</v>
      </c>
      <c r="G387">
        <v>471.96</v>
      </c>
    </row>
    <row r="388" spans="1:7" x14ac:dyDescent="0.2">
      <c r="A388" t="s">
        <v>1889</v>
      </c>
      <c r="B388" t="s">
        <v>2306</v>
      </c>
      <c r="C388" t="s">
        <v>2284</v>
      </c>
      <c r="D388" t="s">
        <v>2305</v>
      </c>
      <c r="E388">
        <v>1268.42</v>
      </c>
      <c r="F388">
        <v>1759.99</v>
      </c>
      <c r="G388">
        <v>491.57</v>
      </c>
    </row>
    <row r="389" spans="1:7" x14ac:dyDescent="0.2">
      <c r="A389" t="s">
        <v>1888</v>
      </c>
      <c r="B389" t="s">
        <v>2304</v>
      </c>
      <c r="C389" t="s">
        <v>2284</v>
      </c>
      <c r="D389" t="s">
        <v>2303</v>
      </c>
      <c r="E389">
        <v>1237.04</v>
      </c>
      <c r="F389">
        <v>1699</v>
      </c>
      <c r="G389">
        <v>461.96</v>
      </c>
    </row>
    <row r="390" spans="1:7" x14ac:dyDescent="0.2">
      <c r="A390" t="s">
        <v>1887</v>
      </c>
      <c r="B390" t="s">
        <v>2302</v>
      </c>
      <c r="C390" t="s">
        <v>2284</v>
      </c>
      <c r="D390" t="s">
        <v>2296</v>
      </c>
      <c r="E390">
        <v>1343.84</v>
      </c>
      <c r="F390">
        <v>1499.99</v>
      </c>
      <c r="G390">
        <v>156.15</v>
      </c>
    </row>
    <row r="391" spans="1:7" x14ac:dyDescent="0.2">
      <c r="A391" t="s">
        <v>1886</v>
      </c>
      <c r="B391" t="s">
        <v>2301</v>
      </c>
      <c r="C391" t="s">
        <v>2284</v>
      </c>
      <c r="D391" t="s">
        <v>2300</v>
      </c>
      <c r="E391">
        <v>1129.3900000000001</v>
      </c>
      <c r="F391">
        <v>1449.98</v>
      </c>
      <c r="G391">
        <v>320.58999999999997</v>
      </c>
    </row>
    <row r="392" spans="1:7" x14ac:dyDescent="0.2">
      <c r="A392" t="s">
        <v>1885</v>
      </c>
      <c r="B392" t="s">
        <v>2299</v>
      </c>
      <c r="C392" t="s">
        <v>2284</v>
      </c>
      <c r="D392" t="s">
        <v>2298</v>
      </c>
      <c r="E392">
        <v>936.42</v>
      </c>
      <c r="F392">
        <v>1218.5</v>
      </c>
      <c r="G392">
        <v>282.08</v>
      </c>
    </row>
    <row r="393" spans="1:7" x14ac:dyDescent="0.2">
      <c r="A393" t="s">
        <v>1884</v>
      </c>
      <c r="B393" t="s">
        <v>2297</v>
      </c>
      <c r="C393" t="s">
        <v>2284</v>
      </c>
      <c r="D393" t="s">
        <v>2296</v>
      </c>
      <c r="E393">
        <v>706.99</v>
      </c>
      <c r="F393">
        <v>999.99</v>
      </c>
      <c r="G393">
        <v>293</v>
      </c>
    </row>
    <row r="394" spans="1:7" x14ac:dyDescent="0.2">
      <c r="A394" t="s">
        <v>1883</v>
      </c>
      <c r="B394" t="s">
        <v>2295</v>
      </c>
      <c r="C394" t="s">
        <v>2284</v>
      </c>
      <c r="D394" t="s">
        <v>2294</v>
      </c>
      <c r="E394">
        <v>760.59</v>
      </c>
      <c r="F394">
        <v>999.99</v>
      </c>
      <c r="G394">
        <v>239.4</v>
      </c>
    </row>
    <row r="395" spans="1:7" x14ac:dyDescent="0.2">
      <c r="A395" t="s">
        <v>1882</v>
      </c>
      <c r="B395" t="s">
        <v>2293</v>
      </c>
      <c r="C395" t="s">
        <v>2284</v>
      </c>
      <c r="D395" t="s">
        <v>2292</v>
      </c>
      <c r="E395">
        <v>799.05</v>
      </c>
      <c r="F395">
        <v>949.89</v>
      </c>
      <c r="G395">
        <v>150.84</v>
      </c>
    </row>
    <row r="396" spans="1:7" x14ac:dyDescent="0.2">
      <c r="A396" t="s">
        <v>1881</v>
      </c>
      <c r="B396" t="s">
        <v>2291</v>
      </c>
      <c r="C396" t="s">
        <v>2284</v>
      </c>
      <c r="D396" t="s">
        <v>2283</v>
      </c>
      <c r="E396">
        <v>781.91</v>
      </c>
      <c r="F396">
        <v>899.99</v>
      </c>
      <c r="G396">
        <v>118.08</v>
      </c>
    </row>
    <row r="397" spans="1:7" x14ac:dyDescent="0.2">
      <c r="A397" t="s">
        <v>1880</v>
      </c>
      <c r="B397" t="s">
        <v>2290</v>
      </c>
      <c r="C397" t="s">
        <v>2284</v>
      </c>
      <c r="D397" t="s">
        <v>2286</v>
      </c>
      <c r="E397">
        <v>688.35</v>
      </c>
      <c r="F397">
        <v>873.98</v>
      </c>
      <c r="G397">
        <v>185.63</v>
      </c>
    </row>
    <row r="398" spans="1:7" x14ac:dyDescent="0.2">
      <c r="A398" t="s">
        <v>1879</v>
      </c>
      <c r="B398" t="s">
        <v>2289</v>
      </c>
      <c r="C398" t="s">
        <v>2284</v>
      </c>
      <c r="D398" t="s">
        <v>2286</v>
      </c>
      <c r="E398">
        <v>696.14</v>
      </c>
      <c r="F398">
        <v>864.98</v>
      </c>
      <c r="G398">
        <v>168.84</v>
      </c>
    </row>
    <row r="399" spans="1:7" x14ac:dyDescent="0.2">
      <c r="A399" t="s">
        <v>1877</v>
      </c>
      <c r="B399" t="s">
        <v>2288</v>
      </c>
      <c r="C399" t="s">
        <v>2284</v>
      </c>
      <c r="D399" t="s">
        <v>2286</v>
      </c>
      <c r="E399">
        <v>742.94</v>
      </c>
      <c r="F399">
        <v>863.98</v>
      </c>
      <c r="G399">
        <v>121.04</v>
      </c>
    </row>
    <row r="400" spans="1:7" x14ac:dyDescent="0.2">
      <c r="A400" t="s">
        <v>1876</v>
      </c>
      <c r="B400" t="s">
        <v>2287</v>
      </c>
      <c r="C400" t="s">
        <v>2284</v>
      </c>
      <c r="D400" t="s">
        <v>2286</v>
      </c>
      <c r="E400">
        <v>702.35</v>
      </c>
      <c r="F400">
        <v>849.99</v>
      </c>
      <c r="G400">
        <v>147.63999999999999</v>
      </c>
    </row>
    <row r="401" spans="1:7" x14ac:dyDescent="0.2">
      <c r="A401" t="s">
        <v>1874</v>
      </c>
      <c r="B401" t="s">
        <v>2285</v>
      </c>
      <c r="C401" t="s">
        <v>2284</v>
      </c>
      <c r="D401" t="s">
        <v>2283</v>
      </c>
      <c r="E401">
        <v>753.18</v>
      </c>
      <c r="F401">
        <v>849.99</v>
      </c>
      <c r="G401">
        <v>96.81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G401"/>
  <sheetViews>
    <sheetView workbookViewId="0">
      <selection activeCell="H16" sqref="H16"/>
    </sheetView>
  </sheetViews>
  <sheetFormatPr defaultRowHeight="14.25" x14ac:dyDescent="0.2"/>
  <cols>
    <col min="1" max="1" width="13.25" customWidth="1"/>
    <col min="2" max="2" width="16.375" customWidth="1"/>
    <col min="3" max="3" width="16.125" customWidth="1"/>
    <col min="4" max="4" width="17.125" customWidth="1"/>
    <col min="5" max="5" width="19.25" customWidth="1"/>
    <col min="6" max="6" width="18.625" customWidth="1"/>
    <col min="7" max="7" width="14.625" customWidth="1"/>
  </cols>
  <sheetData>
    <row r="1" spans="1:7" x14ac:dyDescent="0.2">
      <c r="A1" t="s">
        <v>0</v>
      </c>
      <c r="B1" t="s">
        <v>1</v>
      </c>
      <c r="C1" t="s">
        <v>2</v>
      </c>
      <c r="D1" t="s">
        <v>3</v>
      </c>
      <c r="E1" t="s">
        <v>4</v>
      </c>
      <c r="F1" t="s">
        <v>5</v>
      </c>
      <c r="G1" t="s">
        <v>6</v>
      </c>
    </row>
    <row r="2" spans="1:7" x14ac:dyDescent="0.2">
      <c r="A2">
        <v>6309</v>
      </c>
      <c r="B2" t="s">
        <v>7</v>
      </c>
      <c r="C2" t="s">
        <v>8</v>
      </c>
      <c r="D2">
        <v>5151238181</v>
      </c>
      <c r="E2" s="1">
        <v>42528</v>
      </c>
      <c r="F2" t="s">
        <v>9</v>
      </c>
      <c r="G2">
        <v>101</v>
      </c>
    </row>
    <row r="3" spans="1:7" x14ac:dyDescent="0.2">
      <c r="A3">
        <v>6310</v>
      </c>
      <c r="B3" t="s">
        <v>10</v>
      </c>
      <c r="C3" t="s">
        <v>11</v>
      </c>
      <c r="D3">
        <v>5151238080</v>
      </c>
      <c r="E3" s="1">
        <v>42528</v>
      </c>
      <c r="F3" t="s">
        <v>12</v>
      </c>
      <c r="G3">
        <v>102</v>
      </c>
    </row>
    <row r="4" spans="1:7" x14ac:dyDescent="0.2">
      <c r="A4">
        <v>6311</v>
      </c>
      <c r="B4" t="s">
        <v>13</v>
      </c>
      <c r="C4" t="s">
        <v>14</v>
      </c>
      <c r="D4">
        <v>5151234444</v>
      </c>
      <c r="E4" s="1">
        <v>42630</v>
      </c>
      <c r="F4" t="s">
        <v>15</v>
      </c>
      <c r="G4">
        <v>103</v>
      </c>
    </row>
    <row r="5" spans="1:7" x14ac:dyDescent="0.2">
      <c r="A5">
        <v>6312</v>
      </c>
      <c r="B5" t="s">
        <v>16</v>
      </c>
      <c r="C5" t="s">
        <v>17</v>
      </c>
      <c r="D5">
        <v>5151234567</v>
      </c>
      <c r="E5" s="1">
        <v>42538</v>
      </c>
      <c r="F5" t="s">
        <v>18</v>
      </c>
      <c r="G5">
        <v>104</v>
      </c>
    </row>
    <row r="6" spans="1:7" x14ac:dyDescent="0.2">
      <c r="A6">
        <v>6313</v>
      </c>
      <c r="B6" t="s">
        <v>19</v>
      </c>
      <c r="C6" t="s">
        <v>20</v>
      </c>
      <c r="D6">
        <v>5151234569</v>
      </c>
      <c r="E6" s="1">
        <v>42382</v>
      </c>
      <c r="F6" t="s">
        <v>21</v>
      </c>
      <c r="G6">
        <v>105</v>
      </c>
    </row>
    <row r="7" spans="1:7" x14ac:dyDescent="0.2">
      <c r="A7">
        <v>6314</v>
      </c>
      <c r="B7" t="s">
        <v>22</v>
      </c>
      <c r="C7" t="s">
        <v>23</v>
      </c>
      <c r="D7">
        <v>5151234568</v>
      </c>
      <c r="E7" s="1">
        <v>42634</v>
      </c>
      <c r="F7" t="s">
        <v>21</v>
      </c>
      <c r="G7">
        <v>106</v>
      </c>
    </row>
    <row r="8" spans="1:7" x14ac:dyDescent="0.2">
      <c r="A8">
        <v>6315</v>
      </c>
      <c r="B8" t="s">
        <v>24</v>
      </c>
      <c r="C8" t="s">
        <v>25</v>
      </c>
      <c r="D8">
        <v>5151244269</v>
      </c>
      <c r="E8" s="1">
        <v>42641</v>
      </c>
      <c r="F8" t="s">
        <v>26</v>
      </c>
      <c r="G8">
        <v>107</v>
      </c>
    </row>
    <row r="9" spans="1:7" x14ac:dyDescent="0.2">
      <c r="A9">
        <v>6316</v>
      </c>
      <c r="B9" t="s">
        <v>27</v>
      </c>
      <c r="C9" t="s">
        <v>28</v>
      </c>
      <c r="D9">
        <v>5151244169</v>
      </c>
      <c r="E9" s="1">
        <v>42598</v>
      </c>
      <c r="F9" t="s">
        <v>26</v>
      </c>
      <c r="G9">
        <v>108</v>
      </c>
    </row>
    <row r="10" spans="1:7" x14ac:dyDescent="0.2">
      <c r="A10">
        <v>6317</v>
      </c>
      <c r="B10" t="s">
        <v>29</v>
      </c>
      <c r="C10" t="s">
        <v>30</v>
      </c>
      <c r="D10">
        <v>5151244567</v>
      </c>
      <c r="E10" s="1">
        <v>42711</v>
      </c>
      <c r="F10" t="s">
        <v>26</v>
      </c>
      <c r="G10">
        <v>109</v>
      </c>
    </row>
    <row r="11" spans="1:7" x14ac:dyDescent="0.2">
      <c r="A11">
        <v>6318</v>
      </c>
      <c r="B11" t="s">
        <v>31</v>
      </c>
      <c r="C11" t="s">
        <v>32</v>
      </c>
      <c r="D11">
        <v>5151244369</v>
      </c>
      <c r="E11" s="1">
        <v>42643</v>
      </c>
      <c r="F11" t="s">
        <v>26</v>
      </c>
      <c r="G11">
        <v>110</v>
      </c>
    </row>
    <row r="12" spans="1:7" x14ac:dyDescent="0.2">
      <c r="A12">
        <v>6319</v>
      </c>
      <c r="B12" t="s">
        <v>33</v>
      </c>
      <c r="C12" t="s">
        <v>34</v>
      </c>
      <c r="D12">
        <v>5151244469</v>
      </c>
      <c r="E12" s="1">
        <v>42436</v>
      </c>
      <c r="F12" t="s">
        <v>26</v>
      </c>
      <c r="G12">
        <v>111</v>
      </c>
    </row>
    <row r="13" spans="1:7" x14ac:dyDescent="0.2">
      <c r="A13">
        <v>6320</v>
      </c>
      <c r="B13" t="s">
        <v>35</v>
      </c>
      <c r="C13" t="s">
        <v>36</v>
      </c>
      <c r="D13">
        <v>5151244569</v>
      </c>
      <c r="E13" s="1">
        <v>42599</v>
      </c>
      <c r="F13" t="s">
        <v>37</v>
      </c>
      <c r="G13">
        <v>112</v>
      </c>
    </row>
    <row r="14" spans="1:7" x14ac:dyDescent="0.2">
      <c r="A14">
        <v>6321</v>
      </c>
      <c r="B14" t="s">
        <v>38</v>
      </c>
      <c r="C14" t="s">
        <v>39</v>
      </c>
      <c r="D14">
        <v>5151237777</v>
      </c>
      <c r="E14" s="1">
        <v>42528</v>
      </c>
      <c r="F14" t="s">
        <v>40</v>
      </c>
      <c r="G14">
        <v>113</v>
      </c>
    </row>
    <row r="15" spans="1:7" x14ac:dyDescent="0.2">
      <c r="A15">
        <v>6322</v>
      </c>
      <c r="B15" t="s">
        <v>41</v>
      </c>
      <c r="C15" t="s">
        <v>42</v>
      </c>
      <c r="D15">
        <v>5904234567</v>
      </c>
      <c r="E15" s="1">
        <v>42372</v>
      </c>
      <c r="F15" t="s">
        <v>43</v>
      </c>
      <c r="G15">
        <v>114</v>
      </c>
    </row>
    <row r="16" spans="1:7" x14ac:dyDescent="0.2">
      <c r="A16">
        <v>6323</v>
      </c>
      <c r="B16" t="s">
        <v>44</v>
      </c>
      <c r="C16" t="s">
        <v>45</v>
      </c>
      <c r="D16">
        <v>5904234568</v>
      </c>
      <c r="E16" s="1">
        <v>42511</v>
      </c>
      <c r="F16" t="s">
        <v>43</v>
      </c>
      <c r="G16">
        <v>115</v>
      </c>
    </row>
    <row r="17" spans="1:7" x14ac:dyDescent="0.2">
      <c r="A17">
        <v>6324</v>
      </c>
      <c r="B17" t="s">
        <v>46</v>
      </c>
      <c r="C17" t="s">
        <v>47</v>
      </c>
      <c r="D17">
        <v>5904235567</v>
      </c>
      <c r="E17" s="1">
        <v>42407</v>
      </c>
      <c r="F17" t="s">
        <v>43</v>
      </c>
      <c r="G17">
        <v>116</v>
      </c>
    </row>
    <row r="18" spans="1:7" x14ac:dyDescent="0.2">
      <c r="A18">
        <v>6325</v>
      </c>
      <c r="B18" t="s">
        <v>48</v>
      </c>
      <c r="C18" t="s">
        <v>49</v>
      </c>
      <c r="D18">
        <v>5904234560</v>
      </c>
      <c r="E18" s="1">
        <v>42405</v>
      </c>
      <c r="F18" t="s">
        <v>43</v>
      </c>
      <c r="G18">
        <v>117</v>
      </c>
    </row>
    <row r="19" spans="1:7" x14ac:dyDescent="0.2">
      <c r="A19">
        <v>6326</v>
      </c>
      <c r="B19" t="s">
        <v>50</v>
      </c>
      <c r="C19" t="s">
        <v>51</v>
      </c>
      <c r="D19">
        <v>59042345692</v>
      </c>
      <c r="E19" s="1">
        <v>42546</v>
      </c>
      <c r="F19" t="s">
        <v>43</v>
      </c>
      <c r="G19">
        <v>118</v>
      </c>
    </row>
    <row r="20" spans="1:7" x14ac:dyDescent="0.2">
      <c r="A20">
        <v>6327</v>
      </c>
      <c r="B20" t="s">
        <v>52</v>
      </c>
      <c r="C20" t="s">
        <v>53</v>
      </c>
      <c r="D20">
        <v>5151235555</v>
      </c>
      <c r="E20" s="1">
        <v>42417</v>
      </c>
      <c r="F20" t="s">
        <v>54</v>
      </c>
      <c r="G20">
        <v>119</v>
      </c>
    </row>
    <row r="21" spans="1:7" x14ac:dyDescent="0.2">
      <c r="A21">
        <v>6328</v>
      </c>
      <c r="B21" t="s">
        <v>55</v>
      </c>
      <c r="C21" t="s">
        <v>56</v>
      </c>
      <c r="D21">
        <v>6031236666</v>
      </c>
      <c r="E21" s="1">
        <v>42599</v>
      </c>
      <c r="F21" t="s">
        <v>57</v>
      </c>
      <c r="G21">
        <v>120</v>
      </c>
    </row>
    <row r="22" spans="1:7" x14ac:dyDescent="0.2">
      <c r="A22">
        <v>6329</v>
      </c>
      <c r="B22" t="s">
        <v>58</v>
      </c>
      <c r="C22" t="s">
        <v>59</v>
      </c>
      <c r="D22">
        <v>5151238888</v>
      </c>
      <c r="E22" s="1">
        <v>42528</v>
      </c>
      <c r="F22" t="s">
        <v>60</v>
      </c>
      <c r="G22">
        <v>121</v>
      </c>
    </row>
    <row r="23" spans="1:7" x14ac:dyDescent="0.2">
      <c r="A23">
        <v>6330</v>
      </c>
      <c r="B23" t="s">
        <v>61</v>
      </c>
      <c r="C23" t="s">
        <v>62</v>
      </c>
      <c r="D23">
        <v>5151274563</v>
      </c>
      <c r="E23" s="1">
        <v>42728</v>
      </c>
      <c r="F23" t="s">
        <v>63</v>
      </c>
      <c r="G23">
        <v>122</v>
      </c>
    </row>
    <row r="24" spans="1:7" x14ac:dyDescent="0.2">
      <c r="A24">
        <v>6331</v>
      </c>
      <c r="B24" t="s">
        <v>64</v>
      </c>
      <c r="C24" t="s">
        <v>65</v>
      </c>
      <c r="D24">
        <v>5151274562</v>
      </c>
      <c r="E24" s="1">
        <v>42508</v>
      </c>
      <c r="F24" t="s">
        <v>63</v>
      </c>
      <c r="G24">
        <v>123</v>
      </c>
    </row>
    <row r="25" spans="1:7" x14ac:dyDescent="0.2">
      <c r="A25">
        <v>6332</v>
      </c>
      <c r="B25" t="s">
        <v>66</v>
      </c>
      <c r="C25" t="s">
        <v>67</v>
      </c>
      <c r="D25">
        <v>5151274564</v>
      </c>
      <c r="E25" s="1">
        <v>42575</v>
      </c>
      <c r="F25" t="s">
        <v>63</v>
      </c>
      <c r="G25">
        <v>124</v>
      </c>
    </row>
    <row r="26" spans="1:7" x14ac:dyDescent="0.2">
      <c r="A26">
        <v>6333</v>
      </c>
      <c r="B26" t="s">
        <v>68</v>
      </c>
      <c r="C26" t="s">
        <v>69</v>
      </c>
      <c r="D26">
        <v>5151274565</v>
      </c>
      <c r="E26" s="1">
        <v>42689</v>
      </c>
      <c r="F26" t="s">
        <v>63</v>
      </c>
      <c r="G26">
        <v>125</v>
      </c>
    </row>
    <row r="27" spans="1:7" x14ac:dyDescent="0.2">
      <c r="A27">
        <v>6334</v>
      </c>
      <c r="B27" t="s">
        <v>70</v>
      </c>
      <c r="C27" t="s">
        <v>71</v>
      </c>
      <c r="D27">
        <v>5151274566</v>
      </c>
      <c r="E27" s="1">
        <v>42592</v>
      </c>
      <c r="F27" t="s">
        <v>63</v>
      </c>
      <c r="G27">
        <v>126</v>
      </c>
    </row>
    <row r="28" spans="1:7" x14ac:dyDescent="0.2">
      <c r="A28">
        <v>6335</v>
      </c>
      <c r="B28" t="s">
        <v>72</v>
      </c>
      <c r="C28" t="s">
        <v>73</v>
      </c>
      <c r="D28">
        <v>5151274561</v>
      </c>
      <c r="E28" s="1">
        <v>42711</v>
      </c>
      <c r="F28" t="s">
        <v>74</v>
      </c>
      <c r="G28">
        <v>127</v>
      </c>
    </row>
    <row r="29" spans="1:7" x14ac:dyDescent="0.2">
      <c r="A29">
        <v>6336</v>
      </c>
      <c r="B29" t="s">
        <v>75</v>
      </c>
      <c r="C29" t="s">
        <v>76</v>
      </c>
      <c r="D29" s="2">
        <v>11400000000000</v>
      </c>
      <c r="E29" s="1">
        <v>42658</v>
      </c>
      <c r="F29" t="s">
        <v>77</v>
      </c>
      <c r="G29">
        <v>128</v>
      </c>
    </row>
    <row r="30" spans="1:7" x14ac:dyDescent="0.2">
      <c r="A30">
        <v>6337</v>
      </c>
      <c r="B30" t="s">
        <v>78</v>
      </c>
      <c r="C30" t="s">
        <v>79</v>
      </c>
      <c r="D30" s="2">
        <v>11400000000000</v>
      </c>
      <c r="E30" s="1">
        <v>42439</v>
      </c>
      <c r="F30" t="s">
        <v>77</v>
      </c>
      <c r="G30">
        <v>129</v>
      </c>
    </row>
    <row r="31" spans="1:7" x14ac:dyDescent="0.2">
      <c r="A31">
        <v>6338</v>
      </c>
      <c r="B31" t="s">
        <v>80</v>
      </c>
      <c r="C31" t="s">
        <v>81</v>
      </c>
      <c r="D31" s="2">
        <v>11400000000000</v>
      </c>
      <c r="E31" s="1">
        <v>42374</v>
      </c>
      <c r="F31" t="s">
        <v>77</v>
      </c>
      <c r="G31">
        <v>130</v>
      </c>
    </row>
    <row r="32" spans="1:7" x14ac:dyDescent="0.2">
      <c r="A32">
        <v>6339</v>
      </c>
      <c r="B32" t="s">
        <v>82</v>
      </c>
      <c r="C32" t="s">
        <v>83</v>
      </c>
      <c r="D32" s="2">
        <v>11400000000000</v>
      </c>
      <c r="E32" s="1">
        <v>42644</v>
      </c>
      <c r="F32" t="s">
        <v>77</v>
      </c>
      <c r="G32">
        <v>131</v>
      </c>
    </row>
    <row r="33" spans="1:7" x14ac:dyDescent="0.2">
      <c r="A33">
        <v>6340</v>
      </c>
      <c r="B33" t="s">
        <v>84</v>
      </c>
      <c r="C33" t="s">
        <v>85</v>
      </c>
      <c r="D33" s="2">
        <v>11400000000000</v>
      </c>
      <c r="E33" s="1">
        <v>42398</v>
      </c>
      <c r="F33" t="s">
        <v>77</v>
      </c>
      <c r="G33">
        <v>132</v>
      </c>
    </row>
    <row r="34" spans="1:7" x14ac:dyDescent="0.2">
      <c r="A34">
        <v>6341</v>
      </c>
      <c r="B34" t="s">
        <v>86</v>
      </c>
      <c r="C34" t="s">
        <v>87</v>
      </c>
      <c r="D34" s="2">
        <v>11400000000000</v>
      </c>
      <c r="E34" s="1">
        <v>42697</v>
      </c>
      <c r="F34" t="s">
        <v>88</v>
      </c>
      <c r="G34">
        <v>133</v>
      </c>
    </row>
    <row r="35" spans="1:7" x14ac:dyDescent="0.2">
      <c r="A35">
        <v>6342</v>
      </c>
      <c r="B35" t="s">
        <v>89</v>
      </c>
      <c r="C35" t="s">
        <v>90</v>
      </c>
      <c r="D35" s="2">
        <v>11400000000000</v>
      </c>
      <c r="E35" s="1">
        <v>42399</v>
      </c>
      <c r="F35" t="s">
        <v>88</v>
      </c>
      <c r="G35">
        <v>134</v>
      </c>
    </row>
    <row r="36" spans="1:7" x14ac:dyDescent="0.2">
      <c r="A36">
        <v>6343</v>
      </c>
      <c r="B36" t="s">
        <v>91</v>
      </c>
      <c r="C36" t="s">
        <v>92</v>
      </c>
      <c r="D36" s="2">
        <v>11400000000000</v>
      </c>
      <c r="E36" s="1">
        <v>42433</v>
      </c>
      <c r="F36" t="s">
        <v>88</v>
      </c>
      <c r="G36">
        <v>135</v>
      </c>
    </row>
    <row r="37" spans="1:7" x14ac:dyDescent="0.2">
      <c r="A37">
        <v>6344</v>
      </c>
      <c r="B37" t="s">
        <v>93</v>
      </c>
      <c r="C37" t="s">
        <v>94</v>
      </c>
      <c r="D37" s="2">
        <v>11400000000000</v>
      </c>
      <c r="E37" s="1">
        <v>42583</v>
      </c>
      <c r="F37" t="s">
        <v>88</v>
      </c>
      <c r="G37">
        <v>136</v>
      </c>
    </row>
    <row r="38" spans="1:7" x14ac:dyDescent="0.2">
      <c r="A38">
        <v>6345</v>
      </c>
      <c r="B38" t="s">
        <v>95</v>
      </c>
      <c r="C38" t="s">
        <v>96</v>
      </c>
      <c r="D38" s="2">
        <v>11400000000000</v>
      </c>
      <c r="E38" s="1">
        <v>42439</v>
      </c>
      <c r="F38" t="s">
        <v>88</v>
      </c>
      <c r="G38">
        <v>137</v>
      </c>
    </row>
    <row r="39" spans="1:7" x14ac:dyDescent="0.2">
      <c r="A39">
        <v>6346</v>
      </c>
      <c r="B39" t="s">
        <v>97</v>
      </c>
      <c r="C39" t="s">
        <v>98</v>
      </c>
      <c r="D39" s="2">
        <v>11400000000000</v>
      </c>
      <c r="E39" s="1">
        <v>42719</v>
      </c>
      <c r="F39" t="s">
        <v>88</v>
      </c>
      <c r="G39">
        <v>138</v>
      </c>
    </row>
    <row r="40" spans="1:7" x14ac:dyDescent="0.2">
      <c r="A40">
        <v>6347</v>
      </c>
      <c r="B40" t="s">
        <v>99</v>
      </c>
      <c r="C40" t="s">
        <v>100</v>
      </c>
      <c r="D40" s="2">
        <v>11400000000000</v>
      </c>
      <c r="E40" s="1">
        <v>42677</v>
      </c>
      <c r="F40" t="s">
        <v>88</v>
      </c>
      <c r="G40">
        <v>139</v>
      </c>
    </row>
    <row r="41" spans="1:7" x14ac:dyDescent="0.2">
      <c r="A41">
        <v>6348</v>
      </c>
      <c r="B41" t="s">
        <v>101</v>
      </c>
      <c r="C41" t="s">
        <v>102</v>
      </c>
      <c r="D41" s="2">
        <v>11400000000000</v>
      </c>
      <c r="E41" s="1">
        <v>42373</v>
      </c>
      <c r="F41" t="s">
        <v>88</v>
      </c>
      <c r="G41">
        <v>140</v>
      </c>
    </row>
    <row r="42" spans="1:7" x14ac:dyDescent="0.2">
      <c r="A42">
        <v>6349</v>
      </c>
      <c r="B42" t="s">
        <v>103</v>
      </c>
      <c r="C42" t="s">
        <v>104</v>
      </c>
      <c r="D42" s="2">
        <v>11400000000000</v>
      </c>
      <c r="E42" s="1">
        <v>42448</v>
      </c>
      <c r="F42" t="s">
        <v>88</v>
      </c>
      <c r="G42">
        <v>141</v>
      </c>
    </row>
    <row r="43" spans="1:7" x14ac:dyDescent="0.2">
      <c r="A43">
        <v>6350</v>
      </c>
      <c r="B43" t="s">
        <v>105</v>
      </c>
      <c r="C43" t="s">
        <v>106</v>
      </c>
      <c r="D43" s="2">
        <v>11400000000000</v>
      </c>
      <c r="E43" s="1">
        <v>42393</v>
      </c>
      <c r="F43" t="s">
        <v>88</v>
      </c>
      <c r="G43">
        <v>142</v>
      </c>
    </row>
    <row r="44" spans="1:7" x14ac:dyDescent="0.2">
      <c r="A44">
        <v>6351</v>
      </c>
      <c r="B44" t="s">
        <v>107</v>
      </c>
      <c r="C44" t="s">
        <v>108</v>
      </c>
      <c r="D44" s="2">
        <v>11400000000000</v>
      </c>
      <c r="E44" s="1">
        <v>42423</v>
      </c>
      <c r="F44" t="s">
        <v>88</v>
      </c>
      <c r="G44">
        <v>143</v>
      </c>
    </row>
    <row r="45" spans="1:7" x14ac:dyDescent="0.2">
      <c r="A45">
        <v>6352</v>
      </c>
      <c r="B45" t="s">
        <v>109</v>
      </c>
      <c r="C45" t="s">
        <v>110</v>
      </c>
      <c r="D45" s="2">
        <v>11400000000000</v>
      </c>
      <c r="E45" s="1">
        <v>42453</v>
      </c>
      <c r="F45" t="s">
        <v>88</v>
      </c>
      <c r="G45">
        <v>144</v>
      </c>
    </row>
    <row r="46" spans="1:7" x14ac:dyDescent="0.2">
      <c r="A46">
        <v>6353</v>
      </c>
      <c r="B46" t="s">
        <v>111</v>
      </c>
      <c r="C46" t="s">
        <v>112</v>
      </c>
      <c r="D46" s="2">
        <v>11400000000000</v>
      </c>
      <c r="E46" s="1">
        <v>42481</v>
      </c>
      <c r="F46" t="s">
        <v>88</v>
      </c>
      <c r="G46">
        <v>145</v>
      </c>
    </row>
    <row r="47" spans="1:7" x14ac:dyDescent="0.2">
      <c r="A47">
        <v>6354</v>
      </c>
      <c r="B47" t="s">
        <v>113</v>
      </c>
      <c r="C47" t="s">
        <v>114</v>
      </c>
      <c r="D47" s="2">
        <v>11400000000000</v>
      </c>
      <c r="E47" s="1">
        <v>42440</v>
      </c>
      <c r="F47" t="s">
        <v>88</v>
      </c>
      <c r="G47">
        <v>146</v>
      </c>
    </row>
    <row r="48" spans="1:7" x14ac:dyDescent="0.2">
      <c r="A48">
        <v>6355</v>
      </c>
      <c r="B48" t="s">
        <v>115</v>
      </c>
      <c r="C48" t="s">
        <v>116</v>
      </c>
      <c r="D48" s="2">
        <v>11400000000000</v>
      </c>
      <c r="E48" s="1">
        <v>42452</v>
      </c>
      <c r="F48" t="s">
        <v>88</v>
      </c>
      <c r="G48">
        <v>147</v>
      </c>
    </row>
    <row r="49" spans="1:7" x14ac:dyDescent="0.2">
      <c r="A49">
        <v>6356</v>
      </c>
      <c r="B49" t="s">
        <v>117</v>
      </c>
      <c r="C49" t="s">
        <v>118</v>
      </c>
      <c r="D49" s="2">
        <v>11400000000000</v>
      </c>
      <c r="E49" s="1">
        <v>42393</v>
      </c>
      <c r="F49" t="s">
        <v>88</v>
      </c>
      <c r="G49">
        <v>148</v>
      </c>
    </row>
    <row r="50" spans="1:7" x14ac:dyDescent="0.2">
      <c r="A50">
        <v>6357</v>
      </c>
      <c r="B50" t="s">
        <v>119</v>
      </c>
      <c r="C50" t="s">
        <v>120</v>
      </c>
      <c r="D50" s="2">
        <v>11400000000000</v>
      </c>
      <c r="E50" s="1">
        <v>42423</v>
      </c>
      <c r="F50" t="s">
        <v>88</v>
      </c>
      <c r="G50">
        <v>149</v>
      </c>
    </row>
    <row r="51" spans="1:7" x14ac:dyDescent="0.2">
      <c r="A51">
        <v>6358</v>
      </c>
      <c r="B51" t="s">
        <v>121</v>
      </c>
      <c r="C51" t="s">
        <v>122</v>
      </c>
      <c r="D51" s="2">
        <v>11400000000000</v>
      </c>
      <c r="E51" s="1">
        <v>42453</v>
      </c>
      <c r="F51" t="s">
        <v>88</v>
      </c>
      <c r="G51">
        <v>150</v>
      </c>
    </row>
    <row r="52" spans="1:7" x14ac:dyDescent="0.2">
      <c r="A52">
        <v>6359</v>
      </c>
      <c r="B52" t="s">
        <v>123</v>
      </c>
      <c r="C52" t="s">
        <v>124</v>
      </c>
      <c r="D52" s="2">
        <v>11400000000000</v>
      </c>
      <c r="E52" s="1">
        <v>42481</v>
      </c>
      <c r="F52" t="s">
        <v>88</v>
      </c>
      <c r="G52">
        <v>151</v>
      </c>
    </row>
    <row r="53" spans="1:7" x14ac:dyDescent="0.2">
      <c r="A53">
        <v>6360</v>
      </c>
      <c r="B53" t="s">
        <v>125</v>
      </c>
      <c r="C53" t="s">
        <v>126</v>
      </c>
      <c r="D53" s="2">
        <v>11400000000000</v>
      </c>
      <c r="E53" s="1">
        <v>42501</v>
      </c>
      <c r="F53" t="s">
        <v>88</v>
      </c>
      <c r="G53">
        <v>152</v>
      </c>
    </row>
    <row r="54" spans="1:7" x14ac:dyDescent="0.2">
      <c r="A54">
        <v>6361</v>
      </c>
      <c r="B54" t="s">
        <v>127</v>
      </c>
      <c r="C54" t="s">
        <v>128</v>
      </c>
      <c r="D54" s="2">
        <v>11400000000000</v>
      </c>
      <c r="E54" s="1">
        <v>42448</v>
      </c>
      <c r="F54" t="s">
        <v>88</v>
      </c>
      <c r="G54">
        <v>153</v>
      </c>
    </row>
    <row r="55" spans="1:7" x14ac:dyDescent="0.2">
      <c r="A55">
        <v>6362</v>
      </c>
      <c r="B55" t="s">
        <v>129</v>
      </c>
      <c r="C55" t="s">
        <v>130</v>
      </c>
      <c r="D55" s="2">
        <v>11400000000000</v>
      </c>
      <c r="E55" s="1">
        <v>42453</v>
      </c>
      <c r="F55" t="s">
        <v>88</v>
      </c>
      <c r="G55">
        <v>154</v>
      </c>
    </row>
    <row r="56" spans="1:7" x14ac:dyDescent="0.2">
      <c r="A56">
        <v>6363</v>
      </c>
      <c r="B56" t="s">
        <v>131</v>
      </c>
      <c r="C56" t="s">
        <v>132</v>
      </c>
      <c r="D56" s="2">
        <v>11400000000000</v>
      </c>
      <c r="E56" s="1">
        <v>42483</v>
      </c>
      <c r="F56" t="s">
        <v>88</v>
      </c>
      <c r="G56">
        <v>155</v>
      </c>
    </row>
    <row r="57" spans="1:7" x14ac:dyDescent="0.2">
      <c r="A57">
        <v>6364</v>
      </c>
      <c r="B57" t="s">
        <v>133</v>
      </c>
      <c r="C57" t="s">
        <v>134</v>
      </c>
      <c r="D57" s="2">
        <v>11400000000000</v>
      </c>
      <c r="E57" s="1">
        <v>42514</v>
      </c>
      <c r="F57" t="s">
        <v>88</v>
      </c>
      <c r="G57">
        <v>156</v>
      </c>
    </row>
    <row r="58" spans="1:7" x14ac:dyDescent="0.2">
      <c r="A58">
        <v>6365</v>
      </c>
      <c r="B58" t="s">
        <v>135</v>
      </c>
      <c r="C58" t="s">
        <v>136</v>
      </c>
      <c r="D58" s="2">
        <v>11400000000000</v>
      </c>
      <c r="E58" s="1">
        <v>42713</v>
      </c>
      <c r="F58" t="s">
        <v>88</v>
      </c>
      <c r="G58">
        <v>157</v>
      </c>
    </row>
    <row r="59" spans="1:7" x14ac:dyDescent="0.2">
      <c r="A59">
        <v>6366</v>
      </c>
      <c r="B59" t="s">
        <v>137</v>
      </c>
      <c r="C59" t="s">
        <v>138</v>
      </c>
      <c r="D59" s="2">
        <v>11400000000000</v>
      </c>
      <c r="E59" s="1">
        <v>42459</v>
      </c>
      <c r="F59" t="s">
        <v>88</v>
      </c>
      <c r="G59">
        <v>158</v>
      </c>
    </row>
    <row r="60" spans="1:7" x14ac:dyDescent="0.2">
      <c r="A60">
        <v>6367</v>
      </c>
      <c r="B60" t="s">
        <v>139</v>
      </c>
      <c r="C60" t="s">
        <v>140</v>
      </c>
      <c r="D60" s="2">
        <v>11400000000000</v>
      </c>
      <c r="E60" s="1">
        <v>42602</v>
      </c>
      <c r="F60" t="s">
        <v>88</v>
      </c>
      <c r="G60">
        <v>159</v>
      </c>
    </row>
    <row r="61" spans="1:7" x14ac:dyDescent="0.2">
      <c r="A61">
        <v>6368</v>
      </c>
      <c r="B61" t="s">
        <v>141</v>
      </c>
      <c r="C61" t="s">
        <v>142</v>
      </c>
      <c r="D61" s="2">
        <v>11400000000000</v>
      </c>
      <c r="E61" s="1">
        <v>42453</v>
      </c>
      <c r="F61" t="s">
        <v>88</v>
      </c>
      <c r="G61">
        <v>160</v>
      </c>
    </row>
    <row r="62" spans="1:7" x14ac:dyDescent="0.2">
      <c r="A62">
        <v>6369</v>
      </c>
      <c r="B62" t="s">
        <v>143</v>
      </c>
      <c r="C62" t="s">
        <v>144</v>
      </c>
      <c r="D62" s="2">
        <v>11400000000000</v>
      </c>
      <c r="E62" s="1">
        <v>42399</v>
      </c>
      <c r="F62" t="s">
        <v>88</v>
      </c>
      <c r="G62">
        <v>161</v>
      </c>
    </row>
    <row r="63" spans="1:7" x14ac:dyDescent="0.2">
      <c r="A63">
        <v>6370</v>
      </c>
      <c r="B63" t="s">
        <v>145</v>
      </c>
      <c r="C63" t="s">
        <v>146</v>
      </c>
      <c r="D63" s="2">
        <v>11400000000000</v>
      </c>
      <c r="E63" s="1">
        <v>42685</v>
      </c>
      <c r="F63" t="s">
        <v>88</v>
      </c>
      <c r="G63">
        <v>162</v>
      </c>
    </row>
    <row r="64" spans="1:7" x14ac:dyDescent="0.2">
      <c r="A64">
        <v>6371</v>
      </c>
      <c r="B64" t="s">
        <v>147</v>
      </c>
      <c r="C64" t="s">
        <v>148</v>
      </c>
      <c r="D64">
        <v>6505091876</v>
      </c>
      <c r="E64" s="1">
        <v>42396</v>
      </c>
      <c r="F64" t="s">
        <v>149</v>
      </c>
      <c r="G64">
        <v>163</v>
      </c>
    </row>
    <row r="65" spans="1:7" x14ac:dyDescent="0.2">
      <c r="A65">
        <v>6372</v>
      </c>
      <c r="B65" t="s">
        <v>150</v>
      </c>
      <c r="C65" t="s">
        <v>151</v>
      </c>
      <c r="D65">
        <v>6505092876</v>
      </c>
      <c r="E65" s="1">
        <v>42420</v>
      </c>
      <c r="F65" t="s">
        <v>149</v>
      </c>
      <c r="G65">
        <v>164</v>
      </c>
    </row>
    <row r="66" spans="1:7" x14ac:dyDescent="0.2">
      <c r="A66">
        <v>6373</v>
      </c>
      <c r="B66" t="s">
        <v>152</v>
      </c>
      <c r="C66" t="s">
        <v>153</v>
      </c>
      <c r="D66">
        <v>6505093876</v>
      </c>
      <c r="E66" s="1">
        <v>42545</v>
      </c>
      <c r="F66" t="s">
        <v>149</v>
      </c>
      <c r="G66">
        <v>165</v>
      </c>
    </row>
    <row r="67" spans="1:7" x14ac:dyDescent="0.2">
      <c r="A67">
        <v>6374</v>
      </c>
      <c r="B67" t="s">
        <v>154</v>
      </c>
      <c r="C67" t="s">
        <v>155</v>
      </c>
      <c r="D67">
        <v>6505094876</v>
      </c>
      <c r="E67" s="1">
        <v>42407</v>
      </c>
      <c r="F67" t="s">
        <v>149</v>
      </c>
      <c r="G67">
        <v>166</v>
      </c>
    </row>
    <row r="68" spans="1:7" x14ac:dyDescent="0.2">
      <c r="A68">
        <v>6375</v>
      </c>
      <c r="B68" t="s">
        <v>156</v>
      </c>
      <c r="C68" t="s">
        <v>157</v>
      </c>
      <c r="D68">
        <v>6505051876</v>
      </c>
      <c r="E68" s="1">
        <v>42535</v>
      </c>
      <c r="F68" t="s">
        <v>149</v>
      </c>
      <c r="G68">
        <v>167</v>
      </c>
    </row>
    <row r="69" spans="1:7" x14ac:dyDescent="0.2">
      <c r="A69">
        <v>6376</v>
      </c>
      <c r="B69" t="s">
        <v>158</v>
      </c>
      <c r="C69" t="s">
        <v>159</v>
      </c>
      <c r="D69">
        <v>6505052876</v>
      </c>
      <c r="E69" s="1">
        <v>42595</v>
      </c>
      <c r="F69" t="s">
        <v>149</v>
      </c>
      <c r="G69">
        <v>168</v>
      </c>
    </row>
    <row r="70" spans="1:7" x14ac:dyDescent="0.2">
      <c r="A70">
        <v>6377</v>
      </c>
      <c r="B70" t="s">
        <v>160</v>
      </c>
      <c r="C70" t="s">
        <v>161</v>
      </c>
      <c r="D70">
        <v>6505053876</v>
      </c>
      <c r="E70" s="1">
        <v>42562</v>
      </c>
      <c r="F70" t="s">
        <v>149</v>
      </c>
      <c r="G70">
        <v>169</v>
      </c>
    </row>
    <row r="71" spans="1:7" x14ac:dyDescent="0.2">
      <c r="A71">
        <v>6378</v>
      </c>
      <c r="B71" t="s">
        <v>162</v>
      </c>
      <c r="C71" t="s">
        <v>163</v>
      </c>
      <c r="D71">
        <v>6505054876</v>
      </c>
      <c r="E71" s="1">
        <v>42723</v>
      </c>
      <c r="F71" t="s">
        <v>149</v>
      </c>
      <c r="G71">
        <v>170</v>
      </c>
    </row>
    <row r="72" spans="1:7" x14ac:dyDescent="0.2">
      <c r="A72">
        <v>6379</v>
      </c>
      <c r="B72" t="s">
        <v>164</v>
      </c>
      <c r="C72" t="s">
        <v>165</v>
      </c>
      <c r="D72">
        <v>6505011876</v>
      </c>
      <c r="E72" s="1">
        <v>42404</v>
      </c>
      <c r="F72" t="s">
        <v>149</v>
      </c>
      <c r="G72">
        <v>171</v>
      </c>
    </row>
    <row r="73" spans="1:7" x14ac:dyDescent="0.2">
      <c r="A73">
        <v>6380</v>
      </c>
      <c r="B73" t="s">
        <v>166</v>
      </c>
      <c r="C73" t="s">
        <v>167</v>
      </c>
      <c r="D73">
        <v>6505012876</v>
      </c>
      <c r="E73" s="1">
        <v>42432</v>
      </c>
      <c r="F73" t="s">
        <v>149</v>
      </c>
      <c r="G73">
        <v>172</v>
      </c>
    </row>
    <row r="74" spans="1:7" x14ac:dyDescent="0.2">
      <c r="A74">
        <v>6381</v>
      </c>
      <c r="B74" t="s">
        <v>168</v>
      </c>
      <c r="C74" t="s">
        <v>169</v>
      </c>
      <c r="D74">
        <v>6505013876</v>
      </c>
      <c r="E74" s="1">
        <v>42552</v>
      </c>
      <c r="F74" t="s">
        <v>149</v>
      </c>
      <c r="G74">
        <v>173</v>
      </c>
    </row>
    <row r="75" spans="1:7" x14ac:dyDescent="0.2">
      <c r="A75">
        <v>6382</v>
      </c>
      <c r="B75" t="s">
        <v>170</v>
      </c>
      <c r="C75" t="s">
        <v>171</v>
      </c>
      <c r="D75">
        <v>6505014876</v>
      </c>
      <c r="E75" s="1">
        <v>42446</v>
      </c>
      <c r="F75" t="s">
        <v>149</v>
      </c>
      <c r="G75">
        <v>174</v>
      </c>
    </row>
    <row r="76" spans="1:7" x14ac:dyDescent="0.2">
      <c r="A76">
        <v>6383</v>
      </c>
      <c r="B76" t="s">
        <v>172</v>
      </c>
      <c r="C76" t="s">
        <v>173</v>
      </c>
      <c r="D76">
        <v>6505079811</v>
      </c>
      <c r="E76" s="1">
        <v>42484</v>
      </c>
      <c r="F76" t="s">
        <v>149</v>
      </c>
      <c r="G76">
        <v>175</v>
      </c>
    </row>
    <row r="77" spans="1:7" x14ac:dyDescent="0.2">
      <c r="A77">
        <v>6384</v>
      </c>
      <c r="B77" t="s">
        <v>174</v>
      </c>
      <c r="C77" t="s">
        <v>175</v>
      </c>
      <c r="D77">
        <v>6505079822</v>
      </c>
      <c r="E77" s="1">
        <v>42513</v>
      </c>
      <c r="F77" t="s">
        <v>149</v>
      </c>
      <c r="G77">
        <v>176</v>
      </c>
    </row>
    <row r="78" spans="1:7" x14ac:dyDescent="0.2">
      <c r="A78">
        <v>6385</v>
      </c>
      <c r="B78" t="s">
        <v>176</v>
      </c>
      <c r="C78" t="s">
        <v>177</v>
      </c>
      <c r="D78">
        <v>6505079833</v>
      </c>
      <c r="E78" s="1">
        <v>42542</v>
      </c>
      <c r="F78" t="s">
        <v>149</v>
      </c>
      <c r="G78">
        <v>177</v>
      </c>
    </row>
    <row r="79" spans="1:7" x14ac:dyDescent="0.2">
      <c r="A79">
        <v>6386</v>
      </c>
      <c r="B79" t="s">
        <v>178</v>
      </c>
      <c r="C79" t="s">
        <v>179</v>
      </c>
      <c r="D79">
        <v>6505079844</v>
      </c>
      <c r="E79" s="1">
        <v>42382</v>
      </c>
      <c r="F79" t="s">
        <v>149</v>
      </c>
      <c r="G79">
        <v>178</v>
      </c>
    </row>
    <row r="80" spans="1:7" x14ac:dyDescent="0.2">
      <c r="A80">
        <v>6387</v>
      </c>
      <c r="B80" t="s">
        <v>180</v>
      </c>
      <c r="C80" t="s">
        <v>181</v>
      </c>
      <c r="D80">
        <v>6505079876</v>
      </c>
      <c r="E80" s="1">
        <v>42393</v>
      </c>
      <c r="F80" t="s">
        <v>149</v>
      </c>
      <c r="G80">
        <v>179</v>
      </c>
    </row>
    <row r="81" spans="1:7" x14ac:dyDescent="0.2">
      <c r="A81">
        <v>6388</v>
      </c>
      <c r="B81" t="s">
        <v>182</v>
      </c>
      <c r="C81" t="s">
        <v>183</v>
      </c>
      <c r="D81">
        <v>6505079877</v>
      </c>
      <c r="E81" s="1">
        <v>42423</v>
      </c>
      <c r="F81" t="s">
        <v>149</v>
      </c>
      <c r="G81">
        <v>180</v>
      </c>
    </row>
    <row r="82" spans="1:7" x14ac:dyDescent="0.2">
      <c r="A82">
        <v>6389</v>
      </c>
      <c r="B82" t="s">
        <v>184</v>
      </c>
      <c r="C82" t="s">
        <v>185</v>
      </c>
      <c r="D82">
        <v>6505079878</v>
      </c>
      <c r="E82" s="1">
        <v>42542</v>
      </c>
      <c r="F82" t="s">
        <v>149</v>
      </c>
      <c r="G82">
        <v>181</v>
      </c>
    </row>
    <row r="83" spans="1:7" x14ac:dyDescent="0.2">
      <c r="A83">
        <v>6390</v>
      </c>
      <c r="B83" t="s">
        <v>186</v>
      </c>
      <c r="C83" t="s">
        <v>187</v>
      </c>
      <c r="D83">
        <v>6505079879</v>
      </c>
      <c r="E83" s="1">
        <v>42403</v>
      </c>
      <c r="F83" t="s">
        <v>149</v>
      </c>
      <c r="G83">
        <v>182</v>
      </c>
    </row>
    <row r="84" spans="1:7" x14ac:dyDescent="0.2">
      <c r="A84">
        <v>6391</v>
      </c>
      <c r="B84" t="s">
        <v>188</v>
      </c>
      <c r="C84" t="s">
        <v>189</v>
      </c>
      <c r="D84">
        <v>6501248234</v>
      </c>
      <c r="E84" s="1">
        <v>42470</v>
      </c>
      <c r="F84" t="s">
        <v>190</v>
      </c>
      <c r="G84">
        <v>183</v>
      </c>
    </row>
    <row r="85" spans="1:7" x14ac:dyDescent="0.2">
      <c r="A85">
        <v>6392</v>
      </c>
      <c r="B85" t="s">
        <v>191</v>
      </c>
      <c r="C85" t="s">
        <v>192</v>
      </c>
      <c r="D85">
        <v>6501212874</v>
      </c>
      <c r="E85" s="1">
        <v>42444</v>
      </c>
      <c r="F85" t="s">
        <v>190</v>
      </c>
      <c r="G85">
        <v>184</v>
      </c>
    </row>
    <row r="86" spans="1:7" x14ac:dyDescent="0.2">
      <c r="A86">
        <v>6393</v>
      </c>
      <c r="B86" t="s">
        <v>193</v>
      </c>
      <c r="C86" t="s">
        <v>194</v>
      </c>
      <c r="D86">
        <v>6501212994</v>
      </c>
      <c r="E86" s="1">
        <v>42398</v>
      </c>
      <c r="F86" t="s">
        <v>190</v>
      </c>
      <c r="G86">
        <v>185</v>
      </c>
    </row>
    <row r="87" spans="1:7" x14ac:dyDescent="0.2">
      <c r="A87">
        <v>6394</v>
      </c>
      <c r="B87" t="s">
        <v>195</v>
      </c>
      <c r="C87" t="s">
        <v>196</v>
      </c>
      <c r="D87">
        <v>6501218009</v>
      </c>
      <c r="E87" s="1">
        <v>42660</v>
      </c>
      <c r="F87" t="s">
        <v>190</v>
      </c>
      <c r="G87">
        <v>186</v>
      </c>
    </row>
    <row r="88" spans="1:7" x14ac:dyDescent="0.2">
      <c r="A88">
        <v>6395</v>
      </c>
      <c r="B88" t="s">
        <v>197</v>
      </c>
      <c r="C88" t="s">
        <v>198</v>
      </c>
      <c r="D88">
        <v>6501211834</v>
      </c>
      <c r="E88" s="1">
        <v>42466</v>
      </c>
      <c r="F88" t="s">
        <v>190</v>
      </c>
      <c r="G88">
        <v>187</v>
      </c>
    </row>
    <row r="89" spans="1:7" x14ac:dyDescent="0.2">
      <c r="A89">
        <v>6396</v>
      </c>
      <c r="B89" t="s">
        <v>199</v>
      </c>
      <c r="C89" t="s">
        <v>200</v>
      </c>
      <c r="D89">
        <v>6501241214</v>
      </c>
      <c r="E89" s="1">
        <v>42567</v>
      </c>
      <c r="F89" t="s">
        <v>190</v>
      </c>
      <c r="G89">
        <v>188</v>
      </c>
    </row>
    <row r="90" spans="1:7" x14ac:dyDescent="0.2">
      <c r="A90">
        <v>6397</v>
      </c>
      <c r="B90" t="s">
        <v>201</v>
      </c>
      <c r="C90" t="s">
        <v>202</v>
      </c>
      <c r="D90">
        <v>6501241224</v>
      </c>
      <c r="E90" s="1">
        <v>42641</v>
      </c>
      <c r="F90" t="s">
        <v>190</v>
      </c>
      <c r="G90">
        <v>189</v>
      </c>
    </row>
    <row r="91" spans="1:7" x14ac:dyDescent="0.2">
      <c r="A91">
        <v>6398</v>
      </c>
      <c r="B91" t="s">
        <v>203</v>
      </c>
      <c r="C91" t="s">
        <v>204</v>
      </c>
      <c r="D91">
        <v>6501241334</v>
      </c>
      <c r="E91" s="1">
        <v>42383</v>
      </c>
      <c r="F91" t="s">
        <v>190</v>
      </c>
      <c r="G91">
        <v>190</v>
      </c>
    </row>
    <row r="92" spans="1:7" x14ac:dyDescent="0.2">
      <c r="A92">
        <v>6399</v>
      </c>
      <c r="B92" t="s">
        <v>205</v>
      </c>
      <c r="C92" t="s">
        <v>206</v>
      </c>
      <c r="D92">
        <v>6501241434</v>
      </c>
      <c r="E92" s="1">
        <v>42437</v>
      </c>
      <c r="F92" t="s">
        <v>190</v>
      </c>
      <c r="G92">
        <v>191</v>
      </c>
    </row>
    <row r="93" spans="1:7" x14ac:dyDescent="0.2">
      <c r="A93">
        <v>6400</v>
      </c>
      <c r="B93" t="s">
        <v>207</v>
      </c>
      <c r="C93" t="s">
        <v>208</v>
      </c>
      <c r="D93">
        <v>6501245234</v>
      </c>
      <c r="E93" s="1">
        <v>42602</v>
      </c>
      <c r="F93" t="s">
        <v>190</v>
      </c>
      <c r="G93">
        <v>192</v>
      </c>
    </row>
    <row r="94" spans="1:7" x14ac:dyDescent="0.2">
      <c r="A94">
        <v>6401</v>
      </c>
      <c r="B94" t="s">
        <v>209</v>
      </c>
      <c r="C94" t="s">
        <v>210</v>
      </c>
      <c r="D94">
        <v>6501246234</v>
      </c>
      <c r="E94" s="1">
        <v>42673</v>
      </c>
      <c r="F94" t="s">
        <v>190</v>
      </c>
      <c r="G94">
        <v>193</v>
      </c>
    </row>
    <row r="95" spans="1:7" x14ac:dyDescent="0.2">
      <c r="A95">
        <v>6402</v>
      </c>
      <c r="B95" t="s">
        <v>211</v>
      </c>
      <c r="C95" t="s">
        <v>212</v>
      </c>
      <c r="D95">
        <v>6501247234</v>
      </c>
      <c r="E95" s="1">
        <v>42416</v>
      </c>
      <c r="F95" t="s">
        <v>190</v>
      </c>
      <c r="G95">
        <v>194</v>
      </c>
    </row>
    <row r="96" spans="1:7" x14ac:dyDescent="0.2">
      <c r="A96">
        <v>6403</v>
      </c>
      <c r="B96" t="s">
        <v>213</v>
      </c>
      <c r="C96" t="s">
        <v>214</v>
      </c>
      <c r="D96">
        <v>6501212004</v>
      </c>
      <c r="E96" s="1">
        <v>42560</v>
      </c>
      <c r="F96" t="s">
        <v>190</v>
      </c>
      <c r="G96">
        <v>195</v>
      </c>
    </row>
    <row r="97" spans="1:7" x14ac:dyDescent="0.2">
      <c r="A97">
        <v>6404</v>
      </c>
      <c r="B97" t="s">
        <v>215</v>
      </c>
      <c r="C97" t="s">
        <v>216</v>
      </c>
      <c r="D97">
        <v>6501271934</v>
      </c>
      <c r="E97" s="1">
        <v>42535</v>
      </c>
      <c r="F97" t="s">
        <v>190</v>
      </c>
      <c r="G97">
        <v>196</v>
      </c>
    </row>
    <row r="98" spans="1:7" x14ac:dyDescent="0.2">
      <c r="A98">
        <v>6405</v>
      </c>
      <c r="B98" t="s">
        <v>217</v>
      </c>
      <c r="C98" t="s">
        <v>218</v>
      </c>
      <c r="D98">
        <v>6501271834</v>
      </c>
      <c r="E98" s="1">
        <v>42608</v>
      </c>
      <c r="F98" t="s">
        <v>190</v>
      </c>
      <c r="G98">
        <v>197</v>
      </c>
    </row>
    <row r="99" spans="1:7" x14ac:dyDescent="0.2">
      <c r="A99">
        <v>6406</v>
      </c>
      <c r="B99" t="s">
        <v>219</v>
      </c>
      <c r="C99" t="s">
        <v>220</v>
      </c>
      <c r="D99">
        <v>6501271734</v>
      </c>
      <c r="E99" s="1">
        <v>42716</v>
      </c>
      <c r="F99" t="s">
        <v>190</v>
      </c>
      <c r="G99">
        <v>198</v>
      </c>
    </row>
    <row r="100" spans="1:7" x14ac:dyDescent="0.2">
      <c r="A100">
        <v>6407</v>
      </c>
      <c r="B100" t="s">
        <v>221</v>
      </c>
      <c r="C100" t="s">
        <v>222</v>
      </c>
      <c r="D100">
        <v>6501271634</v>
      </c>
      <c r="E100" s="1">
        <v>42406</v>
      </c>
      <c r="F100" t="s">
        <v>190</v>
      </c>
      <c r="G100">
        <v>199</v>
      </c>
    </row>
    <row r="101" spans="1:7" x14ac:dyDescent="0.2">
      <c r="A101">
        <v>6408</v>
      </c>
      <c r="B101" t="s">
        <v>223</v>
      </c>
      <c r="C101" t="s">
        <v>224</v>
      </c>
      <c r="D101">
        <v>6501211234</v>
      </c>
      <c r="E101" s="1">
        <v>42565</v>
      </c>
      <c r="F101" t="s">
        <v>190</v>
      </c>
      <c r="G101">
        <v>200</v>
      </c>
    </row>
    <row r="102" spans="1:7" x14ac:dyDescent="0.2">
      <c r="A102">
        <v>6409</v>
      </c>
      <c r="B102" t="s">
        <v>225</v>
      </c>
      <c r="C102" t="s">
        <v>226</v>
      </c>
      <c r="D102">
        <v>6501212034</v>
      </c>
      <c r="E102" s="1">
        <v>42669</v>
      </c>
      <c r="F102" t="s">
        <v>190</v>
      </c>
      <c r="G102">
        <v>201</v>
      </c>
    </row>
    <row r="103" spans="1:7" x14ac:dyDescent="0.2">
      <c r="A103">
        <v>6410</v>
      </c>
      <c r="B103" t="s">
        <v>227</v>
      </c>
      <c r="C103" t="s">
        <v>228</v>
      </c>
      <c r="D103">
        <v>6501212019</v>
      </c>
      <c r="E103" s="1">
        <v>42412</v>
      </c>
      <c r="F103" t="s">
        <v>190</v>
      </c>
      <c r="G103">
        <v>202</v>
      </c>
    </row>
    <row r="104" spans="1:7" x14ac:dyDescent="0.2">
      <c r="A104">
        <v>6411</v>
      </c>
      <c r="B104" t="s">
        <v>229</v>
      </c>
      <c r="C104" t="s">
        <v>230</v>
      </c>
      <c r="D104">
        <v>6501235234</v>
      </c>
      <c r="E104" s="1">
        <v>42690</v>
      </c>
      <c r="F104" t="s">
        <v>231</v>
      </c>
      <c r="G104">
        <v>203</v>
      </c>
    </row>
    <row r="105" spans="1:7" x14ac:dyDescent="0.2">
      <c r="A105">
        <v>6412</v>
      </c>
      <c r="B105" t="s">
        <v>232</v>
      </c>
      <c r="C105" t="s">
        <v>233</v>
      </c>
      <c r="D105">
        <v>6501234234</v>
      </c>
      <c r="E105" s="1">
        <v>42653</v>
      </c>
      <c r="F105" t="s">
        <v>231</v>
      </c>
      <c r="G105">
        <v>204</v>
      </c>
    </row>
    <row r="106" spans="1:7" x14ac:dyDescent="0.2">
      <c r="A106">
        <v>6413</v>
      </c>
      <c r="B106" t="s">
        <v>234</v>
      </c>
      <c r="C106" t="s">
        <v>235</v>
      </c>
      <c r="D106">
        <v>6501233234</v>
      </c>
      <c r="E106" s="1">
        <v>42491</v>
      </c>
      <c r="F106" t="s">
        <v>231</v>
      </c>
      <c r="G106">
        <v>205</v>
      </c>
    </row>
    <row r="107" spans="1:7" x14ac:dyDescent="0.2">
      <c r="A107">
        <v>6414</v>
      </c>
      <c r="B107" t="s">
        <v>236</v>
      </c>
      <c r="C107" t="s">
        <v>237</v>
      </c>
      <c r="D107">
        <v>6501232234</v>
      </c>
      <c r="E107" s="1">
        <v>42470</v>
      </c>
      <c r="F107" t="s">
        <v>231</v>
      </c>
      <c r="G107">
        <v>206</v>
      </c>
    </row>
    <row r="108" spans="1:7" x14ac:dyDescent="0.2">
      <c r="A108">
        <v>6415</v>
      </c>
      <c r="B108" t="s">
        <v>238</v>
      </c>
      <c r="C108" t="s">
        <v>239</v>
      </c>
      <c r="D108">
        <v>6501231234</v>
      </c>
      <c r="E108" s="1">
        <v>42569</v>
      </c>
      <c r="F108" t="s">
        <v>231</v>
      </c>
      <c r="G108">
        <v>207</v>
      </c>
    </row>
    <row r="109" spans="1:7" x14ac:dyDescent="0.2">
      <c r="A109">
        <v>6416</v>
      </c>
      <c r="B109" t="s">
        <v>240</v>
      </c>
      <c r="C109" t="s">
        <v>241</v>
      </c>
      <c r="D109">
        <v>6500123238</v>
      </c>
      <c r="E109" s="1">
        <v>40729</v>
      </c>
      <c r="F109" t="s">
        <v>9</v>
      </c>
      <c r="G109">
        <v>208</v>
      </c>
    </row>
    <row r="110" spans="1:7" x14ac:dyDescent="0.2">
      <c r="A110">
        <v>6417</v>
      </c>
      <c r="B110" t="s">
        <v>242</v>
      </c>
      <c r="C110" t="s">
        <v>243</v>
      </c>
      <c r="D110">
        <v>19282275766</v>
      </c>
      <c r="E110" s="1">
        <v>42093</v>
      </c>
      <c r="F110" t="s">
        <v>12</v>
      </c>
      <c r="G110">
        <v>209</v>
      </c>
    </row>
    <row r="111" spans="1:7" x14ac:dyDescent="0.2">
      <c r="A111">
        <v>6418</v>
      </c>
      <c r="B111" t="s">
        <v>244</v>
      </c>
      <c r="C111" t="s">
        <v>245</v>
      </c>
      <c r="D111">
        <v>16236355939</v>
      </c>
      <c r="E111" s="1">
        <v>40729</v>
      </c>
      <c r="F111" t="s">
        <v>15</v>
      </c>
      <c r="G111">
        <v>210</v>
      </c>
    </row>
    <row r="112" spans="1:7" x14ac:dyDescent="0.2">
      <c r="A112">
        <v>6419</v>
      </c>
      <c r="B112" t="s">
        <v>246</v>
      </c>
      <c r="C112" t="s">
        <v>247</v>
      </c>
      <c r="D112">
        <v>17076298896</v>
      </c>
      <c r="E112" s="1">
        <v>39454</v>
      </c>
      <c r="F112" t="s">
        <v>18</v>
      </c>
      <c r="G112">
        <v>211</v>
      </c>
    </row>
    <row r="113" spans="1:7" x14ac:dyDescent="0.2">
      <c r="A113">
        <v>6420</v>
      </c>
      <c r="B113" t="s">
        <v>248</v>
      </c>
      <c r="C113" t="s">
        <v>249</v>
      </c>
      <c r="D113">
        <v>16996379730</v>
      </c>
      <c r="E113" s="1">
        <v>40735</v>
      </c>
      <c r="F113" t="s">
        <v>21</v>
      </c>
      <c r="G113">
        <v>212</v>
      </c>
    </row>
    <row r="114" spans="1:7" x14ac:dyDescent="0.2">
      <c r="A114">
        <v>6421</v>
      </c>
      <c r="B114" t="s">
        <v>250</v>
      </c>
      <c r="C114" t="s">
        <v>251</v>
      </c>
      <c r="D114">
        <v>15190465626</v>
      </c>
      <c r="E114" s="1">
        <v>40917</v>
      </c>
      <c r="F114" t="s">
        <v>21</v>
      </c>
      <c r="G114">
        <v>213</v>
      </c>
    </row>
    <row r="115" spans="1:7" x14ac:dyDescent="0.2">
      <c r="A115">
        <v>6422</v>
      </c>
      <c r="B115" t="s">
        <v>252</v>
      </c>
      <c r="C115" t="s">
        <v>253</v>
      </c>
      <c r="D115">
        <v>14205688507</v>
      </c>
      <c r="E115" s="1">
        <v>41953</v>
      </c>
      <c r="F115" t="s">
        <v>26</v>
      </c>
      <c r="G115">
        <v>214</v>
      </c>
    </row>
    <row r="116" spans="1:7" x14ac:dyDescent="0.2">
      <c r="A116">
        <v>6423</v>
      </c>
      <c r="B116" t="s">
        <v>254</v>
      </c>
      <c r="C116" t="s">
        <v>255</v>
      </c>
      <c r="D116">
        <v>13148752023</v>
      </c>
      <c r="E116" s="1">
        <v>41547</v>
      </c>
      <c r="F116" t="s">
        <v>26</v>
      </c>
      <c r="G116">
        <v>215</v>
      </c>
    </row>
    <row r="117" spans="1:7" x14ac:dyDescent="0.2">
      <c r="A117">
        <v>6424</v>
      </c>
      <c r="B117" t="s">
        <v>256</v>
      </c>
      <c r="C117" t="s">
        <v>257</v>
      </c>
      <c r="D117">
        <v>16644096769</v>
      </c>
      <c r="E117" s="1">
        <v>40000</v>
      </c>
      <c r="F117" t="s">
        <v>26</v>
      </c>
      <c r="G117">
        <v>216</v>
      </c>
    </row>
    <row r="118" spans="1:7" x14ac:dyDescent="0.2">
      <c r="A118">
        <v>6425</v>
      </c>
      <c r="B118" t="s">
        <v>258</v>
      </c>
      <c r="C118" t="s">
        <v>259</v>
      </c>
      <c r="D118">
        <v>11408426123</v>
      </c>
      <c r="E118" s="1">
        <v>42009</v>
      </c>
      <c r="F118" t="s">
        <v>26</v>
      </c>
      <c r="G118">
        <v>217</v>
      </c>
    </row>
    <row r="119" spans="1:7" x14ac:dyDescent="0.2">
      <c r="A119">
        <v>6426</v>
      </c>
      <c r="B119" t="s">
        <v>260</v>
      </c>
      <c r="C119" t="s">
        <v>261</v>
      </c>
      <c r="D119">
        <v>13765413497</v>
      </c>
      <c r="E119" s="1">
        <v>40553</v>
      </c>
      <c r="F119" t="s">
        <v>26</v>
      </c>
      <c r="G119">
        <v>218</v>
      </c>
    </row>
    <row r="120" spans="1:7" x14ac:dyDescent="0.2">
      <c r="A120">
        <v>6427</v>
      </c>
      <c r="B120" t="s">
        <v>262</v>
      </c>
      <c r="C120" t="s">
        <v>263</v>
      </c>
      <c r="D120">
        <v>18459807305</v>
      </c>
      <c r="E120" s="1">
        <v>41001</v>
      </c>
      <c r="F120" t="s">
        <v>37</v>
      </c>
      <c r="G120">
        <v>219</v>
      </c>
    </row>
    <row r="121" spans="1:7" x14ac:dyDescent="0.2">
      <c r="A121">
        <v>6428</v>
      </c>
      <c r="B121" t="s">
        <v>264</v>
      </c>
      <c r="C121" t="s">
        <v>265</v>
      </c>
      <c r="D121">
        <v>19071357973</v>
      </c>
      <c r="E121" s="1">
        <v>41953</v>
      </c>
      <c r="F121" t="s">
        <v>40</v>
      </c>
      <c r="G121">
        <v>220</v>
      </c>
    </row>
    <row r="122" spans="1:7" x14ac:dyDescent="0.2">
      <c r="A122">
        <v>6429</v>
      </c>
      <c r="B122" t="s">
        <v>266</v>
      </c>
      <c r="C122" t="s">
        <v>267</v>
      </c>
      <c r="D122">
        <v>14151206955</v>
      </c>
      <c r="E122" s="1">
        <v>40959</v>
      </c>
      <c r="F122" t="s">
        <v>43</v>
      </c>
      <c r="G122">
        <v>221</v>
      </c>
    </row>
    <row r="123" spans="1:7" x14ac:dyDescent="0.2">
      <c r="A123">
        <v>6430</v>
      </c>
      <c r="B123" t="s">
        <v>268</v>
      </c>
      <c r="C123" t="s">
        <v>269</v>
      </c>
      <c r="D123">
        <v>11923174402</v>
      </c>
      <c r="E123" s="1">
        <v>41176</v>
      </c>
      <c r="F123" t="s">
        <v>43</v>
      </c>
      <c r="G123">
        <v>222</v>
      </c>
    </row>
    <row r="124" spans="1:7" x14ac:dyDescent="0.2">
      <c r="A124">
        <v>6431</v>
      </c>
      <c r="B124" t="s">
        <v>270</v>
      </c>
      <c r="C124" t="s">
        <v>271</v>
      </c>
      <c r="D124">
        <v>16740725604</v>
      </c>
      <c r="E124" s="1">
        <v>40595</v>
      </c>
      <c r="F124" t="s">
        <v>43</v>
      </c>
      <c r="G124">
        <v>223</v>
      </c>
    </row>
    <row r="125" spans="1:7" x14ac:dyDescent="0.2">
      <c r="A125">
        <v>6432</v>
      </c>
      <c r="B125" t="s">
        <v>272</v>
      </c>
      <c r="C125" t="s">
        <v>273</v>
      </c>
      <c r="D125">
        <v>17925003303</v>
      </c>
      <c r="E125" s="1">
        <v>42572</v>
      </c>
      <c r="F125" t="s">
        <v>43</v>
      </c>
      <c r="G125">
        <v>224</v>
      </c>
    </row>
    <row r="126" spans="1:7" x14ac:dyDescent="0.2">
      <c r="A126">
        <v>6433</v>
      </c>
      <c r="B126" t="s">
        <v>274</v>
      </c>
      <c r="C126" t="s">
        <v>275</v>
      </c>
      <c r="D126">
        <v>18924803277</v>
      </c>
      <c r="E126" s="1">
        <v>40637</v>
      </c>
      <c r="F126" t="s">
        <v>43</v>
      </c>
      <c r="G126">
        <v>225</v>
      </c>
    </row>
    <row r="127" spans="1:7" x14ac:dyDescent="0.2">
      <c r="A127">
        <v>6434</v>
      </c>
      <c r="B127" t="s">
        <v>276</v>
      </c>
      <c r="C127" t="s">
        <v>277</v>
      </c>
      <c r="D127">
        <v>12261940842</v>
      </c>
      <c r="E127" s="1">
        <v>41827</v>
      </c>
      <c r="F127" t="s">
        <v>54</v>
      </c>
      <c r="G127">
        <v>226</v>
      </c>
    </row>
    <row r="128" spans="1:7" x14ac:dyDescent="0.2">
      <c r="A128">
        <v>6435</v>
      </c>
      <c r="B128" t="s">
        <v>278</v>
      </c>
      <c r="C128" t="s">
        <v>279</v>
      </c>
      <c r="D128">
        <v>12198034224</v>
      </c>
      <c r="E128" s="1">
        <v>41463</v>
      </c>
      <c r="F128" t="s">
        <v>57</v>
      </c>
      <c r="G128">
        <v>227</v>
      </c>
    </row>
    <row r="129" spans="1:7" x14ac:dyDescent="0.2">
      <c r="A129">
        <v>6436</v>
      </c>
      <c r="B129" t="s">
        <v>280</v>
      </c>
      <c r="C129" t="s">
        <v>281</v>
      </c>
      <c r="D129">
        <v>11870081186</v>
      </c>
      <c r="E129" s="1">
        <v>41001</v>
      </c>
      <c r="F129" t="s">
        <v>60</v>
      </c>
      <c r="G129">
        <v>228</v>
      </c>
    </row>
    <row r="130" spans="1:7" x14ac:dyDescent="0.2">
      <c r="A130">
        <v>6437</v>
      </c>
      <c r="B130" t="s">
        <v>282</v>
      </c>
      <c r="C130" t="s">
        <v>283</v>
      </c>
      <c r="D130">
        <v>11694985502</v>
      </c>
      <c r="E130" s="1">
        <v>41505</v>
      </c>
      <c r="F130" t="s">
        <v>63</v>
      </c>
      <c r="G130">
        <v>229</v>
      </c>
    </row>
    <row r="131" spans="1:7" x14ac:dyDescent="0.2">
      <c r="A131">
        <v>6438</v>
      </c>
      <c r="B131" t="s">
        <v>284</v>
      </c>
      <c r="C131" t="s">
        <v>285</v>
      </c>
      <c r="D131">
        <v>16735051175</v>
      </c>
      <c r="E131" s="1">
        <v>41827</v>
      </c>
      <c r="F131" t="s">
        <v>63</v>
      </c>
      <c r="G131">
        <v>230</v>
      </c>
    </row>
    <row r="132" spans="1:7" x14ac:dyDescent="0.2">
      <c r="A132">
        <v>6439</v>
      </c>
      <c r="B132" t="s">
        <v>286</v>
      </c>
      <c r="C132" t="s">
        <v>287</v>
      </c>
      <c r="D132">
        <v>18160173450</v>
      </c>
      <c r="E132" s="1">
        <v>40637</v>
      </c>
      <c r="F132" t="s">
        <v>63</v>
      </c>
      <c r="G132">
        <v>231</v>
      </c>
    </row>
    <row r="133" spans="1:7" x14ac:dyDescent="0.2">
      <c r="A133">
        <v>6440</v>
      </c>
      <c r="B133" t="s">
        <v>288</v>
      </c>
      <c r="C133" t="s">
        <v>289</v>
      </c>
      <c r="D133">
        <v>12443874821</v>
      </c>
      <c r="E133" s="1">
        <v>40553</v>
      </c>
      <c r="F133" t="s">
        <v>63</v>
      </c>
      <c r="G133">
        <v>232</v>
      </c>
    </row>
    <row r="134" spans="1:7" x14ac:dyDescent="0.2">
      <c r="A134">
        <v>6441</v>
      </c>
      <c r="B134" t="s">
        <v>290</v>
      </c>
      <c r="C134" t="s">
        <v>291</v>
      </c>
      <c r="D134">
        <v>15883846698</v>
      </c>
      <c r="E134" s="1">
        <v>41687</v>
      </c>
      <c r="F134" t="s">
        <v>63</v>
      </c>
      <c r="G134">
        <v>233</v>
      </c>
    </row>
    <row r="135" spans="1:7" x14ac:dyDescent="0.2">
      <c r="A135">
        <v>6442</v>
      </c>
      <c r="B135" t="s">
        <v>292</v>
      </c>
      <c r="C135" t="s">
        <v>293</v>
      </c>
      <c r="D135">
        <v>16363837624</v>
      </c>
      <c r="E135" s="1">
        <v>42051</v>
      </c>
      <c r="F135" t="s">
        <v>74</v>
      </c>
      <c r="G135">
        <v>234</v>
      </c>
    </row>
    <row r="136" spans="1:7" x14ac:dyDescent="0.2">
      <c r="A136">
        <v>6443</v>
      </c>
      <c r="B136" t="s">
        <v>294</v>
      </c>
      <c r="C136" t="s">
        <v>295</v>
      </c>
      <c r="D136">
        <v>16998122567</v>
      </c>
      <c r="E136" s="1">
        <v>41547</v>
      </c>
      <c r="F136" t="s">
        <v>77</v>
      </c>
      <c r="G136">
        <v>235</v>
      </c>
    </row>
    <row r="137" spans="1:7" x14ac:dyDescent="0.2">
      <c r="A137">
        <v>6444</v>
      </c>
      <c r="B137" t="s">
        <v>296</v>
      </c>
      <c r="C137" t="s">
        <v>297</v>
      </c>
      <c r="D137">
        <v>15897136211</v>
      </c>
      <c r="E137" s="1">
        <v>41001</v>
      </c>
      <c r="F137" t="s">
        <v>77</v>
      </c>
      <c r="G137">
        <v>236</v>
      </c>
    </row>
    <row r="138" spans="1:7" x14ac:dyDescent="0.2">
      <c r="A138">
        <v>6445</v>
      </c>
      <c r="B138" t="s">
        <v>298</v>
      </c>
      <c r="C138" t="s">
        <v>299</v>
      </c>
      <c r="D138">
        <v>15201679612</v>
      </c>
      <c r="E138" s="1">
        <v>39748</v>
      </c>
      <c r="F138" t="s">
        <v>77</v>
      </c>
      <c r="G138">
        <v>237</v>
      </c>
    </row>
    <row r="139" spans="1:7" x14ac:dyDescent="0.2">
      <c r="A139">
        <v>6446</v>
      </c>
      <c r="B139" t="s">
        <v>300</v>
      </c>
      <c r="C139" t="s">
        <v>301</v>
      </c>
      <c r="D139">
        <v>26531027628</v>
      </c>
      <c r="E139" s="1">
        <v>41911</v>
      </c>
      <c r="F139" t="s">
        <v>77</v>
      </c>
      <c r="G139">
        <v>238</v>
      </c>
    </row>
    <row r="140" spans="1:7" x14ac:dyDescent="0.2">
      <c r="A140">
        <v>6447</v>
      </c>
      <c r="B140" t="s">
        <v>302</v>
      </c>
      <c r="C140" t="s">
        <v>303</v>
      </c>
      <c r="D140">
        <v>26561577656</v>
      </c>
      <c r="E140" s="1">
        <v>41589</v>
      </c>
      <c r="F140" t="s">
        <v>77</v>
      </c>
      <c r="G140">
        <v>239</v>
      </c>
    </row>
    <row r="141" spans="1:7" x14ac:dyDescent="0.2">
      <c r="A141">
        <v>6448</v>
      </c>
      <c r="B141" t="s">
        <v>304</v>
      </c>
      <c r="C141" t="s">
        <v>305</v>
      </c>
      <c r="D141">
        <v>26590410851</v>
      </c>
      <c r="E141" s="1">
        <v>40770</v>
      </c>
      <c r="F141" t="s">
        <v>88</v>
      </c>
      <c r="G141">
        <v>240</v>
      </c>
    </row>
    <row r="142" spans="1:7" x14ac:dyDescent="0.2">
      <c r="A142">
        <v>6449</v>
      </c>
      <c r="B142" t="s">
        <v>306</v>
      </c>
      <c r="C142" t="s">
        <v>307</v>
      </c>
      <c r="D142">
        <v>26537828071</v>
      </c>
      <c r="E142" s="1">
        <v>40973</v>
      </c>
      <c r="F142" t="s">
        <v>88</v>
      </c>
      <c r="G142">
        <v>241</v>
      </c>
    </row>
    <row r="143" spans="1:7" x14ac:dyDescent="0.2">
      <c r="A143">
        <v>6450</v>
      </c>
      <c r="B143" t="s">
        <v>308</v>
      </c>
      <c r="C143" t="s">
        <v>309</v>
      </c>
      <c r="D143">
        <v>26523655356</v>
      </c>
      <c r="E143" s="1">
        <v>40637</v>
      </c>
      <c r="F143" t="s">
        <v>88</v>
      </c>
      <c r="G143">
        <v>242</v>
      </c>
    </row>
    <row r="144" spans="1:7" x14ac:dyDescent="0.2">
      <c r="A144">
        <v>6451</v>
      </c>
      <c r="B144" t="s">
        <v>310</v>
      </c>
      <c r="C144" t="s">
        <v>311</v>
      </c>
      <c r="D144">
        <v>26595011322</v>
      </c>
      <c r="E144" s="1">
        <v>40770</v>
      </c>
      <c r="F144" t="s">
        <v>88</v>
      </c>
      <c r="G144">
        <v>243</v>
      </c>
    </row>
    <row r="145" spans="1:7" x14ac:dyDescent="0.2">
      <c r="A145">
        <v>6452</v>
      </c>
      <c r="B145" t="s">
        <v>312</v>
      </c>
      <c r="C145" t="s">
        <v>313</v>
      </c>
      <c r="D145">
        <v>26578277683</v>
      </c>
      <c r="E145" s="1">
        <v>42397</v>
      </c>
      <c r="F145" t="s">
        <v>88</v>
      </c>
      <c r="G145">
        <v>244</v>
      </c>
    </row>
    <row r="146" spans="1:7" x14ac:dyDescent="0.2">
      <c r="A146">
        <v>6453</v>
      </c>
      <c r="B146" t="s">
        <v>314</v>
      </c>
      <c r="C146" t="s">
        <v>315</v>
      </c>
      <c r="D146">
        <v>26504586171</v>
      </c>
      <c r="E146" s="1">
        <v>41589</v>
      </c>
      <c r="F146" t="s">
        <v>88</v>
      </c>
      <c r="G146">
        <v>245</v>
      </c>
    </row>
    <row r="147" spans="1:7" x14ac:dyDescent="0.2">
      <c r="A147">
        <v>6454</v>
      </c>
      <c r="B147" t="s">
        <v>316</v>
      </c>
      <c r="C147" t="s">
        <v>317</v>
      </c>
      <c r="D147">
        <v>26561396427</v>
      </c>
      <c r="E147" s="1">
        <v>41729</v>
      </c>
      <c r="F147" t="s">
        <v>88</v>
      </c>
      <c r="G147">
        <v>246</v>
      </c>
    </row>
    <row r="148" spans="1:7" x14ac:dyDescent="0.2">
      <c r="A148">
        <v>6455</v>
      </c>
      <c r="B148" t="s">
        <v>318</v>
      </c>
      <c r="C148" t="s">
        <v>319</v>
      </c>
      <c r="D148">
        <v>26589440240</v>
      </c>
      <c r="E148" s="1">
        <v>42551</v>
      </c>
      <c r="F148" t="s">
        <v>88</v>
      </c>
      <c r="G148">
        <v>247</v>
      </c>
    </row>
    <row r="149" spans="1:7" x14ac:dyDescent="0.2">
      <c r="A149">
        <v>6456</v>
      </c>
      <c r="B149" t="s">
        <v>320</v>
      </c>
      <c r="C149" t="s">
        <v>321</v>
      </c>
      <c r="D149">
        <v>26592192850</v>
      </c>
      <c r="E149" s="1">
        <v>41869</v>
      </c>
      <c r="F149" t="s">
        <v>88</v>
      </c>
      <c r="G149">
        <v>248</v>
      </c>
    </row>
    <row r="150" spans="1:7" x14ac:dyDescent="0.2">
      <c r="A150">
        <v>6457</v>
      </c>
      <c r="B150" t="s">
        <v>322</v>
      </c>
      <c r="C150" t="s">
        <v>323</v>
      </c>
      <c r="D150">
        <v>26522661720</v>
      </c>
      <c r="E150" s="1">
        <v>41911</v>
      </c>
      <c r="F150" t="s">
        <v>88</v>
      </c>
      <c r="G150">
        <v>249</v>
      </c>
    </row>
    <row r="151" spans="1:7" x14ac:dyDescent="0.2">
      <c r="A151">
        <v>6458</v>
      </c>
      <c r="B151" t="s">
        <v>324</v>
      </c>
      <c r="C151" t="s">
        <v>325</v>
      </c>
      <c r="D151">
        <v>26565429792</v>
      </c>
      <c r="E151" s="1">
        <v>42619</v>
      </c>
      <c r="F151" t="s">
        <v>88</v>
      </c>
      <c r="G151">
        <v>250</v>
      </c>
    </row>
    <row r="152" spans="1:7" x14ac:dyDescent="0.2">
      <c r="A152">
        <v>6459</v>
      </c>
      <c r="B152" t="s">
        <v>326</v>
      </c>
      <c r="C152" t="s">
        <v>327</v>
      </c>
      <c r="D152">
        <v>26517224537</v>
      </c>
      <c r="E152" s="1">
        <v>41771</v>
      </c>
      <c r="F152" t="s">
        <v>88</v>
      </c>
      <c r="G152">
        <v>251</v>
      </c>
    </row>
    <row r="153" spans="1:7" x14ac:dyDescent="0.2">
      <c r="A153">
        <v>6460</v>
      </c>
      <c r="B153" t="s">
        <v>328</v>
      </c>
      <c r="C153" t="s">
        <v>329</v>
      </c>
      <c r="D153">
        <v>26568600526</v>
      </c>
      <c r="E153" s="1">
        <v>41463</v>
      </c>
      <c r="F153" t="s">
        <v>88</v>
      </c>
      <c r="G153">
        <v>252</v>
      </c>
    </row>
    <row r="154" spans="1:7" x14ac:dyDescent="0.2">
      <c r="A154">
        <v>6461</v>
      </c>
      <c r="B154" t="s">
        <v>330</v>
      </c>
      <c r="C154" t="s">
        <v>331</v>
      </c>
      <c r="D154">
        <v>26512270202</v>
      </c>
      <c r="E154" s="1">
        <v>41043</v>
      </c>
      <c r="F154" t="s">
        <v>88</v>
      </c>
      <c r="G154">
        <v>253</v>
      </c>
    </row>
    <row r="155" spans="1:7" x14ac:dyDescent="0.2">
      <c r="A155">
        <v>6462</v>
      </c>
      <c r="B155" t="s">
        <v>332</v>
      </c>
      <c r="C155" t="s">
        <v>333</v>
      </c>
      <c r="D155">
        <v>26549962703</v>
      </c>
      <c r="E155" s="1">
        <v>40721</v>
      </c>
      <c r="F155" t="s">
        <v>88</v>
      </c>
      <c r="G155">
        <v>254</v>
      </c>
    </row>
    <row r="156" spans="1:7" x14ac:dyDescent="0.2">
      <c r="A156">
        <v>6463</v>
      </c>
      <c r="B156" t="s">
        <v>334</v>
      </c>
      <c r="C156" t="s">
        <v>335</v>
      </c>
      <c r="D156">
        <v>26501580180</v>
      </c>
      <c r="E156" s="1">
        <v>40819</v>
      </c>
      <c r="F156" t="s">
        <v>88</v>
      </c>
      <c r="G156">
        <v>255</v>
      </c>
    </row>
    <row r="157" spans="1:7" x14ac:dyDescent="0.2">
      <c r="A157">
        <v>6464</v>
      </c>
      <c r="B157" t="s">
        <v>336</v>
      </c>
      <c r="C157" t="s">
        <v>337</v>
      </c>
      <c r="D157">
        <v>26568959077</v>
      </c>
      <c r="E157" s="1">
        <v>41157</v>
      </c>
      <c r="F157" t="s">
        <v>88</v>
      </c>
      <c r="G157">
        <v>256</v>
      </c>
    </row>
    <row r="158" spans="1:7" x14ac:dyDescent="0.2">
      <c r="A158">
        <v>6465</v>
      </c>
      <c r="B158" t="s">
        <v>338</v>
      </c>
      <c r="C158" t="s">
        <v>339</v>
      </c>
      <c r="D158">
        <v>26551385856</v>
      </c>
      <c r="E158" s="1">
        <v>40679</v>
      </c>
      <c r="F158" t="s">
        <v>88</v>
      </c>
      <c r="G158">
        <v>257</v>
      </c>
    </row>
    <row r="159" spans="1:7" x14ac:dyDescent="0.2">
      <c r="A159">
        <v>6466</v>
      </c>
      <c r="B159" t="s">
        <v>340</v>
      </c>
      <c r="C159" t="s">
        <v>341</v>
      </c>
      <c r="D159">
        <v>26591303944</v>
      </c>
      <c r="E159" s="1">
        <v>40420</v>
      </c>
      <c r="F159" t="s">
        <v>88</v>
      </c>
      <c r="G159">
        <v>258</v>
      </c>
    </row>
    <row r="160" spans="1:7" x14ac:dyDescent="0.2">
      <c r="A160">
        <v>6467</v>
      </c>
      <c r="B160" t="s">
        <v>342</v>
      </c>
      <c r="C160" t="s">
        <v>343</v>
      </c>
      <c r="D160">
        <v>26510443827</v>
      </c>
      <c r="E160" s="1">
        <v>42557</v>
      </c>
      <c r="F160" t="s">
        <v>88</v>
      </c>
      <c r="G160">
        <v>259</v>
      </c>
    </row>
    <row r="161" spans="1:7" x14ac:dyDescent="0.2">
      <c r="A161">
        <v>6468</v>
      </c>
      <c r="B161" t="s">
        <v>344</v>
      </c>
      <c r="C161" t="s">
        <v>345</v>
      </c>
      <c r="D161">
        <v>26553686374</v>
      </c>
      <c r="E161" s="1">
        <v>41463</v>
      </c>
      <c r="F161" t="s">
        <v>88</v>
      </c>
      <c r="G161">
        <v>260</v>
      </c>
    </row>
    <row r="162" spans="1:7" x14ac:dyDescent="0.2">
      <c r="A162">
        <v>6469</v>
      </c>
      <c r="B162" t="s">
        <v>346</v>
      </c>
      <c r="C162" t="s">
        <v>347</v>
      </c>
      <c r="D162">
        <v>26569902213</v>
      </c>
      <c r="E162" s="1">
        <v>40735</v>
      </c>
      <c r="F162" t="s">
        <v>88</v>
      </c>
      <c r="G162">
        <v>261</v>
      </c>
    </row>
    <row r="163" spans="1:7" x14ac:dyDescent="0.2">
      <c r="A163">
        <v>6470</v>
      </c>
      <c r="B163" t="s">
        <v>348</v>
      </c>
      <c r="C163" t="s">
        <v>349</v>
      </c>
      <c r="D163">
        <v>26545381268</v>
      </c>
      <c r="E163" s="1">
        <v>40379</v>
      </c>
      <c r="F163" t="s">
        <v>88</v>
      </c>
      <c r="G163">
        <v>262</v>
      </c>
    </row>
    <row r="164" spans="1:7" x14ac:dyDescent="0.2">
      <c r="A164">
        <v>6471</v>
      </c>
      <c r="B164" t="s">
        <v>350</v>
      </c>
      <c r="C164" t="s">
        <v>351</v>
      </c>
      <c r="D164">
        <v>26511718831</v>
      </c>
      <c r="E164" s="1">
        <v>39818</v>
      </c>
      <c r="F164" t="s">
        <v>88</v>
      </c>
      <c r="G164">
        <v>263</v>
      </c>
    </row>
    <row r="165" spans="1:7" x14ac:dyDescent="0.2">
      <c r="A165">
        <v>6472</v>
      </c>
      <c r="B165" t="s">
        <v>352</v>
      </c>
      <c r="C165" t="s">
        <v>353</v>
      </c>
      <c r="D165">
        <v>26516974639</v>
      </c>
      <c r="E165" s="1">
        <v>42009</v>
      </c>
      <c r="F165" t="s">
        <v>88</v>
      </c>
      <c r="G165">
        <v>264</v>
      </c>
    </row>
    <row r="166" spans="1:7" x14ac:dyDescent="0.2">
      <c r="A166">
        <v>6473</v>
      </c>
      <c r="B166" t="s">
        <v>354</v>
      </c>
      <c r="C166" t="s">
        <v>355</v>
      </c>
      <c r="D166">
        <v>26564076902</v>
      </c>
      <c r="E166" s="1">
        <v>42093</v>
      </c>
      <c r="F166" t="s">
        <v>88</v>
      </c>
      <c r="G166">
        <v>265</v>
      </c>
    </row>
    <row r="167" spans="1:7" x14ac:dyDescent="0.2">
      <c r="A167">
        <v>6474</v>
      </c>
      <c r="B167" t="s">
        <v>356</v>
      </c>
      <c r="C167" t="s">
        <v>357</v>
      </c>
      <c r="D167">
        <v>26572926050</v>
      </c>
      <c r="E167" s="1">
        <v>42557</v>
      </c>
      <c r="F167" t="s">
        <v>88</v>
      </c>
      <c r="G167">
        <v>266</v>
      </c>
    </row>
    <row r="168" spans="1:7" x14ac:dyDescent="0.2">
      <c r="A168">
        <v>6475</v>
      </c>
      <c r="B168" t="s">
        <v>358</v>
      </c>
      <c r="C168" t="s">
        <v>359</v>
      </c>
      <c r="D168">
        <v>21682548350</v>
      </c>
      <c r="E168" s="1">
        <v>41953</v>
      </c>
      <c r="F168" t="s">
        <v>88</v>
      </c>
      <c r="G168">
        <v>267</v>
      </c>
    </row>
    <row r="169" spans="1:7" x14ac:dyDescent="0.2">
      <c r="A169">
        <v>6476</v>
      </c>
      <c r="B169" t="s">
        <v>360</v>
      </c>
      <c r="C169" t="s">
        <v>361</v>
      </c>
      <c r="D169">
        <v>21682684540</v>
      </c>
      <c r="E169" s="1">
        <v>41764</v>
      </c>
      <c r="F169" t="s">
        <v>88</v>
      </c>
      <c r="G169">
        <v>268</v>
      </c>
    </row>
    <row r="170" spans="1:7" x14ac:dyDescent="0.2">
      <c r="A170">
        <v>6477</v>
      </c>
      <c r="B170" t="s">
        <v>362</v>
      </c>
      <c r="C170" t="s">
        <v>363</v>
      </c>
      <c r="D170">
        <v>21619929588</v>
      </c>
      <c r="E170" s="1">
        <v>41953</v>
      </c>
      <c r="F170" t="s">
        <v>88</v>
      </c>
      <c r="G170">
        <v>269</v>
      </c>
    </row>
    <row r="171" spans="1:7" x14ac:dyDescent="0.2">
      <c r="A171">
        <v>6478</v>
      </c>
      <c r="B171" t="s">
        <v>364</v>
      </c>
      <c r="C171" t="s">
        <v>365</v>
      </c>
      <c r="D171">
        <v>21636972880</v>
      </c>
      <c r="E171" s="1">
        <v>41092</v>
      </c>
      <c r="F171" t="s">
        <v>149</v>
      </c>
      <c r="G171">
        <v>270</v>
      </c>
    </row>
    <row r="172" spans="1:7" x14ac:dyDescent="0.2">
      <c r="A172">
        <v>6479</v>
      </c>
      <c r="B172" t="s">
        <v>366</v>
      </c>
      <c r="C172" t="s">
        <v>367</v>
      </c>
      <c r="D172">
        <v>21630934934</v>
      </c>
      <c r="E172" s="1">
        <v>40854</v>
      </c>
      <c r="F172" t="s">
        <v>149</v>
      </c>
      <c r="G172">
        <v>271</v>
      </c>
    </row>
    <row r="173" spans="1:7" x14ac:dyDescent="0.2">
      <c r="A173">
        <v>6480</v>
      </c>
      <c r="B173" t="s">
        <v>368</v>
      </c>
      <c r="C173" t="s">
        <v>369</v>
      </c>
      <c r="D173">
        <v>21626070119</v>
      </c>
      <c r="E173" s="1">
        <v>43290</v>
      </c>
      <c r="F173" t="s">
        <v>149</v>
      </c>
      <c r="G173">
        <v>272</v>
      </c>
    </row>
    <row r="174" spans="1:7" x14ac:dyDescent="0.2">
      <c r="A174">
        <v>6481</v>
      </c>
      <c r="B174" t="s">
        <v>370</v>
      </c>
      <c r="C174" t="s">
        <v>371</v>
      </c>
      <c r="D174">
        <v>21681891078</v>
      </c>
      <c r="E174" s="1">
        <v>40679</v>
      </c>
      <c r="F174" t="s">
        <v>149</v>
      </c>
      <c r="G174">
        <v>273</v>
      </c>
    </row>
    <row r="175" spans="1:7" x14ac:dyDescent="0.2">
      <c r="A175">
        <v>6482</v>
      </c>
      <c r="B175" t="s">
        <v>372</v>
      </c>
      <c r="C175" t="s">
        <v>373</v>
      </c>
      <c r="D175">
        <v>21612573006</v>
      </c>
      <c r="E175" s="1">
        <v>40917</v>
      </c>
      <c r="F175" t="s">
        <v>149</v>
      </c>
      <c r="G175">
        <v>274</v>
      </c>
    </row>
    <row r="176" spans="1:7" x14ac:dyDescent="0.2">
      <c r="A176">
        <v>6483</v>
      </c>
      <c r="B176" t="s">
        <v>374</v>
      </c>
      <c r="C176" t="s">
        <v>375</v>
      </c>
      <c r="D176">
        <v>21677684639</v>
      </c>
      <c r="E176" s="1">
        <v>41911</v>
      </c>
      <c r="F176" t="s">
        <v>149</v>
      </c>
      <c r="G176">
        <v>275</v>
      </c>
    </row>
    <row r="177" spans="1:7" x14ac:dyDescent="0.2">
      <c r="A177">
        <v>6484</v>
      </c>
      <c r="B177" t="s">
        <v>376</v>
      </c>
      <c r="C177" t="s">
        <v>377</v>
      </c>
      <c r="D177">
        <v>21695997331</v>
      </c>
      <c r="E177" s="1">
        <v>40637</v>
      </c>
      <c r="F177" t="s">
        <v>149</v>
      </c>
      <c r="G177">
        <v>276</v>
      </c>
    </row>
    <row r="178" spans="1:7" x14ac:dyDescent="0.2">
      <c r="A178">
        <v>6485</v>
      </c>
      <c r="B178" t="s">
        <v>378</v>
      </c>
      <c r="C178" t="s">
        <v>379</v>
      </c>
      <c r="D178">
        <v>21641289850</v>
      </c>
      <c r="E178" s="1">
        <v>41827</v>
      </c>
      <c r="F178" t="s">
        <v>149</v>
      </c>
      <c r="G178">
        <v>277</v>
      </c>
    </row>
    <row r="179" spans="1:7" x14ac:dyDescent="0.2">
      <c r="A179">
        <v>6486</v>
      </c>
      <c r="B179" t="s">
        <v>380</v>
      </c>
      <c r="C179" t="s">
        <v>381</v>
      </c>
      <c r="D179">
        <v>21627520190</v>
      </c>
      <c r="E179" s="1">
        <v>42781</v>
      </c>
      <c r="F179" t="s">
        <v>149</v>
      </c>
      <c r="G179">
        <v>278</v>
      </c>
    </row>
    <row r="180" spans="1:7" x14ac:dyDescent="0.2">
      <c r="A180">
        <v>6487</v>
      </c>
      <c r="B180" t="s">
        <v>382</v>
      </c>
      <c r="C180" t="s">
        <v>383</v>
      </c>
      <c r="D180">
        <v>21618112246</v>
      </c>
      <c r="E180" s="1">
        <v>40959</v>
      </c>
      <c r="F180" t="s">
        <v>149</v>
      </c>
      <c r="G180">
        <v>279</v>
      </c>
    </row>
    <row r="181" spans="1:7" x14ac:dyDescent="0.2">
      <c r="A181">
        <v>6488</v>
      </c>
      <c r="B181" t="s">
        <v>384</v>
      </c>
      <c r="C181" t="s">
        <v>385</v>
      </c>
      <c r="D181">
        <v>21675752905</v>
      </c>
      <c r="E181" s="1">
        <v>41281</v>
      </c>
      <c r="F181" t="s">
        <v>149</v>
      </c>
      <c r="G181">
        <v>280</v>
      </c>
    </row>
    <row r="182" spans="1:7" x14ac:dyDescent="0.2">
      <c r="A182">
        <v>6489</v>
      </c>
      <c r="B182" t="s">
        <v>386</v>
      </c>
      <c r="C182" t="s">
        <v>387</v>
      </c>
      <c r="D182">
        <v>21679669628</v>
      </c>
      <c r="E182" s="1">
        <v>41001</v>
      </c>
      <c r="F182" t="s">
        <v>149</v>
      </c>
      <c r="G182">
        <v>281</v>
      </c>
    </row>
    <row r="183" spans="1:7" x14ac:dyDescent="0.2">
      <c r="A183">
        <v>6490</v>
      </c>
      <c r="B183" t="s">
        <v>388</v>
      </c>
      <c r="C183" t="s">
        <v>389</v>
      </c>
      <c r="D183">
        <v>21662099581</v>
      </c>
      <c r="E183" s="1">
        <v>42009</v>
      </c>
      <c r="F183" t="s">
        <v>149</v>
      </c>
      <c r="G183">
        <v>282</v>
      </c>
    </row>
    <row r="184" spans="1:7" x14ac:dyDescent="0.2">
      <c r="A184">
        <v>6491</v>
      </c>
      <c r="B184" t="s">
        <v>390</v>
      </c>
      <c r="C184" t="s">
        <v>391</v>
      </c>
      <c r="D184">
        <v>21621194805</v>
      </c>
      <c r="E184" s="1">
        <v>41644</v>
      </c>
      <c r="F184" t="s">
        <v>149</v>
      </c>
      <c r="G184">
        <v>283</v>
      </c>
    </row>
    <row r="185" spans="1:7" x14ac:dyDescent="0.2">
      <c r="A185">
        <v>6492</v>
      </c>
      <c r="B185" t="s">
        <v>392</v>
      </c>
      <c r="C185" t="s">
        <v>393</v>
      </c>
      <c r="D185">
        <v>21628531974</v>
      </c>
      <c r="E185" s="1">
        <v>40553</v>
      </c>
      <c r="F185" t="s">
        <v>149</v>
      </c>
      <c r="G185">
        <v>284</v>
      </c>
    </row>
    <row r="186" spans="1:7" x14ac:dyDescent="0.2">
      <c r="A186">
        <v>6493</v>
      </c>
      <c r="B186" t="s">
        <v>394</v>
      </c>
      <c r="C186" t="s">
        <v>395</v>
      </c>
      <c r="D186">
        <v>21683278610</v>
      </c>
      <c r="E186" s="1">
        <v>41900</v>
      </c>
      <c r="F186" t="s">
        <v>149</v>
      </c>
      <c r="G186">
        <v>285</v>
      </c>
    </row>
    <row r="187" spans="1:7" x14ac:dyDescent="0.2">
      <c r="A187">
        <v>6494</v>
      </c>
      <c r="B187" t="s">
        <v>396</v>
      </c>
      <c r="C187" t="s">
        <v>397</v>
      </c>
      <c r="D187">
        <v>21641982483</v>
      </c>
      <c r="E187" s="1">
        <v>40294</v>
      </c>
      <c r="F187" t="s">
        <v>149</v>
      </c>
      <c r="G187">
        <v>286</v>
      </c>
    </row>
    <row r="188" spans="1:7" x14ac:dyDescent="0.2">
      <c r="A188">
        <v>6495</v>
      </c>
      <c r="B188" t="s">
        <v>398</v>
      </c>
      <c r="C188" t="s">
        <v>399</v>
      </c>
      <c r="D188">
        <v>21615525717</v>
      </c>
      <c r="E188" s="1">
        <v>40637</v>
      </c>
      <c r="F188" t="s">
        <v>149</v>
      </c>
      <c r="G188">
        <v>287</v>
      </c>
    </row>
    <row r="189" spans="1:7" x14ac:dyDescent="0.2">
      <c r="A189">
        <v>6496</v>
      </c>
      <c r="B189" t="s">
        <v>400</v>
      </c>
      <c r="C189" t="s">
        <v>401</v>
      </c>
      <c r="D189">
        <v>21614304032</v>
      </c>
      <c r="E189" s="1">
        <v>41953</v>
      </c>
      <c r="F189" t="s">
        <v>149</v>
      </c>
      <c r="G189">
        <v>288</v>
      </c>
    </row>
    <row r="190" spans="1:7" x14ac:dyDescent="0.2">
      <c r="A190">
        <v>6497</v>
      </c>
      <c r="B190" t="s">
        <v>402</v>
      </c>
      <c r="C190" t="s">
        <v>403</v>
      </c>
      <c r="D190">
        <v>21653942147</v>
      </c>
      <c r="E190" s="1">
        <v>41729</v>
      </c>
      <c r="F190" t="s">
        <v>149</v>
      </c>
      <c r="G190">
        <v>289</v>
      </c>
    </row>
    <row r="191" spans="1:7" x14ac:dyDescent="0.2">
      <c r="A191">
        <v>6498</v>
      </c>
      <c r="B191" t="s">
        <v>404</v>
      </c>
      <c r="C191" t="s">
        <v>405</v>
      </c>
      <c r="D191">
        <v>21630070620</v>
      </c>
      <c r="E191" s="1">
        <v>41827</v>
      </c>
      <c r="F191" t="s">
        <v>190</v>
      </c>
      <c r="G191">
        <v>290</v>
      </c>
    </row>
    <row r="192" spans="1:7" x14ac:dyDescent="0.2">
      <c r="A192">
        <v>6499</v>
      </c>
      <c r="B192" t="s">
        <v>406</v>
      </c>
      <c r="C192" t="s">
        <v>407</v>
      </c>
      <c r="D192">
        <v>21663808048</v>
      </c>
      <c r="E192" s="1">
        <v>41001</v>
      </c>
      <c r="F192" t="s">
        <v>190</v>
      </c>
      <c r="G192">
        <v>291</v>
      </c>
    </row>
    <row r="193" spans="1:7" x14ac:dyDescent="0.2">
      <c r="A193">
        <v>6500</v>
      </c>
      <c r="B193" t="s">
        <v>408</v>
      </c>
      <c r="C193" t="s">
        <v>409</v>
      </c>
      <c r="D193">
        <v>21603256931</v>
      </c>
      <c r="E193" s="1">
        <v>41687</v>
      </c>
      <c r="F193" t="s">
        <v>190</v>
      </c>
      <c r="G193">
        <v>292</v>
      </c>
    </row>
    <row r="194" spans="1:7" x14ac:dyDescent="0.2">
      <c r="A194">
        <v>6501</v>
      </c>
      <c r="B194" t="s">
        <v>410</v>
      </c>
      <c r="C194" t="s">
        <v>411</v>
      </c>
      <c r="D194">
        <v>21679209984</v>
      </c>
      <c r="E194" s="1">
        <v>40665</v>
      </c>
      <c r="F194" t="s">
        <v>190</v>
      </c>
      <c r="G194">
        <v>293</v>
      </c>
    </row>
    <row r="195" spans="1:7" x14ac:dyDescent="0.2">
      <c r="A195">
        <v>6502</v>
      </c>
      <c r="B195" t="s">
        <v>412</v>
      </c>
      <c r="C195" t="s">
        <v>413</v>
      </c>
      <c r="D195">
        <v>21626336775</v>
      </c>
      <c r="E195" s="1">
        <v>41827</v>
      </c>
      <c r="F195" t="s">
        <v>190</v>
      </c>
      <c r="G195">
        <v>294</v>
      </c>
    </row>
    <row r="196" spans="1:7" x14ac:dyDescent="0.2">
      <c r="A196">
        <v>6503</v>
      </c>
      <c r="B196" t="s">
        <v>414</v>
      </c>
      <c r="C196" t="s">
        <v>415</v>
      </c>
      <c r="D196">
        <v>21332122312</v>
      </c>
      <c r="E196" s="1">
        <v>41687</v>
      </c>
      <c r="F196" t="s">
        <v>190</v>
      </c>
      <c r="G196">
        <v>295</v>
      </c>
    </row>
    <row r="197" spans="1:7" x14ac:dyDescent="0.2">
      <c r="A197">
        <v>6504</v>
      </c>
      <c r="B197" t="s">
        <v>416</v>
      </c>
      <c r="C197" t="s">
        <v>417</v>
      </c>
      <c r="D197">
        <v>681743994</v>
      </c>
      <c r="E197" s="1">
        <v>40854</v>
      </c>
      <c r="F197" t="s">
        <v>190</v>
      </c>
      <c r="G197">
        <v>296</v>
      </c>
    </row>
    <row r="198" spans="1:7" x14ac:dyDescent="0.2">
      <c r="A198">
        <v>6505</v>
      </c>
      <c r="B198" t="s">
        <v>418</v>
      </c>
      <c r="C198" t="s">
        <v>419</v>
      </c>
      <c r="D198">
        <v>681014415</v>
      </c>
      <c r="E198" s="1">
        <v>42135</v>
      </c>
      <c r="F198" t="s">
        <v>190</v>
      </c>
      <c r="G198">
        <v>297</v>
      </c>
    </row>
    <row r="199" spans="1:7" x14ac:dyDescent="0.2">
      <c r="A199">
        <v>6506</v>
      </c>
      <c r="B199" t="s">
        <v>420</v>
      </c>
      <c r="C199" t="s">
        <v>421</v>
      </c>
      <c r="D199">
        <v>681513792</v>
      </c>
      <c r="E199" s="1">
        <v>42093</v>
      </c>
      <c r="F199" t="s">
        <v>190</v>
      </c>
      <c r="G199">
        <v>298</v>
      </c>
    </row>
    <row r="200" spans="1:7" x14ac:dyDescent="0.2">
      <c r="A200">
        <v>6507</v>
      </c>
      <c r="B200" t="s">
        <v>422</v>
      </c>
      <c r="C200" t="s">
        <v>423</v>
      </c>
      <c r="D200">
        <v>681614059</v>
      </c>
      <c r="E200" s="1">
        <v>40917</v>
      </c>
      <c r="F200" t="s">
        <v>190</v>
      </c>
      <c r="G200">
        <v>299</v>
      </c>
    </row>
    <row r="201" spans="1:7" x14ac:dyDescent="0.2">
      <c r="A201">
        <v>6508</v>
      </c>
      <c r="B201" t="s">
        <v>424</v>
      </c>
      <c r="C201" t="s">
        <v>425</v>
      </c>
      <c r="D201">
        <v>681619776</v>
      </c>
      <c r="E201" s="1">
        <v>40679</v>
      </c>
      <c r="F201" t="s">
        <v>190</v>
      </c>
      <c r="G201">
        <v>300</v>
      </c>
    </row>
    <row r="202" spans="1:7" x14ac:dyDescent="0.2">
      <c r="A202">
        <v>6509</v>
      </c>
      <c r="B202" t="s">
        <v>426</v>
      </c>
      <c r="C202" t="s">
        <v>427</v>
      </c>
      <c r="D202">
        <v>681171085</v>
      </c>
      <c r="E202" s="1">
        <v>40637</v>
      </c>
      <c r="F202" t="s">
        <v>190</v>
      </c>
      <c r="G202">
        <v>301</v>
      </c>
    </row>
    <row r="203" spans="1:7" x14ac:dyDescent="0.2">
      <c r="A203">
        <v>6510</v>
      </c>
      <c r="B203" t="s">
        <v>428</v>
      </c>
      <c r="C203" t="s">
        <v>429</v>
      </c>
      <c r="D203">
        <v>681054046</v>
      </c>
      <c r="E203" s="1">
        <v>41911</v>
      </c>
      <c r="F203" t="s">
        <v>190</v>
      </c>
      <c r="G203">
        <v>302</v>
      </c>
    </row>
    <row r="204" spans="1:7" x14ac:dyDescent="0.2">
      <c r="A204">
        <v>6511</v>
      </c>
      <c r="B204" t="s">
        <v>430</v>
      </c>
      <c r="C204" t="s">
        <v>431</v>
      </c>
      <c r="D204">
        <v>681358505</v>
      </c>
      <c r="E204" s="1">
        <v>40648</v>
      </c>
      <c r="F204" t="s">
        <v>190</v>
      </c>
      <c r="G204">
        <v>303</v>
      </c>
    </row>
    <row r="205" spans="1:7" x14ac:dyDescent="0.2">
      <c r="A205">
        <v>6512</v>
      </c>
      <c r="B205" t="s">
        <v>432</v>
      </c>
      <c r="C205" t="s">
        <v>433</v>
      </c>
      <c r="D205">
        <v>681956068</v>
      </c>
      <c r="E205" s="1">
        <v>39818</v>
      </c>
      <c r="F205" t="s">
        <v>190</v>
      </c>
      <c r="G205">
        <v>304</v>
      </c>
    </row>
    <row r="206" spans="1:7" x14ac:dyDescent="0.2">
      <c r="A206">
        <v>6513</v>
      </c>
      <c r="B206" t="s">
        <v>434</v>
      </c>
      <c r="C206" t="s">
        <v>435</v>
      </c>
      <c r="D206">
        <v>681669104</v>
      </c>
      <c r="E206" s="1">
        <v>40792</v>
      </c>
      <c r="F206" t="s">
        <v>190</v>
      </c>
      <c r="G206">
        <v>305</v>
      </c>
    </row>
    <row r="207" spans="1:7" x14ac:dyDescent="0.2">
      <c r="A207">
        <v>6514</v>
      </c>
      <c r="B207" t="s">
        <v>436</v>
      </c>
      <c r="C207" t="s">
        <v>437</v>
      </c>
      <c r="D207">
        <v>681168430</v>
      </c>
      <c r="E207" s="1">
        <v>40299</v>
      </c>
      <c r="F207" t="s">
        <v>190</v>
      </c>
      <c r="G207">
        <v>306</v>
      </c>
    </row>
    <row r="208" spans="1:7" x14ac:dyDescent="0.2">
      <c r="A208">
        <v>6515</v>
      </c>
      <c r="B208" t="s">
        <v>438</v>
      </c>
      <c r="C208" t="s">
        <v>439</v>
      </c>
      <c r="D208">
        <v>681280256</v>
      </c>
      <c r="E208" s="1">
        <v>42093</v>
      </c>
      <c r="F208" t="s">
        <v>190</v>
      </c>
      <c r="G208">
        <v>307</v>
      </c>
    </row>
    <row r="209" spans="1:7" x14ac:dyDescent="0.2">
      <c r="A209">
        <v>6516</v>
      </c>
      <c r="B209" t="s">
        <v>440</v>
      </c>
      <c r="C209" t="s">
        <v>441</v>
      </c>
      <c r="D209">
        <v>681049820</v>
      </c>
      <c r="E209" s="1">
        <v>40679</v>
      </c>
      <c r="F209" t="s">
        <v>190</v>
      </c>
      <c r="G209">
        <v>308</v>
      </c>
    </row>
    <row r="210" spans="1:7" x14ac:dyDescent="0.2">
      <c r="A210">
        <v>6517</v>
      </c>
      <c r="B210" t="s">
        <v>442</v>
      </c>
      <c r="C210" t="s">
        <v>443</v>
      </c>
      <c r="D210">
        <v>681865336</v>
      </c>
      <c r="E210" s="1">
        <v>42093</v>
      </c>
      <c r="F210" t="s">
        <v>190</v>
      </c>
      <c r="G210">
        <v>309</v>
      </c>
    </row>
    <row r="211" spans="1:7" x14ac:dyDescent="0.2">
      <c r="A211">
        <v>6518</v>
      </c>
      <c r="B211" t="s">
        <v>444</v>
      </c>
      <c r="C211" t="s">
        <v>445</v>
      </c>
      <c r="D211">
        <v>681872794</v>
      </c>
      <c r="E211" s="1">
        <v>40854</v>
      </c>
      <c r="F211" t="s">
        <v>231</v>
      </c>
      <c r="G211">
        <v>310</v>
      </c>
    </row>
    <row r="212" spans="1:7" x14ac:dyDescent="0.2">
      <c r="A212">
        <v>6519</v>
      </c>
      <c r="B212" t="s">
        <v>446</v>
      </c>
      <c r="C212" t="s">
        <v>447</v>
      </c>
      <c r="D212">
        <v>681719349</v>
      </c>
      <c r="E212" s="1">
        <v>41827</v>
      </c>
      <c r="F212" t="s">
        <v>231</v>
      </c>
      <c r="G212">
        <v>311</v>
      </c>
    </row>
    <row r="213" spans="1:7" x14ac:dyDescent="0.2">
      <c r="A213">
        <v>6520</v>
      </c>
      <c r="B213" t="s">
        <v>448</v>
      </c>
      <c r="C213" t="s">
        <v>449</v>
      </c>
      <c r="D213">
        <v>681404669</v>
      </c>
      <c r="E213" s="1">
        <v>41001</v>
      </c>
      <c r="F213" t="s">
        <v>231</v>
      </c>
      <c r="G213">
        <v>312</v>
      </c>
    </row>
    <row r="214" spans="1:7" x14ac:dyDescent="0.2">
      <c r="A214">
        <v>6521</v>
      </c>
      <c r="B214" t="s">
        <v>450</v>
      </c>
      <c r="C214" t="s">
        <v>451</v>
      </c>
      <c r="D214">
        <v>681975566</v>
      </c>
      <c r="E214" s="1">
        <v>41911</v>
      </c>
      <c r="F214" t="s">
        <v>231</v>
      </c>
      <c r="G214">
        <v>313</v>
      </c>
    </row>
    <row r="215" spans="1:7" x14ac:dyDescent="0.2">
      <c r="A215">
        <v>6522</v>
      </c>
      <c r="B215" t="s">
        <v>452</v>
      </c>
      <c r="C215" t="s">
        <v>453</v>
      </c>
      <c r="D215">
        <v>681479010</v>
      </c>
      <c r="E215" s="1">
        <v>42051</v>
      </c>
      <c r="F215" t="s">
        <v>231</v>
      </c>
      <c r="G215">
        <v>314</v>
      </c>
    </row>
    <row r="216" spans="1:7" x14ac:dyDescent="0.2">
      <c r="A216">
        <v>6523</v>
      </c>
      <c r="B216" t="s">
        <v>454</v>
      </c>
      <c r="C216" t="s">
        <v>455</v>
      </c>
      <c r="D216">
        <v>681428326</v>
      </c>
      <c r="E216" s="1">
        <v>42051</v>
      </c>
      <c r="F216" t="s">
        <v>9</v>
      </c>
      <c r="G216">
        <v>315</v>
      </c>
    </row>
    <row r="217" spans="1:7" x14ac:dyDescent="0.2">
      <c r="A217">
        <v>6524</v>
      </c>
      <c r="B217" t="s">
        <v>456</v>
      </c>
      <c r="C217" t="s">
        <v>457</v>
      </c>
      <c r="D217">
        <v>681384235</v>
      </c>
      <c r="E217" s="1">
        <v>42093</v>
      </c>
      <c r="F217" t="s">
        <v>12</v>
      </c>
      <c r="G217">
        <v>316</v>
      </c>
    </row>
    <row r="218" spans="1:7" x14ac:dyDescent="0.2">
      <c r="A218">
        <v>6525</v>
      </c>
      <c r="B218" t="s">
        <v>458</v>
      </c>
      <c r="C218" t="s">
        <v>459</v>
      </c>
      <c r="D218">
        <v>681080263</v>
      </c>
      <c r="E218" s="1">
        <v>41589</v>
      </c>
      <c r="F218" t="s">
        <v>15</v>
      </c>
      <c r="G218">
        <v>317</v>
      </c>
    </row>
    <row r="219" spans="1:7" x14ac:dyDescent="0.2">
      <c r="A219">
        <v>6526</v>
      </c>
      <c r="B219" t="s">
        <v>460</v>
      </c>
      <c r="C219" t="s">
        <v>461</v>
      </c>
      <c r="D219">
        <v>681783913</v>
      </c>
      <c r="E219" s="1">
        <v>40735</v>
      </c>
      <c r="F219" t="s">
        <v>18</v>
      </c>
      <c r="G219">
        <v>318</v>
      </c>
    </row>
    <row r="220" spans="1:7" x14ac:dyDescent="0.2">
      <c r="A220">
        <v>6527</v>
      </c>
      <c r="B220" t="s">
        <v>462</v>
      </c>
      <c r="C220" t="s">
        <v>463</v>
      </c>
      <c r="D220">
        <v>681004536</v>
      </c>
      <c r="E220" s="1">
        <v>40294</v>
      </c>
      <c r="F220" t="s">
        <v>21</v>
      </c>
      <c r="G220">
        <v>319</v>
      </c>
    </row>
    <row r="221" spans="1:7" x14ac:dyDescent="0.2">
      <c r="A221">
        <v>6528</v>
      </c>
      <c r="B221" t="s">
        <v>464</v>
      </c>
      <c r="C221" t="s">
        <v>465</v>
      </c>
      <c r="D221">
        <v>681000257</v>
      </c>
      <c r="E221" s="1">
        <v>42009</v>
      </c>
      <c r="F221" t="s">
        <v>21</v>
      </c>
      <c r="G221">
        <v>320</v>
      </c>
    </row>
    <row r="222" spans="1:7" x14ac:dyDescent="0.2">
      <c r="A222">
        <v>6529</v>
      </c>
      <c r="B222" t="s">
        <v>466</v>
      </c>
      <c r="C222" t="s">
        <v>467</v>
      </c>
      <c r="D222">
        <v>681141989</v>
      </c>
      <c r="E222" s="1">
        <v>41771</v>
      </c>
      <c r="F222" t="s">
        <v>26</v>
      </c>
      <c r="G222">
        <v>321</v>
      </c>
    </row>
    <row r="223" spans="1:7" x14ac:dyDescent="0.2">
      <c r="A223">
        <v>6530</v>
      </c>
      <c r="B223" t="s">
        <v>468</v>
      </c>
      <c r="C223" t="s">
        <v>469</v>
      </c>
      <c r="D223">
        <v>681647896</v>
      </c>
      <c r="E223" s="1">
        <v>41092</v>
      </c>
      <c r="F223" t="s">
        <v>26</v>
      </c>
      <c r="G223">
        <v>322</v>
      </c>
    </row>
    <row r="224" spans="1:7" x14ac:dyDescent="0.2">
      <c r="A224">
        <v>6531</v>
      </c>
      <c r="B224" t="s">
        <v>470</v>
      </c>
      <c r="C224" t="s">
        <v>471</v>
      </c>
      <c r="D224">
        <v>681122864</v>
      </c>
      <c r="E224" s="1">
        <v>41547</v>
      </c>
      <c r="F224" t="s">
        <v>26</v>
      </c>
      <c r="G224">
        <v>323</v>
      </c>
    </row>
    <row r="225" spans="1:7" x14ac:dyDescent="0.2">
      <c r="A225">
        <v>6532</v>
      </c>
      <c r="B225" t="s">
        <v>472</v>
      </c>
      <c r="C225" t="s">
        <v>473</v>
      </c>
      <c r="D225">
        <v>681206706</v>
      </c>
      <c r="E225" s="1">
        <v>41505</v>
      </c>
      <c r="F225" t="s">
        <v>26</v>
      </c>
      <c r="G225">
        <v>324</v>
      </c>
    </row>
    <row r="226" spans="1:7" x14ac:dyDescent="0.2">
      <c r="A226">
        <v>6533</v>
      </c>
      <c r="B226" t="s">
        <v>474</v>
      </c>
      <c r="C226" t="s">
        <v>475</v>
      </c>
      <c r="D226">
        <v>17100242216</v>
      </c>
      <c r="E226" s="1">
        <v>42157</v>
      </c>
      <c r="F226" t="s">
        <v>26</v>
      </c>
      <c r="G226">
        <v>325</v>
      </c>
    </row>
    <row r="227" spans="1:7" x14ac:dyDescent="0.2">
      <c r="A227">
        <v>6534</v>
      </c>
      <c r="B227" t="s">
        <v>476</v>
      </c>
      <c r="C227" t="s">
        <v>477</v>
      </c>
      <c r="D227">
        <v>17953806534</v>
      </c>
      <c r="E227" s="1">
        <v>40595</v>
      </c>
      <c r="F227" t="s">
        <v>37</v>
      </c>
      <c r="G227">
        <v>326</v>
      </c>
    </row>
    <row r="228" spans="1:7" x14ac:dyDescent="0.2">
      <c r="A228">
        <v>6535</v>
      </c>
      <c r="B228" t="s">
        <v>478</v>
      </c>
      <c r="C228" t="s">
        <v>479</v>
      </c>
      <c r="D228">
        <v>12352183583</v>
      </c>
      <c r="E228" s="1">
        <v>42845</v>
      </c>
      <c r="F228" t="s">
        <v>40</v>
      </c>
      <c r="G228">
        <v>327</v>
      </c>
    </row>
    <row r="229" spans="1:7" x14ac:dyDescent="0.2">
      <c r="A229">
        <v>6536</v>
      </c>
      <c r="B229" t="s">
        <v>480</v>
      </c>
      <c r="C229" t="s">
        <v>481</v>
      </c>
      <c r="D229">
        <v>11105896197</v>
      </c>
      <c r="E229" s="1">
        <v>40975</v>
      </c>
      <c r="F229" t="s">
        <v>43</v>
      </c>
      <c r="G229">
        <v>328</v>
      </c>
    </row>
    <row r="230" spans="1:7" x14ac:dyDescent="0.2">
      <c r="A230">
        <v>6537</v>
      </c>
      <c r="B230" t="s">
        <v>482</v>
      </c>
      <c r="C230" t="s">
        <v>483</v>
      </c>
      <c r="D230">
        <v>18693087999</v>
      </c>
      <c r="E230" s="1">
        <v>40875</v>
      </c>
      <c r="F230" t="s">
        <v>43</v>
      </c>
      <c r="G230">
        <v>329</v>
      </c>
    </row>
    <row r="231" spans="1:7" x14ac:dyDescent="0.2">
      <c r="A231">
        <v>6538</v>
      </c>
      <c r="B231" t="s">
        <v>484</v>
      </c>
      <c r="C231" t="s">
        <v>485</v>
      </c>
      <c r="D231">
        <v>18126913453</v>
      </c>
      <c r="E231" s="1">
        <v>41589</v>
      </c>
      <c r="F231" t="s">
        <v>43</v>
      </c>
      <c r="G231">
        <v>330</v>
      </c>
    </row>
    <row r="232" spans="1:7" x14ac:dyDescent="0.2">
      <c r="A232">
        <v>6539</v>
      </c>
      <c r="B232" t="s">
        <v>486</v>
      </c>
      <c r="C232" t="s">
        <v>487</v>
      </c>
      <c r="D232">
        <v>16559558138</v>
      </c>
      <c r="E232" s="1">
        <v>40917</v>
      </c>
      <c r="F232" t="s">
        <v>43</v>
      </c>
      <c r="G232">
        <v>331</v>
      </c>
    </row>
    <row r="233" spans="1:7" x14ac:dyDescent="0.2">
      <c r="A233">
        <v>6540</v>
      </c>
      <c r="B233" t="s">
        <v>488</v>
      </c>
      <c r="C233" t="s">
        <v>489</v>
      </c>
      <c r="D233">
        <v>14839119763</v>
      </c>
      <c r="E233" s="1">
        <v>41771</v>
      </c>
      <c r="F233" t="s">
        <v>43</v>
      </c>
      <c r="G233">
        <v>332</v>
      </c>
    </row>
    <row r="234" spans="1:7" x14ac:dyDescent="0.2">
      <c r="A234">
        <v>6541</v>
      </c>
      <c r="B234" t="s">
        <v>490</v>
      </c>
      <c r="C234" t="s">
        <v>491</v>
      </c>
      <c r="D234">
        <v>12065608314</v>
      </c>
      <c r="E234" s="1">
        <v>41134</v>
      </c>
      <c r="F234" t="s">
        <v>54</v>
      </c>
      <c r="G234">
        <v>333</v>
      </c>
    </row>
    <row r="235" spans="1:7" x14ac:dyDescent="0.2">
      <c r="A235">
        <v>6542</v>
      </c>
      <c r="B235" t="s">
        <v>492</v>
      </c>
      <c r="C235" t="s">
        <v>493</v>
      </c>
      <c r="D235">
        <v>11539916451</v>
      </c>
      <c r="E235" s="1">
        <v>40553</v>
      </c>
      <c r="F235" t="s">
        <v>57</v>
      </c>
      <c r="G235">
        <v>334</v>
      </c>
    </row>
    <row r="236" spans="1:7" x14ac:dyDescent="0.2">
      <c r="A236">
        <v>6543</v>
      </c>
      <c r="B236" t="s">
        <v>494</v>
      </c>
      <c r="C236" t="s">
        <v>495</v>
      </c>
      <c r="D236">
        <v>14133528143</v>
      </c>
      <c r="E236" s="1">
        <v>41869</v>
      </c>
      <c r="F236" t="s">
        <v>60</v>
      </c>
      <c r="G236">
        <v>335</v>
      </c>
    </row>
    <row r="237" spans="1:7" x14ac:dyDescent="0.2">
      <c r="A237">
        <v>6544</v>
      </c>
      <c r="B237" t="s">
        <v>496</v>
      </c>
      <c r="C237" t="s">
        <v>497</v>
      </c>
      <c r="D237">
        <v>13170091261</v>
      </c>
      <c r="E237" s="1">
        <v>40770</v>
      </c>
      <c r="F237" t="s">
        <v>63</v>
      </c>
      <c r="G237">
        <v>336</v>
      </c>
    </row>
    <row r="238" spans="1:7" x14ac:dyDescent="0.2">
      <c r="A238">
        <v>6545</v>
      </c>
      <c r="B238" t="s">
        <v>498</v>
      </c>
      <c r="C238" t="s">
        <v>499</v>
      </c>
      <c r="D238">
        <v>11482011199</v>
      </c>
      <c r="E238" s="1">
        <v>42093</v>
      </c>
      <c r="F238" t="s">
        <v>63</v>
      </c>
      <c r="G238">
        <v>337</v>
      </c>
    </row>
    <row r="239" spans="1:7" x14ac:dyDescent="0.2">
      <c r="A239">
        <v>6546</v>
      </c>
      <c r="B239" t="s">
        <v>500</v>
      </c>
      <c r="C239" t="s">
        <v>501</v>
      </c>
      <c r="D239">
        <v>16044136744</v>
      </c>
      <c r="E239" s="1">
        <v>41764</v>
      </c>
      <c r="F239" t="s">
        <v>63</v>
      </c>
      <c r="G239">
        <v>338</v>
      </c>
    </row>
    <row r="240" spans="1:7" x14ac:dyDescent="0.2">
      <c r="A240">
        <v>6547</v>
      </c>
      <c r="B240" t="s">
        <v>502</v>
      </c>
      <c r="C240" t="s">
        <v>503</v>
      </c>
      <c r="D240">
        <v>18815585993</v>
      </c>
      <c r="E240" s="1">
        <v>42051</v>
      </c>
      <c r="F240" t="s">
        <v>63</v>
      </c>
      <c r="G240">
        <v>339</v>
      </c>
    </row>
    <row r="241" spans="1:7" x14ac:dyDescent="0.2">
      <c r="A241">
        <v>6548</v>
      </c>
      <c r="B241" t="s">
        <v>504</v>
      </c>
      <c r="C241" t="s">
        <v>505</v>
      </c>
      <c r="D241">
        <v>10298389595</v>
      </c>
      <c r="E241" s="1">
        <v>40959</v>
      </c>
      <c r="F241" t="s">
        <v>63</v>
      </c>
      <c r="G241">
        <v>340</v>
      </c>
    </row>
    <row r="242" spans="1:7" x14ac:dyDescent="0.2">
      <c r="A242">
        <v>6549</v>
      </c>
      <c r="B242" t="s">
        <v>506</v>
      </c>
      <c r="C242" t="s">
        <v>507</v>
      </c>
      <c r="D242">
        <v>11866390247</v>
      </c>
      <c r="E242" s="1">
        <v>42527</v>
      </c>
      <c r="F242" t="s">
        <v>74</v>
      </c>
      <c r="G242">
        <v>341</v>
      </c>
    </row>
    <row r="243" spans="1:7" x14ac:dyDescent="0.2">
      <c r="A243">
        <v>6550</v>
      </c>
      <c r="B243" t="s">
        <v>508</v>
      </c>
      <c r="C243" t="s">
        <v>509</v>
      </c>
      <c r="D243">
        <v>17388741294</v>
      </c>
      <c r="E243" s="1">
        <v>42160</v>
      </c>
      <c r="F243" t="s">
        <v>77</v>
      </c>
      <c r="G243">
        <v>342</v>
      </c>
    </row>
    <row r="244" spans="1:7" x14ac:dyDescent="0.2">
      <c r="A244">
        <v>6551</v>
      </c>
      <c r="B244" t="s">
        <v>510</v>
      </c>
      <c r="C244" t="s">
        <v>511</v>
      </c>
      <c r="D244">
        <v>11714526298</v>
      </c>
      <c r="E244" s="1">
        <v>40595</v>
      </c>
      <c r="F244" t="s">
        <v>77</v>
      </c>
      <c r="G244">
        <v>343</v>
      </c>
    </row>
    <row r="245" spans="1:7" x14ac:dyDescent="0.2">
      <c r="A245">
        <v>6552</v>
      </c>
      <c r="B245" t="s">
        <v>512</v>
      </c>
      <c r="C245" t="s">
        <v>513</v>
      </c>
      <c r="D245">
        <v>15296153159</v>
      </c>
      <c r="E245" s="1">
        <v>40595</v>
      </c>
      <c r="F245" t="s">
        <v>77</v>
      </c>
      <c r="G245">
        <v>344</v>
      </c>
    </row>
    <row r="246" spans="1:7" x14ac:dyDescent="0.2">
      <c r="A246">
        <v>6553</v>
      </c>
      <c r="B246" t="s">
        <v>514</v>
      </c>
      <c r="C246" t="s">
        <v>515</v>
      </c>
      <c r="D246">
        <v>16107948550</v>
      </c>
      <c r="E246" s="1">
        <v>41505</v>
      </c>
      <c r="F246" t="s">
        <v>77</v>
      </c>
      <c r="G246">
        <v>345</v>
      </c>
    </row>
    <row r="247" spans="1:7" x14ac:dyDescent="0.2">
      <c r="A247">
        <v>6554</v>
      </c>
      <c r="B247" t="s">
        <v>516</v>
      </c>
      <c r="C247" t="s">
        <v>517</v>
      </c>
      <c r="D247">
        <v>11377788191</v>
      </c>
      <c r="E247" s="1">
        <v>41218</v>
      </c>
      <c r="F247" t="s">
        <v>77</v>
      </c>
      <c r="G247">
        <v>346</v>
      </c>
    </row>
    <row r="248" spans="1:7" x14ac:dyDescent="0.2">
      <c r="A248">
        <v>6555</v>
      </c>
      <c r="B248" t="s">
        <v>518</v>
      </c>
      <c r="C248" t="s">
        <v>519</v>
      </c>
      <c r="D248">
        <v>17470922486</v>
      </c>
      <c r="E248" s="1">
        <v>41547</v>
      </c>
      <c r="F248" t="s">
        <v>88</v>
      </c>
      <c r="G248">
        <v>347</v>
      </c>
    </row>
    <row r="249" spans="1:7" x14ac:dyDescent="0.2">
      <c r="A249">
        <v>6556</v>
      </c>
      <c r="B249" t="s">
        <v>520</v>
      </c>
      <c r="C249" t="s">
        <v>521</v>
      </c>
      <c r="D249">
        <v>11567725833</v>
      </c>
      <c r="E249" s="1">
        <v>40729</v>
      </c>
      <c r="F249" t="s">
        <v>88</v>
      </c>
      <c r="G249">
        <v>348</v>
      </c>
    </row>
    <row r="250" spans="1:7" x14ac:dyDescent="0.2">
      <c r="A250">
        <v>6557</v>
      </c>
      <c r="B250" t="s">
        <v>522</v>
      </c>
      <c r="C250" t="s">
        <v>523</v>
      </c>
      <c r="D250">
        <v>13588495767</v>
      </c>
      <c r="E250" s="1">
        <v>41645</v>
      </c>
      <c r="F250" t="s">
        <v>88</v>
      </c>
      <c r="G250">
        <v>349</v>
      </c>
    </row>
    <row r="251" spans="1:7" x14ac:dyDescent="0.2">
      <c r="A251">
        <v>6558</v>
      </c>
      <c r="B251" t="s">
        <v>524</v>
      </c>
      <c r="C251" t="s">
        <v>525</v>
      </c>
      <c r="D251">
        <v>11228011800</v>
      </c>
      <c r="E251" s="1">
        <v>40854</v>
      </c>
      <c r="F251" t="s">
        <v>88</v>
      </c>
      <c r="G251">
        <v>350</v>
      </c>
    </row>
    <row r="252" spans="1:7" x14ac:dyDescent="0.2">
      <c r="A252">
        <v>6559</v>
      </c>
      <c r="B252" t="s">
        <v>526</v>
      </c>
      <c r="C252" t="s">
        <v>527</v>
      </c>
      <c r="D252">
        <v>18329124938</v>
      </c>
      <c r="E252" s="1">
        <v>42009</v>
      </c>
      <c r="F252" t="s">
        <v>88</v>
      </c>
      <c r="G252">
        <v>351</v>
      </c>
    </row>
    <row r="253" spans="1:7" x14ac:dyDescent="0.2">
      <c r="A253">
        <v>6560</v>
      </c>
      <c r="B253" t="s">
        <v>528</v>
      </c>
      <c r="C253" t="s">
        <v>529</v>
      </c>
      <c r="D253">
        <v>11657640637</v>
      </c>
      <c r="E253" s="1">
        <v>41827</v>
      </c>
      <c r="F253" t="s">
        <v>88</v>
      </c>
      <c r="G253">
        <v>352</v>
      </c>
    </row>
    <row r="254" spans="1:7" x14ac:dyDescent="0.2">
      <c r="A254">
        <v>6561</v>
      </c>
      <c r="B254" t="s">
        <v>530</v>
      </c>
      <c r="C254" t="s">
        <v>531</v>
      </c>
      <c r="D254">
        <v>17427314458</v>
      </c>
      <c r="E254" s="1">
        <v>40553</v>
      </c>
      <c r="F254" t="s">
        <v>88</v>
      </c>
      <c r="G254">
        <v>353</v>
      </c>
    </row>
    <row r="255" spans="1:7" x14ac:dyDescent="0.2">
      <c r="A255">
        <v>6562</v>
      </c>
      <c r="B255" t="s">
        <v>532</v>
      </c>
      <c r="C255" t="s">
        <v>533</v>
      </c>
      <c r="D255" s="2">
        <v>9640000000000</v>
      </c>
      <c r="E255" s="1">
        <v>40854</v>
      </c>
      <c r="F255" t="s">
        <v>88</v>
      </c>
      <c r="G255">
        <v>354</v>
      </c>
    </row>
    <row r="256" spans="1:7" x14ac:dyDescent="0.2">
      <c r="A256">
        <v>6563</v>
      </c>
      <c r="B256" t="s">
        <v>534</v>
      </c>
      <c r="C256" t="s">
        <v>535</v>
      </c>
      <c r="D256" s="2">
        <v>9630000000000</v>
      </c>
      <c r="E256" s="1">
        <v>41547</v>
      </c>
      <c r="F256" t="s">
        <v>88</v>
      </c>
      <c r="G256">
        <v>355</v>
      </c>
    </row>
    <row r="257" spans="1:7" x14ac:dyDescent="0.2">
      <c r="A257">
        <v>6564</v>
      </c>
      <c r="B257" t="s">
        <v>536</v>
      </c>
      <c r="C257" t="s">
        <v>537</v>
      </c>
      <c r="D257" s="2">
        <v>9630000000000</v>
      </c>
      <c r="E257" s="1">
        <v>41505</v>
      </c>
      <c r="F257" t="s">
        <v>88</v>
      </c>
      <c r="G257">
        <v>356</v>
      </c>
    </row>
    <row r="258" spans="1:7" x14ac:dyDescent="0.2">
      <c r="A258">
        <v>6565</v>
      </c>
      <c r="B258" t="s">
        <v>538</v>
      </c>
      <c r="C258" t="s">
        <v>539</v>
      </c>
      <c r="D258" s="2">
        <v>9640000000000</v>
      </c>
      <c r="E258" s="1">
        <v>41092</v>
      </c>
      <c r="F258" t="s">
        <v>88</v>
      </c>
      <c r="G258">
        <v>357</v>
      </c>
    </row>
    <row r="259" spans="1:7" x14ac:dyDescent="0.2">
      <c r="A259">
        <v>6566</v>
      </c>
      <c r="B259" t="s">
        <v>540</v>
      </c>
      <c r="C259" t="s">
        <v>541</v>
      </c>
      <c r="D259" s="2">
        <v>9630000000000</v>
      </c>
      <c r="E259" s="1">
        <v>40812</v>
      </c>
      <c r="F259" t="s">
        <v>88</v>
      </c>
      <c r="G259">
        <v>358</v>
      </c>
    </row>
    <row r="260" spans="1:7" x14ac:dyDescent="0.2">
      <c r="A260">
        <v>6567</v>
      </c>
      <c r="B260" t="s">
        <v>542</v>
      </c>
      <c r="C260" t="s">
        <v>543</v>
      </c>
      <c r="D260" s="2">
        <v>9630000000000</v>
      </c>
      <c r="E260" s="1">
        <v>40812</v>
      </c>
      <c r="F260" t="s">
        <v>88</v>
      </c>
      <c r="G260">
        <v>359</v>
      </c>
    </row>
    <row r="261" spans="1:7" x14ac:dyDescent="0.2">
      <c r="A261">
        <v>6568</v>
      </c>
      <c r="B261" t="s">
        <v>544</v>
      </c>
      <c r="C261" t="s">
        <v>545</v>
      </c>
      <c r="D261" s="2">
        <v>9640000000000</v>
      </c>
      <c r="E261" s="1">
        <v>41687</v>
      </c>
      <c r="F261" t="s">
        <v>88</v>
      </c>
      <c r="G261">
        <v>360</v>
      </c>
    </row>
    <row r="262" spans="1:7" x14ac:dyDescent="0.2">
      <c r="A262">
        <v>6569</v>
      </c>
      <c r="B262" t="s">
        <v>546</v>
      </c>
      <c r="C262" t="s">
        <v>547</v>
      </c>
      <c r="D262" s="2">
        <v>9630000000000</v>
      </c>
      <c r="E262" s="1">
        <v>40553</v>
      </c>
      <c r="F262" t="s">
        <v>88</v>
      </c>
      <c r="G262">
        <v>361</v>
      </c>
    </row>
    <row r="263" spans="1:7" x14ac:dyDescent="0.2">
      <c r="A263">
        <v>6570</v>
      </c>
      <c r="B263" t="s">
        <v>548</v>
      </c>
      <c r="C263" t="s">
        <v>549</v>
      </c>
      <c r="D263" s="2">
        <v>9640000000000</v>
      </c>
      <c r="E263" s="1">
        <v>40609</v>
      </c>
      <c r="F263" t="s">
        <v>88</v>
      </c>
      <c r="G263">
        <v>362</v>
      </c>
    </row>
    <row r="264" spans="1:7" x14ac:dyDescent="0.2">
      <c r="A264">
        <v>6571</v>
      </c>
      <c r="B264" t="s">
        <v>550</v>
      </c>
      <c r="C264" t="s">
        <v>551</v>
      </c>
      <c r="D264" s="2">
        <v>9640000000000</v>
      </c>
      <c r="E264" s="1">
        <v>41953</v>
      </c>
      <c r="F264" t="s">
        <v>88</v>
      </c>
      <c r="G264">
        <v>363</v>
      </c>
    </row>
    <row r="265" spans="1:7" x14ac:dyDescent="0.2">
      <c r="A265">
        <v>6572</v>
      </c>
      <c r="B265" t="s">
        <v>552</v>
      </c>
      <c r="C265" t="s">
        <v>553</v>
      </c>
      <c r="D265" s="2">
        <v>9630000000000</v>
      </c>
      <c r="E265" s="1">
        <v>40553</v>
      </c>
      <c r="F265" t="s">
        <v>88</v>
      </c>
      <c r="G265">
        <v>364</v>
      </c>
    </row>
    <row r="266" spans="1:7" x14ac:dyDescent="0.2">
      <c r="A266">
        <v>6573</v>
      </c>
      <c r="B266" t="s">
        <v>554</v>
      </c>
      <c r="C266" t="s">
        <v>555</v>
      </c>
      <c r="D266" s="2">
        <v>9630000000000</v>
      </c>
      <c r="E266" s="1">
        <v>41281</v>
      </c>
      <c r="F266" t="s">
        <v>88</v>
      </c>
      <c r="G266">
        <v>365</v>
      </c>
    </row>
    <row r="267" spans="1:7" x14ac:dyDescent="0.2">
      <c r="A267">
        <v>6574</v>
      </c>
      <c r="B267" t="s">
        <v>556</v>
      </c>
      <c r="C267" t="s">
        <v>557</v>
      </c>
      <c r="D267">
        <v>913552947</v>
      </c>
      <c r="E267" s="1">
        <v>41099</v>
      </c>
      <c r="F267" t="s">
        <v>88</v>
      </c>
      <c r="G267">
        <v>366</v>
      </c>
    </row>
    <row r="268" spans="1:7" x14ac:dyDescent="0.2">
      <c r="A268">
        <v>6575</v>
      </c>
      <c r="B268" t="s">
        <v>558</v>
      </c>
      <c r="C268" t="s">
        <v>559</v>
      </c>
      <c r="D268">
        <v>34598372012</v>
      </c>
      <c r="E268" s="1">
        <v>41645</v>
      </c>
      <c r="F268" t="s">
        <v>88</v>
      </c>
      <c r="G268">
        <v>367</v>
      </c>
    </row>
    <row r="269" spans="1:7" x14ac:dyDescent="0.2">
      <c r="A269">
        <v>6576</v>
      </c>
      <c r="B269" t="s">
        <v>560</v>
      </c>
      <c r="C269" t="s">
        <v>561</v>
      </c>
      <c r="D269">
        <v>34283949223</v>
      </c>
      <c r="E269" s="1">
        <v>41001</v>
      </c>
      <c r="F269" t="s">
        <v>88</v>
      </c>
      <c r="G269">
        <v>368</v>
      </c>
    </row>
    <row r="270" spans="1:7" x14ac:dyDescent="0.2">
      <c r="A270">
        <v>6577</v>
      </c>
      <c r="B270" t="s">
        <v>562</v>
      </c>
      <c r="C270" t="s">
        <v>563</v>
      </c>
      <c r="D270">
        <v>34168776319</v>
      </c>
      <c r="E270" s="1">
        <v>42645</v>
      </c>
      <c r="F270" t="s">
        <v>88</v>
      </c>
      <c r="G270">
        <v>369</v>
      </c>
    </row>
    <row r="271" spans="1:7" x14ac:dyDescent="0.2">
      <c r="A271">
        <v>6578</v>
      </c>
      <c r="B271" t="s">
        <v>564</v>
      </c>
      <c r="C271" t="s">
        <v>565</v>
      </c>
      <c r="D271">
        <v>34772506263</v>
      </c>
      <c r="E271" s="1">
        <v>40812</v>
      </c>
      <c r="F271" t="s">
        <v>88</v>
      </c>
      <c r="G271">
        <v>370</v>
      </c>
    </row>
    <row r="272" spans="1:7" x14ac:dyDescent="0.2">
      <c r="A272">
        <v>6579</v>
      </c>
      <c r="B272" t="s">
        <v>566</v>
      </c>
      <c r="C272" t="s">
        <v>567</v>
      </c>
      <c r="D272">
        <v>34939019986</v>
      </c>
      <c r="E272" s="1">
        <v>42374</v>
      </c>
      <c r="F272" t="s">
        <v>88</v>
      </c>
      <c r="G272">
        <v>371</v>
      </c>
    </row>
    <row r="273" spans="1:7" x14ac:dyDescent="0.2">
      <c r="A273">
        <v>6580</v>
      </c>
      <c r="B273" t="s">
        <v>568</v>
      </c>
      <c r="C273" t="s">
        <v>569</v>
      </c>
      <c r="D273">
        <v>34524504044</v>
      </c>
      <c r="E273" s="1">
        <v>41043</v>
      </c>
      <c r="F273" t="s">
        <v>88</v>
      </c>
      <c r="G273">
        <v>372</v>
      </c>
    </row>
    <row r="274" spans="1:7" x14ac:dyDescent="0.2">
      <c r="A274">
        <v>6581</v>
      </c>
      <c r="B274" t="s">
        <v>570</v>
      </c>
      <c r="C274" t="s">
        <v>571</v>
      </c>
      <c r="D274">
        <v>34880872504</v>
      </c>
      <c r="E274" s="1">
        <v>41029</v>
      </c>
      <c r="F274" t="s">
        <v>88</v>
      </c>
      <c r="G274">
        <v>373</v>
      </c>
    </row>
    <row r="275" spans="1:7" x14ac:dyDescent="0.2">
      <c r="A275">
        <v>6582</v>
      </c>
      <c r="B275" t="s">
        <v>572</v>
      </c>
      <c r="C275" t="s">
        <v>573</v>
      </c>
      <c r="D275">
        <v>34727983724</v>
      </c>
      <c r="E275" s="1">
        <v>41547</v>
      </c>
      <c r="F275" t="s">
        <v>88</v>
      </c>
      <c r="G275">
        <v>374</v>
      </c>
    </row>
    <row r="276" spans="1:7" x14ac:dyDescent="0.2">
      <c r="A276">
        <v>6583</v>
      </c>
      <c r="B276" t="s">
        <v>574</v>
      </c>
      <c r="C276" t="s">
        <v>575</v>
      </c>
      <c r="D276">
        <v>34179213148</v>
      </c>
      <c r="E276" s="1">
        <v>40729</v>
      </c>
      <c r="F276" t="s">
        <v>88</v>
      </c>
      <c r="G276">
        <v>375</v>
      </c>
    </row>
    <row r="277" spans="1:7" x14ac:dyDescent="0.2">
      <c r="A277">
        <v>6584</v>
      </c>
      <c r="B277" t="s">
        <v>576</v>
      </c>
      <c r="C277" t="s">
        <v>577</v>
      </c>
      <c r="D277">
        <v>34319291943</v>
      </c>
      <c r="E277" s="1">
        <v>41463</v>
      </c>
      <c r="F277" t="s">
        <v>88</v>
      </c>
      <c r="G277">
        <v>376</v>
      </c>
    </row>
    <row r="278" spans="1:7" x14ac:dyDescent="0.2">
      <c r="A278">
        <v>6585</v>
      </c>
      <c r="B278" t="s">
        <v>578</v>
      </c>
      <c r="C278" t="s">
        <v>579</v>
      </c>
      <c r="D278">
        <v>34802503805</v>
      </c>
      <c r="E278" s="1">
        <v>40564</v>
      </c>
      <c r="F278" t="s">
        <v>149</v>
      </c>
      <c r="G278">
        <v>377</v>
      </c>
    </row>
    <row r="279" spans="1:7" x14ac:dyDescent="0.2">
      <c r="A279">
        <v>6586</v>
      </c>
      <c r="B279" t="s">
        <v>580</v>
      </c>
      <c r="C279" t="s">
        <v>581</v>
      </c>
      <c r="D279">
        <v>34164839357</v>
      </c>
      <c r="E279" s="1">
        <v>41463</v>
      </c>
      <c r="F279" t="s">
        <v>149</v>
      </c>
      <c r="G279">
        <v>378</v>
      </c>
    </row>
    <row r="280" spans="1:7" x14ac:dyDescent="0.2">
      <c r="A280">
        <v>6587</v>
      </c>
      <c r="B280" t="s">
        <v>582</v>
      </c>
      <c r="C280" t="s">
        <v>583</v>
      </c>
      <c r="D280">
        <v>461868135</v>
      </c>
      <c r="E280" s="1">
        <v>41505</v>
      </c>
      <c r="F280" t="s">
        <v>149</v>
      </c>
      <c r="G280">
        <v>379</v>
      </c>
    </row>
    <row r="281" spans="1:7" x14ac:dyDescent="0.2">
      <c r="A281">
        <v>6588</v>
      </c>
      <c r="B281" t="s">
        <v>584</v>
      </c>
      <c r="C281" t="s">
        <v>585</v>
      </c>
      <c r="D281">
        <v>34064019817</v>
      </c>
      <c r="E281" s="1">
        <v>42051</v>
      </c>
      <c r="F281" t="s">
        <v>149</v>
      </c>
      <c r="G281">
        <v>380</v>
      </c>
    </row>
    <row r="282" spans="1:7" x14ac:dyDescent="0.2">
      <c r="A282">
        <v>6589</v>
      </c>
      <c r="B282" t="s">
        <v>586</v>
      </c>
      <c r="C282" t="s">
        <v>587</v>
      </c>
      <c r="D282">
        <v>34984281863</v>
      </c>
      <c r="E282" s="1">
        <v>40854</v>
      </c>
      <c r="F282" t="s">
        <v>149</v>
      </c>
      <c r="G282">
        <v>381</v>
      </c>
    </row>
    <row r="283" spans="1:7" x14ac:dyDescent="0.2">
      <c r="A283">
        <v>6590</v>
      </c>
      <c r="B283" t="s">
        <v>588</v>
      </c>
      <c r="C283" t="s">
        <v>589</v>
      </c>
      <c r="D283">
        <v>34180057504</v>
      </c>
      <c r="E283" s="1">
        <v>41176</v>
      </c>
      <c r="F283" t="s">
        <v>149</v>
      </c>
      <c r="G283">
        <v>382</v>
      </c>
    </row>
    <row r="284" spans="1:7" x14ac:dyDescent="0.2">
      <c r="A284">
        <v>6591</v>
      </c>
      <c r="B284" t="s">
        <v>590</v>
      </c>
      <c r="C284" t="s">
        <v>591</v>
      </c>
      <c r="D284">
        <v>34316580179</v>
      </c>
      <c r="E284" s="1">
        <v>41645</v>
      </c>
      <c r="F284" t="s">
        <v>149</v>
      </c>
      <c r="G284">
        <v>383</v>
      </c>
    </row>
    <row r="285" spans="1:7" x14ac:dyDescent="0.2">
      <c r="A285">
        <v>6592</v>
      </c>
      <c r="B285" t="s">
        <v>592</v>
      </c>
      <c r="C285" t="s">
        <v>593</v>
      </c>
      <c r="D285">
        <v>34493253248</v>
      </c>
      <c r="E285" s="1">
        <v>42501</v>
      </c>
      <c r="F285" t="s">
        <v>149</v>
      </c>
      <c r="G285">
        <v>384</v>
      </c>
    </row>
    <row r="286" spans="1:7" x14ac:dyDescent="0.2">
      <c r="A286">
        <v>6593</v>
      </c>
      <c r="B286" t="s">
        <v>594</v>
      </c>
      <c r="C286" t="s">
        <v>595</v>
      </c>
      <c r="D286">
        <v>34558645739</v>
      </c>
      <c r="E286" s="1">
        <v>40729</v>
      </c>
      <c r="F286" t="s">
        <v>149</v>
      </c>
      <c r="G286">
        <v>385</v>
      </c>
    </row>
    <row r="287" spans="1:7" x14ac:dyDescent="0.2">
      <c r="A287">
        <v>6594</v>
      </c>
      <c r="B287" t="s">
        <v>596</v>
      </c>
      <c r="C287" t="s">
        <v>597</v>
      </c>
      <c r="D287">
        <v>34542953201</v>
      </c>
      <c r="E287" s="1">
        <v>41589</v>
      </c>
      <c r="F287" t="s">
        <v>149</v>
      </c>
      <c r="G287">
        <v>386</v>
      </c>
    </row>
    <row r="288" spans="1:7" x14ac:dyDescent="0.2">
      <c r="A288">
        <v>6595</v>
      </c>
      <c r="B288" t="s">
        <v>598</v>
      </c>
      <c r="C288" t="s">
        <v>599</v>
      </c>
      <c r="D288">
        <v>34777040027</v>
      </c>
      <c r="E288" s="1">
        <v>41589</v>
      </c>
      <c r="F288" t="s">
        <v>149</v>
      </c>
      <c r="G288">
        <v>387</v>
      </c>
    </row>
    <row r="289" spans="1:7" x14ac:dyDescent="0.2">
      <c r="A289">
        <v>6596</v>
      </c>
      <c r="B289" t="s">
        <v>600</v>
      </c>
      <c r="C289" t="s">
        <v>601</v>
      </c>
      <c r="D289">
        <v>885642496</v>
      </c>
      <c r="E289" s="1">
        <v>40694</v>
      </c>
      <c r="F289" t="s">
        <v>149</v>
      </c>
      <c r="G289">
        <v>388</v>
      </c>
    </row>
    <row r="290" spans="1:7" x14ac:dyDescent="0.2">
      <c r="A290">
        <v>6597</v>
      </c>
      <c r="B290" t="s">
        <v>602</v>
      </c>
      <c r="C290" t="s">
        <v>603</v>
      </c>
      <c r="D290">
        <v>610157931</v>
      </c>
      <c r="E290" s="1">
        <v>42093</v>
      </c>
      <c r="F290" t="s">
        <v>149</v>
      </c>
      <c r="G290">
        <v>389</v>
      </c>
    </row>
    <row r="291" spans="1:7" x14ac:dyDescent="0.2">
      <c r="A291">
        <v>6598</v>
      </c>
      <c r="B291" t="s">
        <v>604</v>
      </c>
      <c r="C291" t="s">
        <v>605</v>
      </c>
      <c r="D291">
        <v>34006756823</v>
      </c>
      <c r="E291" s="1">
        <v>41281</v>
      </c>
      <c r="F291" t="s">
        <v>149</v>
      </c>
      <c r="G291">
        <v>390</v>
      </c>
    </row>
    <row r="292" spans="1:7" x14ac:dyDescent="0.2">
      <c r="A292">
        <v>6599</v>
      </c>
      <c r="B292" t="s">
        <v>606</v>
      </c>
      <c r="C292" t="s">
        <v>607</v>
      </c>
      <c r="D292">
        <v>34656383561</v>
      </c>
      <c r="E292" s="1">
        <v>42557</v>
      </c>
      <c r="F292" t="s">
        <v>149</v>
      </c>
      <c r="G292">
        <v>391</v>
      </c>
    </row>
    <row r="293" spans="1:7" x14ac:dyDescent="0.2">
      <c r="A293">
        <v>6600</v>
      </c>
      <c r="B293" t="s">
        <v>608</v>
      </c>
      <c r="C293" t="s">
        <v>609</v>
      </c>
      <c r="D293">
        <v>34259753268</v>
      </c>
      <c r="E293" s="1">
        <v>41001</v>
      </c>
      <c r="F293" t="s">
        <v>149</v>
      </c>
      <c r="G293">
        <v>392</v>
      </c>
    </row>
    <row r="294" spans="1:7" x14ac:dyDescent="0.2">
      <c r="A294">
        <v>6601</v>
      </c>
      <c r="B294" t="s">
        <v>610</v>
      </c>
      <c r="C294" t="s">
        <v>611</v>
      </c>
      <c r="D294">
        <v>34783149747</v>
      </c>
      <c r="E294" s="1">
        <v>42093</v>
      </c>
      <c r="F294" t="s">
        <v>149</v>
      </c>
      <c r="G294">
        <v>393</v>
      </c>
    </row>
    <row r="295" spans="1:7" x14ac:dyDescent="0.2">
      <c r="A295">
        <v>6602</v>
      </c>
      <c r="B295" t="s">
        <v>612</v>
      </c>
      <c r="C295" t="s">
        <v>613</v>
      </c>
      <c r="D295">
        <v>34745587733</v>
      </c>
      <c r="E295" s="1">
        <v>41137</v>
      </c>
      <c r="F295" t="s">
        <v>149</v>
      </c>
      <c r="G295">
        <v>394</v>
      </c>
    </row>
    <row r="296" spans="1:7" x14ac:dyDescent="0.2">
      <c r="A296">
        <v>6603</v>
      </c>
      <c r="B296" t="s">
        <v>614</v>
      </c>
      <c r="C296" t="s">
        <v>615</v>
      </c>
      <c r="D296">
        <v>539663075</v>
      </c>
      <c r="E296" s="1">
        <v>40770</v>
      </c>
      <c r="F296" t="s">
        <v>149</v>
      </c>
      <c r="G296">
        <v>395</v>
      </c>
    </row>
    <row r="297" spans="1:7" x14ac:dyDescent="0.2">
      <c r="A297">
        <v>6604</v>
      </c>
      <c r="B297" t="s">
        <v>616</v>
      </c>
      <c r="C297" t="s">
        <v>617</v>
      </c>
      <c r="D297">
        <v>551019688</v>
      </c>
      <c r="E297" s="1">
        <v>40854</v>
      </c>
      <c r="F297" t="s">
        <v>149</v>
      </c>
      <c r="G297">
        <v>396</v>
      </c>
    </row>
    <row r="298" spans="1:7" x14ac:dyDescent="0.2">
      <c r="A298">
        <v>6605</v>
      </c>
      <c r="B298" t="s">
        <v>618</v>
      </c>
      <c r="C298" t="s">
        <v>619</v>
      </c>
      <c r="D298">
        <v>795418559</v>
      </c>
      <c r="E298" s="1">
        <v>40954</v>
      </c>
      <c r="F298" t="s">
        <v>190</v>
      </c>
      <c r="G298">
        <v>397</v>
      </c>
    </row>
    <row r="299" spans="1:7" x14ac:dyDescent="0.2">
      <c r="A299">
        <v>6606</v>
      </c>
      <c r="B299" t="s">
        <v>620</v>
      </c>
      <c r="C299" t="s">
        <v>621</v>
      </c>
      <c r="D299">
        <v>990971041</v>
      </c>
      <c r="E299" s="1">
        <v>41407</v>
      </c>
      <c r="F299" t="s">
        <v>190</v>
      </c>
      <c r="G299">
        <v>398</v>
      </c>
    </row>
    <row r="300" spans="1:7" x14ac:dyDescent="0.2">
      <c r="A300">
        <v>6607</v>
      </c>
      <c r="B300" t="s">
        <v>622</v>
      </c>
      <c r="C300" t="s">
        <v>623</v>
      </c>
      <c r="D300">
        <v>715589434</v>
      </c>
      <c r="E300" s="1">
        <v>40917</v>
      </c>
      <c r="F300" t="s">
        <v>190</v>
      </c>
      <c r="G300">
        <v>399</v>
      </c>
    </row>
    <row r="301" spans="1:7" x14ac:dyDescent="0.2">
      <c r="A301">
        <v>6608</v>
      </c>
      <c r="B301" t="s">
        <v>624</v>
      </c>
      <c r="C301" t="s">
        <v>625</v>
      </c>
      <c r="D301">
        <v>444227859</v>
      </c>
      <c r="E301" s="1">
        <v>42051</v>
      </c>
      <c r="F301" t="s">
        <v>190</v>
      </c>
      <c r="G301">
        <v>400</v>
      </c>
    </row>
    <row r="302" spans="1:7" x14ac:dyDescent="0.2">
      <c r="A302">
        <v>6609</v>
      </c>
      <c r="B302" t="s">
        <v>626</v>
      </c>
      <c r="C302" t="s">
        <v>627</v>
      </c>
      <c r="D302">
        <v>783962355</v>
      </c>
      <c r="E302" s="1">
        <v>41365</v>
      </c>
      <c r="F302" t="s">
        <v>190</v>
      </c>
      <c r="G302">
        <v>401</v>
      </c>
    </row>
    <row r="303" spans="1:7" x14ac:dyDescent="0.2">
      <c r="A303">
        <v>6610</v>
      </c>
      <c r="B303" t="s">
        <v>628</v>
      </c>
      <c r="C303" t="s">
        <v>629</v>
      </c>
      <c r="D303">
        <v>416978356</v>
      </c>
      <c r="E303" s="1">
        <v>41407</v>
      </c>
      <c r="F303" t="s">
        <v>190</v>
      </c>
      <c r="G303">
        <v>402</v>
      </c>
    </row>
    <row r="304" spans="1:7" x14ac:dyDescent="0.2">
      <c r="A304">
        <v>6611</v>
      </c>
      <c r="B304" t="s">
        <v>630</v>
      </c>
      <c r="C304" t="s">
        <v>631</v>
      </c>
      <c r="D304">
        <v>18564905</v>
      </c>
      <c r="E304" s="1">
        <v>41463</v>
      </c>
      <c r="F304" t="s">
        <v>190</v>
      </c>
      <c r="G304">
        <v>403</v>
      </c>
    </row>
    <row r="305" spans="1:7" x14ac:dyDescent="0.2">
      <c r="A305">
        <v>6612</v>
      </c>
      <c r="B305" t="s">
        <v>632</v>
      </c>
      <c r="C305" t="s">
        <v>633</v>
      </c>
      <c r="D305">
        <v>352558782</v>
      </c>
      <c r="E305" s="1">
        <v>42776</v>
      </c>
      <c r="F305" t="s">
        <v>190</v>
      </c>
      <c r="G305">
        <v>404</v>
      </c>
    </row>
    <row r="306" spans="1:7" x14ac:dyDescent="0.2">
      <c r="A306">
        <v>6613</v>
      </c>
      <c r="B306" t="s">
        <v>634</v>
      </c>
      <c r="C306" t="s">
        <v>635</v>
      </c>
      <c r="D306">
        <v>540200580</v>
      </c>
      <c r="E306" s="1">
        <v>40812</v>
      </c>
      <c r="F306" t="s">
        <v>190</v>
      </c>
      <c r="G306">
        <v>405</v>
      </c>
    </row>
    <row r="307" spans="1:7" x14ac:dyDescent="0.2">
      <c r="A307">
        <v>6614</v>
      </c>
      <c r="B307" t="s">
        <v>636</v>
      </c>
      <c r="C307" t="s">
        <v>637</v>
      </c>
      <c r="D307">
        <v>760698629</v>
      </c>
      <c r="E307" s="1">
        <v>41365</v>
      </c>
      <c r="F307" t="s">
        <v>190</v>
      </c>
      <c r="G307">
        <v>406</v>
      </c>
    </row>
    <row r="308" spans="1:7" x14ac:dyDescent="0.2">
      <c r="A308">
        <v>6615</v>
      </c>
      <c r="B308" t="s">
        <v>638</v>
      </c>
      <c r="C308" t="s">
        <v>639</v>
      </c>
      <c r="D308">
        <v>851644129</v>
      </c>
      <c r="E308" s="1">
        <v>41771</v>
      </c>
      <c r="F308" t="s">
        <v>190</v>
      </c>
      <c r="G308">
        <v>407</v>
      </c>
    </row>
    <row r="309" spans="1:7" x14ac:dyDescent="0.2">
      <c r="A309">
        <v>6616</v>
      </c>
      <c r="B309" t="s">
        <v>640</v>
      </c>
      <c r="C309" t="s">
        <v>641</v>
      </c>
      <c r="D309">
        <v>383775576</v>
      </c>
      <c r="E309" s="1">
        <v>41365</v>
      </c>
      <c r="F309" t="s">
        <v>190</v>
      </c>
      <c r="G309">
        <v>408</v>
      </c>
    </row>
    <row r="310" spans="1:7" x14ac:dyDescent="0.2">
      <c r="A310">
        <v>6617</v>
      </c>
      <c r="B310" t="s">
        <v>642</v>
      </c>
      <c r="C310" t="s">
        <v>643</v>
      </c>
      <c r="D310">
        <v>34672749853</v>
      </c>
      <c r="E310" s="1">
        <v>41463</v>
      </c>
      <c r="F310" t="s">
        <v>190</v>
      </c>
      <c r="G310">
        <v>409</v>
      </c>
    </row>
    <row r="311" spans="1:7" x14ac:dyDescent="0.2">
      <c r="A311">
        <v>6618</v>
      </c>
      <c r="B311" t="s">
        <v>644</v>
      </c>
      <c r="C311" t="s">
        <v>645</v>
      </c>
      <c r="D311">
        <v>34741476112</v>
      </c>
      <c r="E311" s="1">
        <v>41463</v>
      </c>
      <c r="F311" t="s">
        <v>190</v>
      </c>
      <c r="G311">
        <v>410</v>
      </c>
    </row>
    <row r="312" spans="1:7" x14ac:dyDescent="0.2">
      <c r="A312">
        <v>6619</v>
      </c>
      <c r="B312" t="s">
        <v>646</v>
      </c>
      <c r="C312" t="s">
        <v>647</v>
      </c>
      <c r="D312">
        <v>430936754</v>
      </c>
      <c r="E312" s="1">
        <v>41953</v>
      </c>
      <c r="F312" t="s">
        <v>190</v>
      </c>
      <c r="G312">
        <v>411</v>
      </c>
    </row>
    <row r="313" spans="1:7" x14ac:dyDescent="0.2">
      <c r="A313">
        <v>6620</v>
      </c>
      <c r="B313" t="s">
        <v>648</v>
      </c>
      <c r="C313" t="s">
        <v>649</v>
      </c>
      <c r="D313">
        <v>94008926</v>
      </c>
      <c r="E313" s="1">
        <v>41729</v>
      </c>
      <c r="F313" t="s">
        <v>190</v>
      </c>
      <c r="G313">
        <v>412</v>
      </c>
    </row>
    <row r="314" spans="1:7" x14ac:dyDescent="0.2">
      <c r="A314">
        <v>6621</v>
      </c>
      <c r="B314" t="s">
        <v>650</v>
      </c>
      <c r="C314" t="s">
        <v>651</v>
      </c>
      <c r="D314">
        <v>663293070</v>
      </c>
      <c r="E314" s="1">
        <v>41043</v>
      </c>
      <c r="F314" t="s">
        <v>190</v>
      </c>
      <c r="G314">
        <v>413</v>
      </c>
    </row>
    <row r="315" spans="1:7" x14ac:dyDescent="0.2">
      <c r="A315">
        <v>6622</v>
      </c>
      <c r="B315" t="s">
        <v>652</v>
      </c>
      <c r="C315" t="s">
        <v>653</v>
      </c>
      <c r="D315">
        <v>160274046</v>
      </c>
      <c r="E315" s="1">
        <v>41547</v>
      </c>
      <c r="F315" t="s">
        <v>190</v>
      </c>
      <c r="G315">
        <v>414</v>
      </c>
    </row>
    <row r="316" spans="1:7" x14ac:dyDescent="0.2">
      <c r="A316">
        <v>6623</v>
      </c>
      <c r="B316" t="s">
        <v>654</v>
      </c>
      <c r="C316" t="s">
        <v>655</v>
      </c>
      <c r="D316">
        <v>3485261606</v>
      </c>
      <c r="E316" s="1">
        <v>41547</v>
      </c>
      <c r="F316" t="s">
        <v>190</v>
      </c>
      <c r="G316">
        <v>415</v>
      </c>
    </row>
    <row r="317" spans="1:7" x14ac:dyDescent="0.2">
      <c r="A317">
        <v>6624</v>
      </c>
      <c r="B317" t="s">
        <v>656</v>
      </c>
      <c r="C317" t="s">
        <v>657</v>
      </c>
      <c r="D317">
        <v>68829417</v>
      </c>
      <c r="E317" s="1">
        <v>41687</v>
      </c>
      <c r="F317" t="s">
        <v>190</v>
      </c>
      <c r="G317">
        <v>416</v>
      </c>
    </row>
    <row r="318" spans="1:7" x14ac:dyDescent="0.2">
      <c r="A318">
        <v>6625</v>
      </c>
      <c r="B318" t="s">
        <v>658</v>
      </c>
      <c r="C318" t="s">
        <v>659</v>
      </c>
      <c r="D318">
        <v>68811771</v>
      </c>
      <c r="E318" s="1">
        <v>42009</v>
      </c>
      <c r="F318" t="s">
        <v>231</v>
      </c>
      <c r="G318">
        <v>417</v>
      </c>
    </row>
    <row r="319" spans="1:7" x14ac:dyDescent="0.2">
      <c r="A319">
        <v>6626</v>
      </c>
      <c r="B319" t="s">
        <v>660</v>
      </c>
      <c r="C319" t="s">
        <v>661</v>
      </c>
      <c r="D319">
        <v>68858795</v>
      </c>
      <c r="E319" s="1">
        <v>40581</v>
      </c>
      <c r="F319" t="s">
        <v>231</v>
      </c>
      <c r="G319">
        <v>418</v>
      </c>
    </row>
    <row r="320" spans="1:7" x14ac:dyDescent="0.2">
      <c r="A320">
        <v>6627</v>
      </c>
      <c r="B320" t="s">
        <v>662</v>
      </c>
      <c r="C320" t="s">
        <v>663</v>
      </c>
      <c r="D320">
        <v>68875372</v>
      </c>
      <c r="E320" s="1">
        <v>40854</v>
      </c>
      <c r="F320" t="s">
        <v>231</v>
      </c>
      <c r="G320">
        <v>419</v>
      </c>
    </row>
    <row r="321" spans="1:7" x14ac:dyDescent="0.2">
      <c r="A321">
        <v>6628</v>
      </c>
      <c r="B321" t="s">
        <v>664</v>
      </c>
      <c r="C321" t="s">
        <v>665</v>
      </c>
      <c r="D321">
        <v>68884316</v>
      </c>
      <c r="E321" s="1">
        <v>41974</v>
      </c>
      <c r="F321" t="s">
        <v>231</v>
      </c>
      <c r="G321">
        <v>420</v>
      </c>
    </row>
    <row r="322" spans="1:7" x14ac:dyDescent="0.2">
      <c r="A322">
        <v>6629</v>
      </c>
      <c r="B322" t="s">
        <v>666</v>
      </c>
      <c r="C322" t="s">
        <v>667</v>
      </c>
      <c r="D322">
        <v>68813375</v>
      </c>
      <c r="E322" s="1">
        <v>40553</v>
      </c>
      <c r="F322" t="s">
        <v>231</v>
      </c>
      <c r="G322">
        <v>421</v>
      </c>
    </row>
    <row r="323" spans="1:7" x14ac:dyDescent="0.2">
      <c r="A323">
        <v>6630</v>
      </c>
      <c r="B323" t="s">
        <v>668</v>
      </c>
      <c r="C323" t="s">
        <v>669</v>
      </c>
      <c r="D323">
        <v>68858637</v>
      </c>
      <c r="E323" s="1">
        <v>40729</v>
      </c>
      <c r="F323" t="s">
        <v>9</v>
      </c>
      <c r="G323">
        <v>422</v>
      </c>
    </row>
    <row r="324" spans="1:7" x14ac:dyDescent="0.2">
      <c r="A324">
        <v>6631</v>
      </c>
      <c r="B324" t="s">
        <v>670</v>
      </c>
      <c r="C324" t="s">
        <v>671</v>
      </c>
      <c r="D324">
        <v>68805045</v>
      </c>
      <c r="E324" s="1">
        <v>40679</v>
      </c>
      <c r="F324" t="s">
        <v>12</v>
      </c>
      <c r="G324">
        <v>423</v>
      </c>
    </row>
    <row r="325" spans="1:7" x14ac:dyDescent="0.2">
      <c r="A325">
        <v>6632</v>
      </c>
      <c r="B325" t="s">
        <v>672</v>
      </c>
      <c r="C325" t="s">
        <v>673</v>
      </c>
      <c r="D325">
        <v>68880110</v>
      </c>
      <c r="E325" s="1">
        <v>40679</v>
      </c>
      <c r="F325" t="s">
        <v>15</v>
      </c>
      <c r="G325">
        <v>424</v>
      </c>
    </row>
    <row r="326" spans="1:7" x14ac:dyDescent="0.2">
      <c r="A326">
        <v>6633</v>
      </c>
      <c r="B326" t="s">
        <v>674</v>
      </c>
      <c r="C326" t="s">
        <v>675</v>
      </c>
      <c r="D326">
        <v>68857691</v>
      </c>
      <c r="E326" s="1">
        <v>40476</v>
      </c>
      <c r="F326" t="s">
        <v>18</v>
      </c>
      <c r="G326">
        <v>425</v>
      </c>
    </row>
    <row r="327" spans="1:7" x14ac:dyDescent="0.2">
      <c r="A327">
        <v>6634</v>
      </c>
      <c r="B327" t="s">
        <v>676</v>
      </c>
      <c r="C327" t="s">
        <v>677</v>
      </c>
      <c r="D327">
        <v>68825445</v>
      </c>
      <c r="E327" s="1">
        <v>41001</v>
      </c>
      <c r="F327" t="s">
        <v>21</v>
      </c>
      <c r="G327">
        <v>426</v>
      </c>
    </row>
    <row r="328" spans="1:7" x14ac:dyDescent="0.2">
      <c r="A328">
        <v>6635</v>
      </c>
      <c r="B328" t="s">
        <v>678</v>
      </c>
      <c r="C328" t="s">
        <v>679</v>
      </c>
      <c r="D328">
        <v>68849795</v>
      </c>
      <c r="E328" s="1">
        <v>41953</v>
      </c>
      <c r="F328" t="s">
        <v>21</v>
      </c>
      <c r="G328">
        <v>427</v>
      </c>
    </row>
    <row r="329" spans="1:7" x14ac:dyDescent="0.2">
      <c r="A329">
        <v>6636</v>
      </c>
      <c r="B329" t="s">
        <v>680</v>
      </c>
      <c r="C329" t="s">
        <v>681</v>
      </c>
      <c r="D329">
        <v>68813797</v>
      </c>
      <c r="E329" s="1">
        <v>40729</v>
      </c>
      <c r="F329" t="s">
        <v>26</v>
      </c>
      <c r="G329">
        <v>428</v>
      </c>
    </row>
    <row r="330" spans="1:7" x14ac:dyDescent="0.2">
      <c r="A330">
        <v>6637</v>
      </c>
      <c r="B330" t="s">
        <v>682</v>
      </c>
      <c r="C330" t="s">
        <v>683</v>
      </c>
      <c r="D330">
        <v>68834959</v>
      </c>
      <c r="E330" s="1">
        <v>39391</v>
      </c>
      <c r="F330" t="s">
        <v>26</v>
      </c>
      <c r="G330">
        <v>429</v>
      </c>
    </row>
    <row r="331" spans="1:7" x14ac:dyDescent="0.2">
      <c r="A331">
        <v>6638</v>
      </c>
      <c r="B331" t="s">
        <v>684</v>
      </c>
      <c r="C331" t="s">
        <v>685</v>
      </c>
      <c r="D331">
        <v>68885393</v>
      </c>
      <c r="E331" s="1">
        <v>40917</v>
      </c>
      <c r="F331" t="s">
        <v>26</v>
      </c>
      <c r="G331">
        <v>430</v>
      </c>
    </row>
    <row r="332" spans="1:7" x14ac:dyDescent="0.2">
      <c r="A332">
        <v>6639</v>
      </c>
      <c r="B332" t="s">
        <v>686</v>
      </c>
      <c r="C332" t="s">
        <v>687</v>
      </c>
      <c r="D332">
        <v>68847336</v>
      </c>
      <c r="E332" s="1">
        <v>40679</v>
      </c>
      <c r="F332" t="s">
        <v>26</v>
      </c>
      <c r="G332">
        <v>431</v>
      </c>
    </row>
    <row r="333" spans="1:7" x14ac:dyDescent="0.2">
      <c r="A333">
        <v>6640</v>
      </c>
      <c r="B333" t="s">
        <v>688</v>
      </c>
      <c r="C333" t="s">
        <v>689</v>
      </c>
      <c r="D333">
        <v>68838334</v>
      </c>
      <c r="E333" s="1">
        <v>41645</v>
      </c>
      <c r="F333" t="s">
        <v>26</v>
      </c>
      <c r="G333">
        <v>432</v>
      </c>
    </row>
    <row r="334" spans="1:7" x14ac:dyDescent="0.2">
      <c r="A334">
        <v>6641</v>
      </c>
      <c r="B334" t="s">
        <v>690</v>
      </c>
      <c r="C334" t="s">
        <v>691</v>
      </c>
      <c r="D334">
        <v>68858297</v>
      </c>
      <c r="E334" s="1">
        <v>41176</v>
      </c>
      <c r="F334" t="s">
        <v>37</v>
      </c>
      <c r="G334">
        <v>433</v>
      </c>
    </row>
    <row r="335" spans="1:7" x14ac:dyDescent="0.2">
      <c r="A335">
        <v>6642</v>
      </c>
      <c r="B335" t="s">
        <v>692</v>
      </c>
      <c r="C335" t="s">
        <v>693</v>
      </c>
      <c r="D335">
        <v>19532846966</v>
      </c>
      <c r="E335" s="1">
        <v>40595</v>
      </c>
      <c r="F335" t="s">
        <v>40</v>
      </c>
      <c r="G335">
        <v>434</v>
      </c>
    </row>
    <row r="336" spans="1:7" x14ac:dyDescent="0.2">
      <c r="A336">
        <v>6643</v>
      </c>
      <c r="B336" t="s">
        <v>694</v>
      </c>
      <c r="C336" t="s">
        <v>695</v>
      </c>
      <c r="D336">
        <v>11594484231</v>
      </c>
      <c r="E336" s="1">
        <v>42645</v>
      </c>
      <c r="F336" t="s">
        <v>43</v>
      </c>
      <c r="G336">
        <v>435</v>
      </c>
    </row>
    <row r="337" spans="1:7" x14ac:dyDescent="0.2">
      <c r="A337">
        <v>6644</v>
      </c>
      <c r="B337" t="s">
        <v>696</v>
      </c>
      <c r="C337" t="s">
        <v>697</v>
      </c>
      <c r="D337">
        <v>18184600733</v>
      </c>
      <c r="E337" s="1">
        <v>40812</v>
      </c>
      <c r="F337" t="s">
        <v>43</v>
      </c>
      <c r="G337">
        <v>436</v>
      </c>
    </row>
    <row r="338" spans="1:7" x14ac:dyDescent="0.2">
      <c r="A338">
        <v>6645</v>
      </c>
      <c r="B338" t="s">
        <v>698</v>
      </c>
      <c r="C338" t="s">
        <v>699</v>
      </c>
      <c r="D338">
        <v>16334387490</v>
      </c>
      <c r="E338" s="1">
        <v>41771</v>
      </c>
      <c r="F338" t="s">
        <v>43</v>
      </c>
      <c r="G338">
        <v>437</v>
      </c>
    </row>
    <row r="339" spans="1:7" x14ac:dyDescent="0.2">
      <c r="A339">
        <v>6646</v>
      </c>
      <c r="B339" t="s">
        <v>700</v>
      </c>
      <c r="C339" t="s">
        <v>701</v>
      </c>
      <c r="D339">
        <v>11391279729</v>
      </c>
      <c r="E339" s="1">
        <v>40679</v>
      </c>
      <c r="F339" t="s">
        <v>43</v>
      </c>
      <c r="G339">
        <v>438</v>
      </c>
    </row>
    <row r="340" spans="1:7" x14ac:dyDescent="0.2">
      <c r="A340">
        <v>6647</v>
      </c>
      <c r="B340" t="s">
        <v>702</v>
      </c>
      <c r="C340" t="s">
        <v>703</v>
      </c>
      <c r="D340">
        <v>12700933298</v>
      </c>
      <c r="E340" s="1">
        <v>40875</v>
      </c>
      <c r="F340" t="s">
        <v>43</v>
      </c>
      <c r="G340">
        <v>439</v>
      </c>
    </row>
    <row r="341" spans="1:7" x14ac:dyDescent="0.2">
      <c r="A341">
        <v>6648</v>
      </c>
      <c r="B341" t="s">
        <v>704</v>
      </c>
      <c r="C341" t="s">
        <v>705</v>
      </c>
      <c r="D341">
        <v>16928570416</v>
      </c>
      <c r="E341" s="1">
        <v>40812</v>
      </c>
      <c r="F341" t="s">
        <v>54</v>
      </c>
      <c r="G341">
        <v>440</v>
      </c>
    </row>
    <row r="342" spans="1:7" x14ac:dyDescent="0.2">
      <c r="A342">
        <v>6649</v>
      </c>
      <c r="B342" t="s">
        <v>706</v>
      </c>
      <c r="C342" t="s">
        <v>707</v>
      </c>
      <c r="D342">
        <v>18288883894</v>
      </c>
      <c r="E342" s="1">
        <v>40729</v>
      </c>
      <c r="F342" t="s">
        <v>57</v>
      </c>
      <c r="G342">
        <v>441</v>
      </c>
    </row>
    <row r="343" spans="1:7" x14ac:dyDescent="0.2">
      <c r="A343">
        <v>6650</v>
      </c>
      <c r="B343" t="s">
        <v>708</v>
      </c>
      <c r="C343" t="s">
        <v>709</v>
      </c>
      <c r="D343">
        <v>1259840972</v>
      </c>
      <c r="E343" s="1">
        <v>40553</v>
      </c>
      <c r="F343" t="s">
        <v>60</v>
      </c>
      <c r="G343">
        <v>442</v>
      </c>
    </row>
    <row r="344" spans="1:7" x14ac:dyDescent="0.2">
      <c r="A344">
        <v>6651</v>
      </c>
      <c r="B344" t="s">
        <v>710</v>
      </c>
      <c r="C344" t="s">
        <v>711</v>
      </c>
      <c r="D344">
        <v>16506042484</v>
      </c>
      <c r="E344" s="1">
        <v>40553</v>
      </c>
      <c r="F344" t="s">
        <v>63</v>
      </c>
      <c r="G344">
        <v>443</v>
      </c>
    </row>
    <row r="345" spans="1:7" x14ac:dyDescent="0.2">
      <c r="A345">
        <v>6652</v>
      </c>
      <c r="B345" t="s">
        <v>712</v>
      </c>
      <c r="C345" t="s">
        <v>713</v>
      </c>
      <c r="D345">
        <v>1079987280</v>
      </c>
      <c r="E345" s="1">
        <v>41463</v>
      </c>
      <c r="F345" t="s">
        <v>63</v>
      </c>
      <c r="G345">
        <v>444</v>
      </c>
    </row>
    <row r="346" spans="1:7" x14ac:dyDescent="0.2">
      <c r="A346">
        <v>6653</v>
      </c>
      <c r="B346" t="s">
        <v>714</v>
      </c>
      <c r="C346" t="s">
        <v>715</v>
      </c>
      <c r="D346">
        <v>1017678451</v>
      </c>
      <c r="E346" s="1">
        <v>42051</v>
      </c>
      <c r="F346" t="s">
        <v>63</v>
      </c>
      <c r="G346">
        <v>445</v>
      </c>
    </row>
    <row r="347" spans="1:7" x14ac:dyDescent="0.2">
      <c r="A347">
        <v>6654</v>
      </c>
      <c r="B347" t="s">
        <v>716</v>
      </c>
      <c r="C347" t="s">
        <v>717</v>
      </c>
      <c r="D347">
        <v>16631138979</v>
      </c>
      <c r="E347" s="1">
        <v>42009</v>
      </c>
      <c r="F347" t="s">
        <v>63</v>
      </c>
      <c r="G347">
        <v>446</v>
      </c>
    </row>
    <row r="348" spans="1:7" x14ac:dyDescent="0.2">
      <c r="A348">
        <v>6655</v>
      </c>
      <c r="B348" t="s">
        <v>718</v>
      </c>
      <c r="C348" t="s">
        <v>719</v>
      </c>
      <c r="D348">
        <v>10767887264</v>
      </c>
      <c r="E348" s="1">
        <v>42742</v>
      </c>
      <c r="F348" t="s">
        <v>63</v>
      </c>
      <c r="G348">
        <v>447</v>
      </c>
    </row>
    <row r="349" spans="1:7" x14ac:dyDescent="0.2">
      <c r="A349">
        <v>6656</v>
      </c>
      <c r="B349" t="s">
        <v>720</v>
      </c>
      <c r="C349" t="s">
        <v>721</v>
      </c>
      <c r="D349">
        <v>18700148290</v>
      </c>
      <c r="E349" s="1">
        <v>41645</v>
      </c>
      <c r="F349" t="s">
        <v>74</v>
      </c>
      <c r="G349">
        <v>448</v>
      </c>
    </row>
    <row r="350" spans="1:7" x14ac:dyDescent="0.2">
      <c r="A350">
        <v>6657</v>
      </c>
      <c r="B350" t="s">
        <v>722</v>
      </c>
      <c r="C350" t="s">
        <v>723</v>
      </c>
      <c r="D350">
        <v>15622391705</v>
      </c>
      <c r="E350" s="1">
        <v>40637</v>
      </c>
      <c r="F350" t="s">
        <v>77</v>
      </c>
      <c r="G350">
        <v>449</v>
      </c>
    </row>
    <row r="351" spans="1:7" x14ac:dyDescent="0.2">
      <c r="A351">
        <v>6658</v>
      </c>
      <c r="B351" t="s">
        <v>724</v>
      </c>
      <c r="C351" t="s">
        <v>725</v>
      </c>
      <c r="D351">
        <v>10850824314</v>
      </c>
      <c r="E351" s="1">
        <v>41294</v>
      </c>
      <c r="F351" t="s">
        <v>77</v>
      </c>
      <c r="G351">
        <v>450</v>
      </c>
    </row>
    <row r="352" spans="1:7" x14ac:dyDescent="0.2">
      <c r="A352">
        <v>6659</v>
      </c>
      <c r="B352" t="s">
        <v>726</v>
      </c>
      <c r="C352" t="s">
        <v>727</v>
      </c>
      <c r="D352">
        <v>16298665789</v>
      </c>
      <c r="E352" s="1">
        <v>40917</v>
      </c>
      <c r="F352" t="s">
        <v>77</v>
      </c>
      <c r="G352">
        <v>451</v>
      </c>
    </row>
    <row r="353" spans="1:7" x14ac:dyDescent="0.2">
      <c r="A353">
        <v>6660</v>
      </c>
      <c r="B353" t="s">
        <v>728</v>
      </c>
      <c r="C353" t="s">
        <v>729</v>
      </c>
      <c r="D353">
        <v>14854153112</v>
      </c>
      <c r="E353" s="1">
        <v>41218</v>
      </c>
      <c r="F353" t="s">
        <v>77</v>
      </c>
      <c r="G353">
        <v>452</v>
      </c>
    </row>
    <row r="354" spans="1:7" x14ac:dyDescent="0.2">
      <c r="A354">
        <v>6661</v>
      </c>
      <c r="B354" t="s">
        <v>730</v>
      </c>
      <c r="C354" t="s">
        <v>731</v>
      </c>
      <c r="D354">
        <v>14114726033</v>
      </c>
      <c r="E354" s="1">
        <v>42555</v>
      </c>
      <c r="F354" t="s">
        <v>77</v>
      </c>
      <c r="G354">
        <v>453</v>
      </c>
    </row>
    <row r="355" spans="1:7" x14ac:dyDescent="0.2">
      <c r="A355">
        <v>6662</v>
      </c>
      <c r="B355" t="s">
        <v>732</v>
      </c>
      <c r="C355" t="s">
        <v>733</v>
      </c>
      <c r="D355">
        <v>11682416036</v>
      </c>
      <c r="E355" s="1">
        <v>39818</v>
      </c>
      <c r="F355" t="s">
        <v>88</v>
      </c>
      <c r="G355">
        <v>454</v>
      </c>
    </row>
    <row r="356" spans="1:7" x14ac:dyDescent="0.2">
      <c r="A356">
        <v>6663</v>
      </c>
      <c r="B356" t="s">
        <v>734</v>
      </c>
      <c r="C356" t="s">
        <v>735</v>
      </c>
      <c r="D356">
        <v>1582707843</v>
      </c>
      <c r="E356" s="1">
        <v>40420</v>
      </c>
      <c r="F356" t="s">
        <v>88</v>
      </c>
      <c r="G356">
        <v>455</v>
      </c>
    </row>
    <row r="357" spans="1:7" x14ac:dyDescent="0.2">
      <c r="A357">
        <v>6664</v>
      </c>
      <c r="B357" t="s">
        <v>736</v>
      </c>
      <c r="C357" t="s">
        <v>737</v>
      </c>
      <c r="D357">
        <v>19128517329</v>
      </c>
      <c r="E357" s="1">
        <v>42009</v>
      </c>
      <c r="F357" t="s">
        <v>88</v>
      </c>
      <c r="G357">
        <v>456</v>
      </c>
    </row>
    <row r="358" spans="1:7" x14ac:dyDescent="0.2">
      <c r="A358">
        <v>6665</v>
      </c>
      <c r="B358" t="s">
        <v>738</v>
      </c>
      <c r="C358" t="s">
        <v>739</v>
      </c>
      <c r="D358">
        <v>19182817745</v>
      </c>
      <c r="E358" s="1">
        <v>41911</v>
      </c>
      <c r="F358" t="s">
        <v>88</v>
      </c>
      <c r="G358">
        <v>457</v>
      </c>
    </row>
    <row r="359" spans="1:7" x14ac:dyDescent="0.2">
      <c r="A359">
        <v>6666</v>
      </c>
      <c r="B359" t="s">
        <v>740</v>
      </c>
      <c r="C359" t="s">
        <v>741</v>
      </c>
      <c r="D359">
        <v>19163076932</v>
      </c>
      <c r="E359" s="1">
        <v>41547</v>
      </c>
      <c r="F359" t="s">
        <v>88</v>
      </c>
      <c r="G359">
        <v>458</v>
      </c>
    </row>
    <row r="360" spans="1:7" x14ac:dyDescent="0.2">
      <c r="A360">
        <v>6667</v>
      </c>
      <c r="B360" t="s">
        <v>742</v>
      </c>
      <c r="C360" t="s">
        <v>743</v>
      </c>
      <c r="D360">
        <v>15656026968</v>
      </c>
      <c r="E360" s="1">
        <v>41912</v>
      </c>
      <c r="F360" t="s">
        <v>88</v>
      </c>
      <c r="G360">
        <v>459</v>
      </c>
    </row>
    <row r="361" spans="1:7" x14ac:dyDescent="0.2">
      <c r="A361">
        <v>6668</v>
      </c>
      <c r="B361" t="s">
        <v>744</v>
      </c>
      <c r="C361" t="s">
        <v>745</v>
      </c>
      <c r="D361">
        <v>11080310872</v>
      </c>
      <c r="E361" s="1">
        <v>41505</v>
      </c>
      <c r="F361" t="s">
        <v>88</v>
      </c>
      <c r="G361">
        <v>460</v>
      </c>
    </row>
    <row r="362" spans="1:7" x14ac:dyDescent="0.2">
      <c r="A362">
        <v>6669</v>
      </c>
      <c r="B362" t="s">
        <v>746</v>
      </c>
      <c r="C362" t="s">
        <v>747</v>
      </c>
      <c r="D362">
        <v>10708353453</v>
      </c>
      <c r="E362" s="1">
        <v>42009</v>
      </c>
      <c r="F362" t="s">
        <v>88</v>
      </c>
      <c r="G362">
        <v>461</v>
      </c>
    </row>
    <row r="363" spans="1:7" x14ac:dyDescent="0.2">
      <c r="A363">
        <v>6670</v>
      </c>
      <c r="B363" t="s">
        <v>748</v>
      </c>
      <c r="C363" t="s">
        <v>749</v>
      </c>
      <c r="D363">
        <v>13423460424</v>
      </c>
      <c r="E363" s="1">
        <v>42125</v>
      </c>
      <c r="F363" t="s">
        <v>88</v>
      </c>
      <c r="G363">
        <v>462</v>
      </c>
    </row>
    <row r="364" spans="1:7" x14ac:dyDescent="0.2">
      <c r="A364">
        <v>6671</v>
      </c>
      <c r="B364" t="s">
        <v>750</v>
      </c>
      <c r="C364" t="s">
        <v>751</v>
      </c>
      <c r="D364">
        <v>68868023</v>
      </c>
      <c r="E364" s="1">
        <v>40112</v>
      </c>
      <c r="F364" t="s">
        <v>88</v>
      </c>
      <c r="G364">
        <v>463</v>
      </c>
    </row>
    <row r="365" spans="1:7" x14ac:dyDescent="0.2">
      <c r="A365">
        <v>6672</v>
      </c>
      <c r="B365" t="s">
        <v>752</v>
      </c>
      <c r="C365" t="s">
        <v>753</v>
      </c>
      <c r="D365">
        <v>68899428</v>
      </c>
      <c r="E365" s="1">
        <v>41911</v>
      </c>
      <c r="F365" t="s">
        <v>88</v>
      </c>
      <c r="G365">
        <v>464</v>
      </c>
    </row>
    <row r="366" spans="1:7" x14ac:dyDescent="0.2">
      <c r="A366">
        <v>6673</v>
      </c>
      <c r="B366" t="s">
        <v>754</v>
      </c>
      <c r="C366" t="s">
        <v>755</v>
      </c>
      <c r="D366">
        <v>68821332</v>
      </c>
      <c r="E366" s="1">
        <v>41777</v>
      </c>
      <c r="F366" t="s">
        <v>88</v>
      </c>
      <c r="G366">
        <v>465</v>
      </c>
    </row>
    <row r="367" spans="1:7" x14ac:dyDescent="0.2">
      <c r="A367">
        <v>6674</v>
      </c>
      <c r="B367" t="s">
        <v>756</v>
      </c>
      <c r="C367" t="s">
        <v>757</v>
      </c>
      <c r="D367">
        <v>68850748</v>
      </c>
      <c r="E367" s="1">
        <v>40812</v>
      </c>
      <c r="F367" t="s">
        <v>88</v>
      </c>
      <c r="G367">
        <v>466</v>
      </c>
    </row>
    <row r="368" spans="1:7" x14ac:dyDescent="0.2">
      <c r="A368">
        <v>6675</v>
      </c>
      <c r="B368" t="s">
        <v>758</v>
      </c>
      <c r="C368" t="s">
        <v>759</v>
      </c>
      <c r="D368">
        <v>68884302</v>
      </c>
      <c r="E368" s="1">
        <v>41589</v>
      </c>
      <c r="F368" t="s">
        <v>88</v>
      </c>
      <c r="G368">
        <v>467</v>
      </c>
    </row>
    <row r="369" spans="1:7" x14ac:dyDescent="0.2">
      <c r="A369">
        <v>6676</v>
      </c>
      <c r="B369" t="s">
        <v>760</v>
      </c>
      <c r="C369" t="s">
        <v>761</v>
      </c>
      <c r="D369">
        <v>68859603</v>
      </c>
      <c r="E369" s="1">
        <v>40704</v>
      </c>
      <c r="F369" t="s">
        <v>88</v>
      </c>
      <c r="G369">
        <v>468</v>
      </c>
    </row>
    <row r="370" spans="1:7" x14ac:dyDescent="0.2">
      <c r="A370">
        <v>6677</v>
      </c>
      <c r="B370" t="s">
        <v>762</v>
      </c>
      <c r="C370" t="s">
        <v>763</v>
      </c>
      <c r="D370">
        <v>68818105</v>
      </c>
      <c r="E370" s="1">
        <v>42551</v>
      </c>
      <c r="F370" t="s">
        <v>88</v>
      </c>
      <c r="G370">
        <v>469</v>
      </c>
    </row>
    <row r="371" spans="1:7" x14ac:dyDescent="0.2">
      <c r="A371">
        <v>6678</v>
      </c>
      <c r="B371" t="s">
        <v>764</v>
      </c>
      <c r="C371" t="s">
        <v>765</v>
      </c>
      <c r="D371">
        <v>68806262</v>
      </c>
      <c r="E371" s="1">
        <v>40959</v>
      </c>
      <c r="F371" t="s">
        <v>88</v>
      </c>
      <c r="G371">
        <v>470</v>
      </c>
    </row>
    <row r="372" spans="1:7" x14ac:dyDescent="0.2">
      <c r="A372">
        <v>6679</v>
      </c>
      <c r="B372" t="s">
        <v>766</v>
      </c>
      <c r="C372" t="s">
        <v>767</v>
      </c>
      <c r="D372">
        <v>68812337</v>
      </c>
      <c r="E372" s="1">
        <v>41184</v>
      </c>
      <c r="F372" t="s">
        <v>88</v>
      </c>
      <c r="G372">
        <v>471</v>
      </c>
    </row>
    <row r="373" spans="1:7" x14ac:dyDescent="0.2">
      <c r="A373">
        <v>6680</v>
      </c>
      <c r="B373" t="s">
        <v>768</v>
      </c>
      <c r="C373" t="s">
        <v>769</v>
      </c>
      <c r="D373">
        <v>68856195</v>
      </c>
      <c r="E373" s="1">
        <v>41407</v>
      </c>
      <c r="F373" t="s">
        <v>88</v>
      </c>
      <c r="G373">
        <v>472</v>
      </c>
    </row>
    <row r="374" spans="1:7" x14ac:dyDescent="0.2">
      <c r="A374">
        <v>6681</v>
      </c>
      <c r="B374" t="s">
        <v>770</v>
      </c>
      <c r="C374" t="s">
        <v>771</v>
      </c>
      <c r="D374">
        <v>68824657</v>
      </c>
      <c r="E374" s="1">
        <v>40553</v>
      </c>
      <c r="F374" t="s">
        <v>88</v>
      </c>
      <c r="G374">
        <v>473</v>
      </c>
    </row>
    <row r="375" spans="1:7" x14ac:dyDescent="0.2">
      <c r="A375">
        <v>6682</v>
      </c>
      <c r="B375" t="s">
        <v>772</v>
      </c>
      <c r="C375" t="s">
        <v>773</v>
      </c>
      <c r="D375">
        <v>68814336</v>
      </c>
      <c r="E375" s="1">
        <v>41771</v>
      </c>
      <c r="F375" t="s">
        <v>88</v>
      </c>
      <c r="G375">
        <v>474</v>
      </c>
    </row>
    <row r="376" spans="1:7" x14ac:dyDescent="0.2">
      <c r="A376">
        <v>6683</v>
      </c>
      <c r="B376" t="s">
        <v>774</v>
      </c>
      <c r="C376" t="s">
        <v>775</v>
      </c>
      <c r="D376">
        <v>68859812</v>
      </c>
      <c r="E376" s="1">
        <v>41911</v>
      </c>
      <c r="F376" t="s">
        <v>88</v>
      </c>
      <c r="G376">
        <v>475</v>
      </c>
    </row>
    <row r="377" spans="1:7" x14ac:dyDescent="0.2">
      <c r="A377">
        <v>6684</v>
      </c>
      <c r="B377" t="s">
        <v>776</v>
      </c>
      <c r="C377" t="s">
        <v>777</v>
      </c>
      <c r="D377">
        <v>68847192</v>
      </c>
      <c r="E377" s="1">
        <v>41687</v>
      </c>
      <c r="F377" t="s">
        <v>88</v>
      </c>
      <c r="G377">
        <v>476</v>
      </c>
    </row>
    <row r="378" spans="1:7" x14ac:dyDescent="0.2">
      <c r="A378">
        <v>6685</v>
      </c>
      <c r="B378" t="s">
        <v>778</v>
      </c>
      <c r="C378" t="s">
        <v>779</v>
      </c>
      <c r="D378">
        <v>68872343</v>
      </c>
      <c r="E378" s="1">
        <v>40448</v>
      </c>
      <c r="F378" t="s">
        <v>88</v>
      </c>
      <c r="G378">
        <v>477</v>
      </c>
    </row>
    <row r="379" spans="1:7" x14ac:dyDescent="0.2">
      <c r="A379">
        <v>6686</v>
      </c>
      <c r="B379" t="s">
        <v>780</v>
      </c>
      <c r="C379" t="s">
        <v>781</v>
      </c>
      <c r="D379">
        <v>68881765</v>
      </c>
      <c r="E379" s="1">
        <v>39821</v>
      </c>
      <c r="F379" t="s">
        <v>88</v>
      </c>
      <c r="G379">
        <v>478</v>
      </c>
    </row>
    <row r="380" spans="1:7" x14ac:dyDescent="0.2">
      <c r="A380">
        <v>6687</v>
      </c>
      <c r="B380" t="s">
        <v>782</v>
      </c>
      <c r="C380" t="s">
        <v>783</v>
      </c>
      <c r="D380">
        <v>68827466</v>
      </c>
      <c r="E380" s="1">
        <v>42009</v>
      </c>
      <c r="F380" t="s">
        <v>88</v>
      </c>
      <c r="G380">
        <v>479</v>
      </c>
    </row>
    <row r="381" spans="1:7" x14ac:dyDescent="0.2">
      <c r="A381">
        <v>6688</v>
      </c>
      <c r="B381" t="s">
        <v>784</v>
      </c>
      <c r="C381" t="s">
        <v>785</v>
      </c>
      <c r="D381">
        <v>68803253</v>
      </c>
      <c r="E381" s="1">
        <v>41043</v>
      </c>
      <c r="F381" t="s">
        <v>88</v>
      </c>
      <c r="G381">
        <v>480</v>
      </c>
    </row>
    <row r="382" spans="1:7" x14ac:dyDescent="0.2">
      <c r="A382">
        <v>6689</v>
      </c>
      <c r="B382" t="s">
        <v>786</v>
      </c>
      <c r="C382" t="s">
        <v>787</v>
      </c>
      <c r="D382">
        <v>68861306</v>
      </c>
      <c r="E382" s="1">
        <v>41827</v>
      </c>
      <c r="F382" t="s">
        <v>88</v>
      </c>
      <c r="G382">
        <v>481</v>
      </c>
    </row>
    <row r="383" spans="1:7" x14ac:dyDescent="0.2">
      <c r="A383">
        <v>6690</v>
      </c>
      <c r="B383" t="s">
        <v>788</v>
      </c>
      <c r="C383" t="s">
        <v>789</v>
      </c>
      <c r="D383">
        <v>68891860</v>
      </c>
      <c r="E383" s="1">
        <v>42845</v>
      </c>
      <c r="F383" t="s">
        <v>88</v>
      </c>
      <c r="G383">
        <v>482</v>
      </c>
    </row>
    <row r="384" spans="1:7" x14ac:dyDescent="0.2">
      <c r="A384">
        <v>6691</v>
      </c>
      <c r="B384" t="s">
        <v>790</v>
      </c>
      <c r="C384" t="s">
        <v>791</v>
      </c>
      <c r="D384">
        <v>68827036</v>
      </c>
      <c r="E384" s="1">
        <v>39930</v>
      </c>
      <c r="F384" t="s">
        <v>88</v>
      </c>
      <c r="G384">
        <v>483</v>
      </c>
    </row>
    <row r="385" spans="1:7" x14ac:dyDescent="0.2">
      <c r="A385">
        <v>6692</v>
      </c>
      <c r="B385" t="s">
        <v>792</v>
      </c>
      <c r="C385" t="s">
        <v>793</v>
      </c>
      <c r="D385">
        <v>68896261</v>
      </c>
      <c r="E385" s="1">
        <v>40679</v>
      </c>
      <c r="F385" t="s">
        <v>149</v>
      </c>
      <c r="G385">
        <v>484</v>
      </c>
    </row>
    <row r="386" spans="1:7" x14ac:dyDescent="0.2">
      <c r="A386">
        <v>6693</v>
      </c>
      <c r="B386" t="s">
        <v>794</v>
      </c>
      <c r="C386" t="s">
        <v>795</v>
      </c>
      <c r="D386">
        <v>68825086</v>
      </c>
      <c r="E386" s="1">
        <v>41911</v>
      </c>
      <c r="F386" t="s">
        <v>149</v>
      </c>
      <c r="G386">
        <v>485</v>
      </c>
    </row>
    <row r="387" spans="1:7" x14ac:dyDescent="0.2">
      <c r="A387">
        <v>6694</v>
      </c>
      <c r="B387" t="s">
        <v>796</v>
      </c>
      <c r="C387" t="s">
        <v>797</v>
      </c>
      <c r="D387">
        <v>68809651</v>
      </c>
      <c r="E387" s="1">
        <v>40729</v>
      </c>
      <c r="F387" t="s">
        <v>149</v>
      </c>
      <c r="G387">
        <v>486</v>
      </c>
    </row>
    <row r="388" spans="1:7" x14ac:dyDescent="0.2">
      <c r="A388">
        <v>6695</v>
      </c>
      <c r="B388" t="s">
        <v>798</v>
      </c>
      <c r="C388" t="s">
        <v>799</v>
      </c>
      <c r="D388">
        <v>68820668</v>
      </c>
      <c r="E388" s="1">
        <v>39258</v>
      </c>
      <c r="F388" t="s">
        <v>149</v>
      </c>
      <c r="G388">
        <v>487</v>
      </c>
    </row>
    <row r="389" spans="1:7" x14ac:dyDescent="0.2">
      <c r="A389">
        <v>6696</v>
      </c>
      <c r="B389" t="s">
        <v>800</v>
      </c>
      <c r="C389" t="s">
        <v>801</v>
      </c>
      <c r="D389">
        <v>68888019</v>
      </c>
      <c r="E389" s="1">
        <v>41323</v>
      </c>
      <c r="F389" t="s">
        <v>149</v>
      </c>
      <c r="G389">
        <v>488</v>
      </c>
    </row>
    <row r="390" spans="1:7" x14ac:dyDescent="0.2">
      <c r="A390">
        <v>6697</v>
      </c>
      <c r="B390" t="s">
        <v>802</v>
      </c>
      <c r="C390" t="s">
        <v>803</v>
      </c>
      <c r="D390">
        <v>68831329</v>
      </c>
      <c r="E390" s="1">
        <v>38726</v>
      </c>
      <c r="F390" t="s">
        <v>149</v>
      </c>
      <c r="G390">
        <v>489</v>
      </c>
    </row>
    <row r="391" spans="1:7" x14ac:dyDescent="0.2">
      <c r="A391">
        <v>6698</v>
      </c>
      <c r="B391" t="s">
        <v>804</v>
      </c>
      <c r="C391" t="s">
        <v>805</v>
      </c>
      <c r="D391">
        <v>68876700</v>
      </c>
      <c r="E391" s="1">
        <v>41687</v>
      </c>
      <c r="F391" t="s">
        <v>149</v>
      </c>
      <c r="G391">
        <v>490</v>
      </c>
    </row>
    <row r="392" spans="1:7" x14ac:dyDescent="0.2">
      <c r="A392">
        <v>6699</v>
      </c>
      <c r="B392" t="s">
        <v>806</v>
      </c>
      <c r="C392" t="s">
        <v>807</v>
      </c>
      <c r="D392">
        <v>68839797</v>
      </c>
      <c r="E392" s="1">
        <v>42009</v>
      </c>
      <c r="F392" t="s">
        <v>190</v>
      </c>
      <c r="G392">
        <v>491</v>
      </c>
    </row>
    <row r="393" spans="1:7" x14ac:dyDescent="0.2">
      <c r="A393">
        <v>6700</v>
      </c>
      <c r="B393" t="s">
        <v>808</v>
      </c>
      <c r="C393" t="s">
        <v>809</v>
      </c>
      <c r="D393">
        <v>68876484</v>
      </c>
      <c r="E393" s="1">
        <v>41323</v>
      </c>
      <c r="F393" t="s">
        <v>190</v>
      </c>
      <c r="G393">
        <v>492</v>
      </c>
    </row>
    <row r="394" spans="1:7" x14ac:dyDescent="0.2">
      <c r="A394">
        <v>6701</v>
      </c>
      <c r="B394" t="s">
        <v>810</v>
      </c>
      <c r="C394" t="s">
        <v>811</v>
      </c>
      <c r="D394">
        <v>68847386</v>
      </c>
      <c r="E394" s="1">
        <v>40553</v>
      </c>
      <c r="F394" t="s">
        <v>190</v>
      </c>
      <c r="G394">
        <v>493</v>
      </c>
    </row>
    <row r="395" spans="1:7" x14ac:dyDescent="0.2">
      <c r="A395">
        <v>6702</v>
      </c>
      <c r="B395" t="s">
        <v>812</v>
      </c>
      <c r="C395" t="s">
        <v>813</v>
      </c>
      <c r="D395">
        <v>68881172</v>
      </c>
      <c r="E395" s="1">
        <v>42093</v>
      </c>
      <c r="F395" t="s">
        <v>190</v>
      </c>
      <c r="G395">
        <v>494</v>
      </c>
    </row>
    <row r="396" spans="1:7" x14ac:dyDescent="0.2">
      <c r="A396">
        <v>6703</v>
      </c>
      <c r="B396" t="s">
        <v>814</v>
      </c>
      <c r="C396" t="s">
        <v>815</v>
      </c>
      <c r="D396">
        <v>9800121244</v>
      </c>
      <c r="E396" s="1">
        <v>40729</v>
      </c>
      <c r="F396" t="s">
        <v>190</v>
      </c>
      <c r="G396">
        <v>495</v>
      </c>
    </row>
    <row r="397" spans="1:7" x14ac:dyDescent="0.2">
      <c r="A397">
        <v>6704</v>
      </c>
      <c r="B397" t="s">
        <v>816</v>
      </c>
      <c r="C397" t="s">
        <v>817</v>
      </c>
      <c r="D397">
        <v>8788092231</v>
      </c>
      <c r="E397" s="1">
        <v>41134</v>
      </c>
      <c r="F397" t="s">
        <v>190</v>
      </c>
      <c r="G397">
        <v>496</v>
      </c>
    </row>
    <row r="398" spans="1:7" x14ac:dyDescent="0.2">
      <c r="A398">
        <v>6705</v>
      </c>
      <c r="B398" t="s">
        <v>818</v>
      </c>
      <c r="C398" t="s">
        <v>819</v>
      </c>
      <c r="D398">
        <v>6700989921</v>
      </c>
      <c r="E398" s="1">
        <v>40756</v>
      </c>
      <c r="F398" t="s">
        <v>231</v>
      </c>
      <c r="G398">
        <v>497</v>
      </c>
    </row>
    <row r="399" spans="1:7" x14ac:dyDescent="0.2">
      <c r="A399">
        <v>6706</v>
      </c>
      <c r="B399" t="s">
        <v>820</v>
      </c>
      <c r="C399" t="s">
        <v>821</v>
      </c>
      <c r="D399">
        <v>7890991231</v>
      </c>
      <c r="E399" s="1">
        <v>39702</v>
      </c>
      <c r="F399" t="s">
        <v>231</v>
      </c>
      <c r="G399">
        <v>498</v>
      </c>
    </row>
    <row r="400" spans="1:7" x14ac:dyDescent="0.2">
      <c r="A400">
        <v>6707</v>
      </c>
      <c r="B400" t="s">
        <v>822</v>
      </c>
      <c r="C400" t="s">
        <v>823</v>
      </c>
      <c r="D400">
        <v>8690991436</v>
      </c>
      <c r="E400" s="1">
        <v>40211</v>
      </c>
      <c r="F400" t="s">
        <v>231</v>
      </c>
      <c r="G400">
        <v>499</v>
      </c>
    </row>
    <row r="401" spans="1:7" x14ac:dyDescent="0.2">
      <c r="A401">
        <v>6708</v>
      </c>
      <c r="B401" t="s">
        <v>824</v>
      </c>
      <c r="C401" t="s">
        <v>825</v>
      </c>
      <c r="D401">
        <v>9426826971</v>
      </c>
      <c r="E401" s="1">
        <v>36661</v>
      </c>
      <c r="F401" t="s">
        <v>231</v>
      </c>
      <c r="G401">
        <v>500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F401"/>
  <sheetViews>
    <sheetView workbookViewId="0">
      <selection activeCell="H16" sqref="H16"/>
    </sheetView>
  </sheetViews>
  <sheetFormatPr defaultRowHeight="14.25" x14ac:dyDescent="0.2"/>
  <cols>
    <col min="1" max="1" width="16" customWidth="1"/>
    <col min="2" max="2" width="11.625" customWidth="1"/>
    <col min="3" max="3" width="19.125" customWidth="1"/>
    <col min="4" max="4" width="14.125" customWidth="1"/>
    <col min="5" max="5" width="13.625" customWidth="1"/>
    <col min="6" max="6" width="9.875" customWidth="1"/>
  </cols>
  <sheetData>
    <row r="1" spans="1:6" x14ac:dyDescent="0.2">
      <c r="A1" t="s">
        <v>2281</v>
      </c>
      <c r="B1" t="s">
        <v>2280</v>
      </c>
      <c r="C1" t="s">
        <v>2279</v>
      </c>
      <c r="D1" t="s">
        <v>2278</v>
      </c>
      <c r="E1" t="s">
        <v>2277</v>
      </c>
      <c r="F1" t="s">
        <v>2276</v>
      </c>
    </row>
    <row r="2" spans="1:6" x14ac:dyDescent="0.2">
      <c r="A2">
        <v>1</v>
      </c>
      <c r="B2" t="s">
        <v>2275</v>
      </c>
      <c r="C2">
        <v>132</v>
      </c>
      <c r="D2">
        <v>469.99</v>
      </c>
      <c r="E2" t="s">
        <v>1875</v>
      </c>
      <c r="F2">
        <v>7272</v>
      </c>
    </row>
    <row r="3" spans="1:6" x14ac:dyDescent="0.2">
      <c r="A3">
        <v>2</v>
      </c>
      <c r="B3" t="s">
        <v>2274</v>
      </c>
      <c r="C3">
        <v>124</v>
      </c>
      <c r="D3">
        <v>519.99</v>
      </c>
      <c r="E3" t="s">
        <v>1875</v>
      </c>
      <c r="F3">
        <v>7273</v>
      </c>
    </row>
    <row r="4" spans="1:6" x14ac:dyDescent="0.2">
      <c r="A4">
        <v>3</v>
      </c>
      <c r="B4" t="s">
        <v>2273</v>
      </c>
      <c r="C4">
        <v>92</v>
      </c>
      <c r="D4">
        <v>800.74</v>
      </c>
      <c r="E4" t="s">
        <v>1873</v>
      </c>
      <c r="F4">
        <v>7274</v>
      </c>
    </row>
    <row r="5" spans="1:6" x14ac:dyDescent="0.2">
      <c r="A5">
        <v>4</v>
      </c>
      <c r="B5" t="s">
        <v>2272</v>
      </c>
      <c r="C5">
        <v>128</v>
      </c>
      <c r="D5">
        <v>849.99</v>
      </c>
      <c r="E5" t="s">
        <v>1878</v>
      </c>
      <c r="F5">
        <v>7275</v>
      </c>
    </row>
    <row r="6" spans="1:6" x14ac:dyDescent="0.2">
      <c r="A6">
        <v>5</v>
      </c>
      <c r="B6" t="s">
        <v>2271</v>
      </c>
      <c r="C6">
        <v>106</v>
      </c>
      <c r="D6">
        <v>109.99</v>
      </c>
      <c r="E6" t="s">
        <v>1875</v>
      </c>
      <c r="F6">
        <v>7276</v>
      </c>
    </row>
    <row r="7" spans="1:6" x14ac:dyDescent="0.2">
      <c r="A7">
        <v>6</v>
      </c>
      <c r="B7" t="s">
        <v>2270</v>
      </c>
      <c r="C7">
        <v>148</v>
      </c>
      <c r="D7">
        <v>549.59</v>
      </c>
      <c r="E7" t="s">
        <v>1875</v>
      </c>
      <c r="F7">
        <v>7277</v>
      </c>
    </row>
    <row r="8" spans="1:6" x14ac:dyDescent="0.2">
      <c r="A8">
        <v>7</v>
      </c>
      <c r="B8" t="s">
        <v>2269</v>
      </c>
      <c r="C8">
        <v>127</v>
      </c>
      <c r="D8">
        <v>659.99</v>
      </c>
      <c r="E8" t="s">
        <v>1873</v>
      </c>
      <c r="F8">
        <v>7278</v>
      </c>
    </row>
    <row r="9" spans="1:6" x14ac:dyDescent="0.2">
      <c r="A9">
        <v>8</v>
      </c>
      <c r="B9" t="s">
        <v>2268</v>
      </c>
      <c r="C9">
        <v>138</v>
      </c>
      <c r="D9">
        <v>54.99</v>
      </c>
      <c r="E9" t="s">
        <v>1875</v>
      </c>
      <c r="F9">
        <v>7279</v>
      </c>
    </row>
    <row r="10" spans="1:6" x14ac:dyDescent="0.2">
      <c r="A10">
        <v>9</v>
      </c>
      <c r="B10" t="s">
        <v>2267</v>
      </c>
      <c r="C10">
        <v>117</v>
      </c>
      <c r="D10">
        <v>798.26</v>
      </c>
      <c r="E10" t="s">
        <v>1873</v>
      </c>
      <c r="F10">
        <v>7280</v>
      </c>
    </row>
    <row r="11" spans="1:6" x14ac:dyDescent="0.2">
      <c r="A11">
        <v>10</v>
      </c>
      <c r="B11" t="s">
        <v>2266</v>
      </c>
      <c r="C11">
        <v>34</v>
      </c>
      <c r="D11">
        <v>279.99</v>
      </c>
      <c r="E11" t="s">
        <v>1878</v>
      </c>
      <c r="F11">
        <v>7281</v>
      </c>
    </row>
    <row r="12" spans="1:6" x14ac:dyDescent="0.2">
      <c r="A12">
        <v>11</v>
      </c>
      <c r="B12" t="s">
        <v>2265</v>
      </c>
      <c r="C12">
        <v>58</v>
      </c>
      <c r="D12">
        <v>549.59</v>
      </c>
      <c r="E12" t="s">
        <v>1875</v>
      </c>
      <c r="F12">
        <v>7282</v>
      </c>
    </row>
    <row r="13" spans="1:6" x14ac:dyDescent="0.2">
      <c r="A13">
        <v>12</v>
      </c>
      <c r="B13" t="s">
        <v>2264</v>
      </c>
      <c r="C13">
        <v>49</v>
      </c>
      <c r="D13">
        <v>2200</v>
      </c>
      <c r="E13" t="s">
        <v>1878</v>
      </c>
      <c r="F13">
        <v>7283</v>
      </c>
    </row>
    <row r="14" spans="1:6" x14ac:dyDescent="0.2">
      <c r="A14">
        <v>13</v>
      </c>
      <c r="B14" t="s">
        <v>2263</v>
      </c>
      <c r="C14">
        <v>77</v>
      </c>
      <c r="D14">
        <v>309.85000000000002</v>
      </c>
      <c r="E14" t="s">
        <v>1875</v>
      </c>
      <c r="F14">
        <v>7284</v>
      </c>
    </row>
    <row r="15" spans="1:6" x14ac:dyDescent="0.2">
      <c r="A15">
        <v>14</v>
      </c>
      <c r="B15" t="s">
        <v>2262</v>
      </c>
      <c r="C15">
        <v>141</v>
      </c>
      <c r="D15">
        <v>721.99</v>
      </c>
      <c r="E15" t="s">
        <v>1875</v>
      </c>
      <c r="F15">
        <v>7285</v>
      </c>
    </row>
    <row r="16" spans="1:6" x14ac:dyDescent="0.2">
      <c r="A16">
        <v>15</v>
      </c>
      <c r="B16" t="s">
        <v>2261</v>
      </c>
      <c r="C16">
        <v>33</v>
      </c>
      <c r="D16">
        <v>824.98</v>
      </c>
      <c r="E16" t="s">
        <v>1873</v>
      </c>
      <c r="F16">
        <v>7286</v>
      </c>
    </row>
    <row r="17" spans="1:6" x14ac:dyDescent="0.2">
      <c r="A17">
        <v>16</v>
      </c>
      <c r="B17" t="s">
        <v>2260</v>
      </c>
      <c r="C17">
        <v>144</v>
      </c>
      <c r="D17">
        <v>699.01</v>
      </c>
      <c r="E17" t="s">
        <v>1875</v>
      </c>
      <c r="F17">
        <v>7287</v>
      </c>
    </row>
    <row r="18" spans="1:6" x14ac:dyDescent="0.2">
      <c r="A18">
        <v>17</v>
      </c>
      <c r="B18" t="s">
        <v>2259</v>
      </c>
      <c r="C18">
        <v>149</v>
      </c>
      <c r="D18">
        <v>339.99</v>
      </c>
      <c r="E18" t="s">
        <v>1875</v>
      </c>
      <c r="F18">
        <v>7288</v>
      </c>
    </row>
    <row r="19" spans="1:6" x14ac:dyDescent="0.2">
      <c r="A19">
        <v>18</v>
      </c>
      <c r="B19" t="s">
        <v>2258</v>
      </c>
      <c r="C19">
        <v>145</v>
      </c>
      <c r="D19">
        <v>1999.89</v>
      </c>
      <c r="E19" t="s">
        <v>1875</v>
      </c>
      <c r="F19">
        <v>7289</v>
      </c>
    </row>
    <row r="20" spans="1:6" x14ac:dyDescent="0.2">
      <c r="A20">
        <v>19</v>
      </c>
      <c r="B20" t="s">
        <v>2257</v>
      </c>
      <c r="C20">
        <v>79</v>
      </c>
      <c r="D20">
        <v>899.99</v>
      </c>
      <c r="E20" t="s">
        <v>1873</v>
      </c>
      <c r="F20">
        <v>7290</v>
      </c>
    </row>
    <row r="21" spans="1:6" x14ac:dyDescent="0.2">
      <c r="A21">
        <v>20</v>
      </c>
      <c r="B21" t="s">
        <v>2256</v>
      </c>
      <c r="C21">
        <v>75</v>
      </c>
      <c r="D21">
        <v>620.95000000000005</v>
      </c>
      <c r="E21" t="s">
        <v>1878</v>
      </c>
      <c r="F21">
        <v>7291</v>
      </c>
    </row>
    <row r="22" spans="1:6" x14ac:dyDescent="0.2">
      <c r="A22">
        <v>21</v>
      </c>
      <c r="B22" t="s">
        <v>2255</v>
      </c>
      <c r="C22">
        <v>116</v>
      </c>
      <c r="D22">
        <v>799</v>
      </c>
      <c r="E22" t="s">
        <v>1875</v>
      </c>
      <c r="F22">
        <v>7292</v>
      </c>
    </row>
    <row r="23" spans="1:6" x14ac:dyDescent="0.2">
      <c r="A23">
        <v>22</v>
      </c>
      <c r="B23" t="s">
        <v>2254</v>
      </c>
      <c r="C23">
        <v>119</v>
      </c>
      <c r="D23">
        <v>680.99</v>
      </c>
      <c r="E23" t="s">
        <v>1875</v>
      </c>
      <c r="F23">
        <v>7293</v>
      </c>
    </row>
    <row r="24" spans="1:6" x14ac:dyDescent="0.2">
      <c r="A24">
        <v>23</v>
      </c>
      <c r="B24" t="s">
        <v>2253</v>
      </c>
      <c r="C24">
        <v>148</v>
      </c>
      <c r="D24">
        <v>47.88</v>
      </c>
      <c r="E24" t="s">
        <v>1875</v>
      </c>
      <c r="F24">
        <v>7294</v>
      </c>
    </row>
    <row r="25" spans="1:6" x14ac:dyDescent="0.2">
      <c r="A25">
        <v>24</v>
      </c>
      <c r="B25" t="s">
        <v>2252</v>
      </c>
      <c r="C25">
        <v>111</v>
      </c>
      <c r="D25">
        <v>298.98</v>
      </c>
      <c r="E25" t="s">
        <v>1875</v>
      </c>
      <c r="F25">
        <v>7295</v>
      </c>
    </row>
    <row r="26" spans="1:6" x14ac:dyDescent="0.2">
      <c r="A26">
        <v>25</v>
      </c>
      <c r="B26" t="s">
        <v>2251</v>
      </c>
      <c r="C26">
        <v>111</v>
      </c>
      <c r="D26">
        <v>66.89</v>
      </c>
      <c r="E26" t="s">
        <v>1878</v>
      </c>
      <c r="F26">
        <v>7296</v>
      </c>
    </row>
    <row r="27" spans="1:6" x14ac:dyDescent="0.2">
      <c r="A27">
        <v>26</v>
      </c>
      <c r="B27" t="s">
        <v>2250</v>
      </c>
      <c r="C27">
        <v>47</v>
      </c>
      <c r="D27">
        <v>149.88</v>
      </c>
      <c r="E27" t="s">
        <v>1873</v>
      </c>
      <c r="F27">
        <v>7297</v>
      </c>
    </row>
    <row r="28" spans="1:6" x14ac:dyDescent="0.2">
      <c r="A28">
        <v>27</v>
      </c>
      <c r="B28" t="s">
        <v>2249</v>
      </c>
      <c r="C28">
        <v>70</v>
      </c>
      <c r="D28">
        <v>282.98</v>
      </c>
      <c r="E28" t="s">
        <v>1875</v>
      </c>
      <c r="F28">
        <v>7298</v>
      </c>
    </row>
    <row r="29" spans="1:6" x14ac:dyDescent="0.2">
      <c r="A29">
        <v>28</v>
      </c>
      <c r="B29" t="s">
        <v>2248</v>
      </c>
      <c r="C29">
        <v>67</v>
      </c>
      <c r="D29">
        <v>647.99</v>
      </c>
      <c r="E29" t="s">
        <v>1878</v>
      </c>
      <c r="F29">
        <v>7299</v>
      </c>
    </row>
    <row r="30" spans="1:6" x14ac:dyDescent="0.2">
      <c r="A30">
        <v>29</v>
      </c>
      <c r="B30" t="s">
        <v>2247</v>
      </c>
      <c r="C30">
        <v>74</v>
      </c>
      <c r="D30">
        <v>305</v>
      </c>
      <c r="E30" t="s">
        <v>1875</v>
      </c>
      <c r="F30">
        <v>7300</v>
      </c>
    </row>
    <row r="31" spans="1:6" x14ac:dyDescent="0.2">
      <c r="A31">
        <v>30</v>
      </c>
      <c r="B31" t="s">
        <v>2246</v>
      </c>
      <c r="C31">
        <v>92</v>
      </c>
      <c r="D31">
        <v>759.99</v>
      </c>
      <c r="E31" t="s">
        <v>1878</v>
      </c>
      <c r="F31">
        <v>7301</v>
      </c>
    </row>
    <row r="32" spans="1:6" x14ac:dyDescent="0.2">
      <c r="A32">
        <v>31</v>
      </c>
      <c r="B32" t="s">
        <v>2245</v>
      </c>
      <c r="C32">
        <v>139</v>
      </c>
      <c r="D32">
        <v>849.99</v>
      </c>
      <c r="E32" t="s">
        <v>1875</v>
      </c>
      <c r="F32">
        <v>7302</v>
      </c>
    </row>
    <row r="33" spans="1:6" x14ac:dyDescent="0.2">
      <c r="A33">
        <v>32</v>
      </c>
      <c r="B33" t="s">
        <v>2244</v>
      </c>
      <c r="C33">
        <v>118</v>
      </c>
      <c r="D33">
        <v>287</v>
      </c>
      <c r="E33" t="s">
        <v>1875</v>
      </c>
      <c r="F33">
        <v>7303</v>
      </c>
    </row>
    <row r="34" spans="1:6" x14ac:dyDescent="0.2">
      <c r="A34">
        <v>33</v>
      </c>
      <c r="B34" t="s">
        <v>2243</v>
      </c>
      <c r="C34">
        <v>113</v>
      </c>
      <c r="D34">
        <v>141.56</v>
      </c>
      <c r="E34" t="s">
        <v>1873</v>
      </c>
      <c r="F34">
        <v>7304</v>
      </c>
    </row>
    <row r="35" spans="1:6" x14ac:dyDescent="0.2">
      <c r="A35">
        <v>34</v>
      </c>
      <c r="B35" t="s">
        <v>2242</v>
      </c>
      <c r="C35">
        <v>41</v>
      </c>
      <c r="D35">
        <v>573.99</v>
      </c>
      <c r="E35" t="s">
        <v>1878</v>
      </c>
      <c r="F35">
        <v>7305</v>
      </c>
    </row>
    <row r="36" spans="1:6" x14ac:dyDescent="0.2">
      <c r="A36">
        <v>35</v>
      </c>
      <c r="B36" t="s">
        <v>2241</v>
      </c>
      <c r="C36">
        <v>46</v>
      </c>
      <c r="D36">
        <v>440.3</v>
      </c>
      <c r="E36" t="s">
        <v>1875</v>
      </c>
      <c r="F36">
        <v>7306</v>
      </c>
    </row>
    <row r="37" spans="1:6" x14ac:dyDescent="0.2">
      <c r="A37">
        <v>36</v>
      </c>
      <c r="B37" t="s">
        <v>2240</v>
      </c>
      <c r="C37">
        <v>98</v>
      </c>
      <c r="D37">
        <v>734.99</v>
      </c>
      <c r="E37" t="s">
        <v>1878</v>
      </c>
      <c r="F37">
        <v>7307</v>
      </c>
    </row>
    <row r="38" spans="1:6" x14ac:dyDescent="0.2">
      <c r="A38">
        <v>37</v>
      </c>
      <c r="B38" t="s">
        <v>2239</v>
      </c>
      <c r="C38">
        <v>116</v>
      </c>
      <c r="D38">
        <v>469.99</v>
      </c>
      <c r="E38" t="s">
        <v>1875</v>
      </c>
      <c r="F38">
        <v>7308</v>
      </c>
    </row>
    <row r="39" spans="1:6" x14ac:dyDescent="0.2">
      <c r="A39">
        <v>38</v>
      </c>
      <c r="B39" t="s">
        <v>2238</v>
      </c>
      <c r="C39">
        <v>60</v>
      </c>
      <c r="D39">
        <v>329.99</v>
      </c>
      <c r="E39" t="s">
        <v>1873</v>
      </c>
      <c r="F39">
        <v>7309</v>
      </c>
    </row>
    <row r="40" spans="1:6" x14ac:dyDescent="0.2">
      <c r="A40">
        <v>39</v>
      </c>
      <c r="B40" t="s">
        <v>2237</v>
      </c>
      <c r="C40">
        <v>70</v>
      </c>
      <c r="D40">
        <v>1638.89</v>
      </c>
      <c r="E40" t="s">
        <v>1875</v>
      </c>
      <c r="F40">
        <v>7310</v>
      </c>
    </row>
    <row r="41" spans="1:6" x14ac:dyDescent="0.2">
      <c r="A41">
        <v>40</v>
      </c>
      <c r="B41" t="s">
        <v>2236</v>
      </c>
      <c r="C41">
        <v>51</v>
      </c>
      <c r="D41">
        <v>282.98</v>
      </c>
      <c r="E41" t="s">
        <v>1875</v>
      </c>
      <c r="F41">
        <v>7311</v>
      </c>
    </row>
    <row r="42" spans="1:6" x14ac:dyDescent="0.2">
      <c r="A42">
        <v>41</v>
      </c>
      <c r="B42" t="s">
        <v>2235</v>
      </c>
      <c r="C42">
        <v>105</v>
      </c>
      <c r="D42">
        <v>1469.96</v>
      </c>
      <c r="E42" t="s">
        <v>1875</v>
      </c>
      <c r="F42">
        <v>7312</v>
      </c>
    </row>
    <row r="43" spans="1:6" x14ac:dyDescent="0.2">
      <c r="A43">
        <v>42</v>
      </c>
      <c r="B43" t="s">
        <v>2234</v>
      </c>
      <c r="C43">
        <v>53</v>
      </c>
      <c r="D43">
        <v>1199.99</v>
      </c>
      <c r="E43" t="s">
        <v>1875</v>
      </c>
      <c r="F43">
        <v>7313</v>
      </c>
    </row>
    <row r="44" spans="1:6" x14ac:dyDescent="0.2">
      <c r="A44">
        <v>43</v>
      </c>
      <c r="B44" t="s">
        <v>2233</v>
      </c>
      <c r="C44">
        <v>105</v>
      </c>
      <c r="D44">
        <v>640.99</v>
      </c>
      <c r="E44" t="s">
        <v>1875</v>
      </c>
      <c r="F44">
        <v>7314</v>
      </c>
    </row>
    <row r="45" spans="1:6" x14ac:dyDescent="0.2">
      <c r="A45">
        <v>44</v>
      </c>
      <c r="B45" t="s">
        <v>2232</v>
      </c>
      <c r="C45">
        <v>79</v>
      </c>
      <c r="D45">
        <v>1299.99</v>
      </c>
      <c r="E45" t="s">
        <v>1873</v>
      </c>
      <c r="F45">
        <v>7315</v>
      </c>
    </row>
    <row r="46" spans="1:6" x14ac:dyDescent="0.2">
      <c r="A46">
        <v>45</v>
      </c>
      <c r="B46" t="s">
        <v>2231</v>
      </c>
      <c r="C46">
        <v>44</v>
      </c>
      <c r="D46">
        <v>829.99</v>
      </c>
      <c r="E46" t="s">
        <v>1875</v>
      </c>
      <c r="F46">
        <v>7316</v>
      </c>
    </row>
    <row r="47" spans="1:6" x14ac:dyDescent="0.2">
      <c r="A47">
        <v>46</v>
      </c>
      <c r="B47" t="s">
        <v>2230</v>
      </c>
      <c r="C47">
        <v>104</v>
      </c>
      <c r="D47">
        <v>713.99</v>
      </c>
      <c r="E47" t="s">
        <v>1875</v>
      </c>
      <c r="F47">
        <v>7317</v>
      </c>
    </row>
    <row r="48" spans="1:6" x14ac:dyDescent="0.2">
      <c r="A48">
        <v>47</v>
      </c>
      <c r="B48" t="s">
        <v>2229</v>
      </c>
      <c r="C48">
        <v>129</v>
      </c>
      <c r="D48">
        <v>721.99</v>
      </c>
      <c r="E48" t="s">
        <v>1875</v>
      </c>
      <c r="F48">
        <v>7318</v>
      </c>
    </row>
    <row r="49" spans="1:6" x14ac:dyDescent="0.2">
      <c r="A49">
        <v>48</v>
      </c>
      <c r="B49" t="s">
        <v>2228</v>
      </c>
      <c r="C49">
        <v>109</v>
      </c>
      <c r="D49">
        <v>298.98</v>
      </c>
      <c r="E49" t="s">
        <v>1875</v>
      </c>
      <c r="F49">
        <v>7319</v>
      </c>
    </row>
    <row r="50" spans="1:6" x14ac:dyDescent="0.2">
      <c r="A50">
        <v>49</v>
      </c>
      <c r="B50" t="s">
        <v>2227</v>
      </c>
      <c r="C50">
        <v>114</v>
      </c>
      <c r="D50">
        <v>620.95000000000005</v>
      </c>
      <c r="E50" t="s">
        <v>1875</v>
      </c>
      <c r="F50">
        <v>7320</v>
      </c>
    </row>
    <row r="51" spans="1:6" x14ac:dyDescent="0.2">
      <c r="A51">
        <v>50</v>
      </c>
      <c r="B51" t="s">
        <v>2226</v>
      </c>
      <c r="C51">
        <v>38</v>
      </c>
      <c r="D51">
        <v>660</v>
      </c>
      <c r="E51" t="s">
        <v>1875</v>
      </c>
      <c r="F51">
        <v>7321</v>
      </c>
    </row>
    <row r="52" spans="1:6" x14ac:dyDescent="0.2">
      <c r="A52">
        <v>51</v>
      </c>
      <c r="B52" t="s">
        <v>2225</v>
      </c>
      <c r="C52">
        <v>61</v>
      </c>
      <c r="D52">
        <v>443.72</v>
      </c>
      <c r="E52" t="s">
        <v>1873</v>
      </c>
      <c r="F52">
        <v>7322</v>
      </c>
    </row>
    <row r="53" spans="1:6" x14ac:dyDescent="0.2">
      <c r="A53">
        <v>52</v>
      </c>
      <c r="B53" t="s">
        <v>2224</v>
      </c>
      <c r="C53">
        <v>38</v>
      </c>
      <c r="D53">
        <v>680.99</v>
      </c>
      <c r="E53" t="s">
        <v>1873</v>
      </c>
      <c r="F53">
        <v>7323</v>
      </c>
    </row>
    <row r="54" spans="1:6" x14ac:dyDescent="0.2">
      <c r="A54">
        <v>53</v>
      </c>
      <c r="B54" t="s">
        <v>2223</v>
      </c>
      <c r="C54">
        <v>70</v>
      </c>
      <c r="D54">
        <v>41.99</v>
      </c>
      <c r="E54" t="s">
        <v>1875</v>
      </c>
      <c r="F54">
        <v>7324</v>
      </c>
    </row>
    <row r="55" spans="1:6" x14ac:dyDescent="0.2">
      <c r="A55">
        <v>54</v>
      </c>
      <c r="B55" t="s">
        <v>2222</v>
      </c>
      <c r="C55">
        <v>68</v>
      </c>
      <c r="D55">
        <v>635.99</v>
      </c>
      <c r="E55" t="s">
        <v>1873</v>
      </c>
      <c r="F55">
        <v>7325</v>
      </c>
    </row>
    <row r="56" spans="1:6" x14ac:dyDescent="0.2">
      <c r="A56">
        <v>55</v>
      </c>
      <c r="B56" t="s">
        <v>2221</v>
      </c>
      <c r="C56">
        <v>83</v>
      </c>
      <c r="D56">
        <v>337.81</v>
      </c>
      <c r="E56" t="s">
        <v>1873</v>
      </c>
      <c r="F56">
        <v>7326</v>
      </c>
    </row>
    <row r="57" spans="1:6" x14ac:dyDescent="0.2">
      <c r="A57">
        <v>56</v>
      </c>
      <c r="B57" t="s">
        <v>2220</v>
      </c>
      <c r="C57">
        <v>93</v>
      </c>
      <c r="D57">
        <v>150.99</v>
      </c>
      <c r="E57" t="s">
        <v>1875</v>
      </c>
      <c r="F57">
        <v>7327</v>
      </c>
    </row>
    <row r="58" spans="1:6" x14ac:dyDescent="0.2">
      <c r="A58">
        <v>57</v>
      </c>
      <c r="B58" t="s">
        <v>2219</v>
      </c>
      <c r="C58">
        <v>141</v>
      </c>
      <c r="D58">
        <v>873.98</v>
      </c>
      <c r="E58" t="s">
        <v>1875</v>
      </c>
      <c r="F58">
        <v>7328</v>
      </c>
    </row>
    <row r="59" spans="1:6" x14ac:dyDescent="0.2">
      <c r="A59">
        <v>58</v>
      </c>
      <c r="B59" t="s">
        <v>2218</v>
      </c>
      <c r="C59">
        <v>133</v>
      </c>
      <c r="D59">
        <v>798.26</v>
      </c>
      <c r="E59" t="s">
        <v>1875</v>
      </c>
      <c r="F59">
        <v>7329</v>
      </c>
    </row>
    <row r="60" spans="1:6" x14ac:dyDescent="0.2">
      <c r="A60">
        <v>59</v>
      </c>
      <c r="B60" t="s">
        <v>2217</v>
      </c>
      <c r="C60">
        <v>45</v>
      </c>
      <c r="D60">
        <v>686.99</v>
      </c>
      <c r="E60" t="s">
        <v>1875</v>
      </c>
      <c r="F60">
        <v>7330</v>
      </c>
    </row>
    <row r="61" spans="1:6" x14ac:dyDescent="0.2">
      <c r="A61">
        <v>60</v>
      </c>
      <c r="B61" t="s">
        <v>2216</v>
      </c>
      <c r="C61">
        <v>150</v>
      </c>
      <c r="D61">
        <v>1314.99</v>
      </c>
      <c r="E61" t="s">
        <v>1875</v>
      </c>
      <c r="F61">
        <v>7331</v>
      </c>
    </row>
    <row r="62" spans="1:6" x14ac:dyDescent="0.2">
      <c r="A62">
        <v>61</v>
      </c>
      <c r="B62" t="s">
        <v>2215</v>
      </c>
      <c r="C62">
        <v>90</v>
      </c>
      <c r="D62">
        <v>660</v>
      </c>
      <c r="E62" t="s">
        <v>1873</v>
      </c>
      <c r="F62">
        <v>7332</v>
      </c>
    </row>
    <row r="63" spans="1:6" x14ac:dyDescent="0.2">
      <c r="A63">
        <v>62</v>
      </c>
      <c r="B63" t="s">
        <v>2214</v>
      </c>
      <c r="C63">
        <v>116</v>
      </c>
      <c r="D63">
        <v>1449.98</v>
      </c>
      <c r="E63" t="s">
        <v>1875</v>
      </c>
      <c r="F63">
        <v>7333</v>
      </c>
    </row>
    <row r="64" spans="1:6" x14ac:dyDescent="0.2">
      <c r="A64">
        <v>63</v>
      </c>
      <c r="B64" t="s">
        <v>2213</v>
      </c>
      <c r="C64">
        <v>106</v>
      </c>
      <c r="D64">
        <v>419.99</v>
      </c>
      <c r="E64" t="s">
        <v>1873</v>
      </c>
      <c r="F64">
        <v>7334</v>
      </c>
    </row>
    <row r="65" spans="1:6" x14ac:dyDescent="0.2">
      <c r="A65">
        <v>64</v>
      </c>
      <c r="B65" t="s">
        <v>2212</v>
      </c>
      <c r="C65">
        <v>80</v>
      </c>
      <c r="D65">
        <v>47.88</v>
      </c>
      <c r="E65" t="s">
        <v>1878</v>
      </c>
      <c r="F65">
        <v>7335</v>
      </c>
    </row>
    <row r="66" spans="1:6" x14ac:dyDescent="0.2">
      <c r="A66">
        <v>65</v>
      </c>
      <c r="B66" t="s">
        <v>2211</v>
      </c>
      <c r="C66">
        <v>45</v>
      </c>
      <c r="D66">
        <v>417.98</v>
      </c>
      <c r="E66" t="s">
        <v>1878</v>
      </c>
      <c r="F66">
        <v>7336</v>
      </c>
    </row>
    <row r="67" spans="1:6" x14ac:dyDescent="0.2">
      <c r="A67">
        <v>66</v>
      </c>
      <c r="B67" t="s">
        <v>2210</v>
      </c>
      <c r="C67">
        <v>74</v>
      </c>
      <c r="D67">
        <v>863.05</v>
      </c>
      <c r="E67" t="s">
        <v>1878</v>
      </c>
      <c r="F67">
        <v>7337</v>
      </c>
    </row>
    <row r="68" spans="1:6" x14ac:dyDescent="0.2">
      <c r="A68">
        <v>67</v>
      </c>
      <c r="B68" t="s">
        <v>2209</v>
      </c>
      <c r="C68">
        <v>118</v>
      </c>
      <c r="D68">
        <v>759.99</v>
      </c>
      <c r="E68" t="s">
        <v>1875</v>
      </c>
      <c r="F68">
        <v>7338</v>
      </c>
    </row>
    <row r="69" spans="1:6" x14ac:dyDescent="0.2">
      <c r="A69">
        <v>68</v>
      </c>
      <c r="B69" t="s">
        <v>2208</v>
      </c>
      <c r="C69">
        <v>43</v>
      </c>
      <c r="D69">
        <v>701.95</v>
      </c>
      <c r="E69" t="s">
        <v>1873</v>
      </c>
      <c r="F69">
        <v>7339</v>
      </c>
    </row>
    <row r="70" spans="1:6" x14ac:dyDescent="0.2">
      <c r="A70">
        <v>69</v>
      </c>
      <c r="B70" t="s">
        <v>2207</v>
      </c>
      <c r="C70">
        <v>51</v>
      </c>
      <c r="D70">
        <v>892</v>
      </c>
      <c r="E70" t="s">
        <v>1875</v>
      </c>
      <c r="F70">
        <v>7340</v>
      </c>
    </row>
    <row r="71" spans="1:6" x14ac:dyDescent="0.2">
      <c r="A71">
        <v>70</v>
      </c>
      <c r="B71" t="s">
        <v>2206</v>
      </c>
      <c r="C71">
        <v>73</v>
      </c>
      <c r="D71">
        <v>1999.89</v>
      </c>
      <c r="E71" t="s">
        <v>1878</v>
      </c>
      <c r="F71">
        <v>7341</v>
      </c>
    </row>
    <row r="72" spans="1:6" x14ac:dyDescent="0.2">
      <c r="A72">
        <v>71</v>
      </c>
      <c r="B72" t="s">
        <v>2205</v>
      </c>
      <c r="C72">
        <v>46</v>
      </c>
      <c r="D72">
        <v>1666.61</v>
      </c>
      <c r="E72" t="s">
        <v>1873</v>
      </c>
      <c r="F72">
        <v>7342</v>
      </c>
    </row>
    <row r="73" spans="1:6" x14ac:dyDescent="0.2">
      <c r="A73">
        <v>72</v>
      </c>
      <c r="B73" t="s">
        <v>2204</v>
      </c>
      <c r="C73">
        <v>104</v>
      </c>
      <c r="D73">
        <v>358.49</v>
      </c>
      <c r="E73" t="s">
        <v>1875</v>
      </c>
      <c r="F73">
        <v>7343</v>
      </c>
    </row>
    <row r="74" spans="1:6" x14ac:dyDescent="0.2">
      <c r="A74">
        <v>73</v>
      </c>
      <c r="B74" t="s">
        <v>2203</v>
      </c>
      <c r="C74">
        <v>49</v>
      </c>
      <c r="D74">
        <v>829.89</v>
      </c>
      <c r="E74" t="s">
        <v>1875</v>
      </c>
      <c r="F74">
        <v>7344</v>
      </c>
    </row>
    <row r="75" spans="1:6" x14ac:dyDescent="0.2">
      <c r="A75">
        <v>74</v>
      </c>
      <c r="B75" t="s">
        <v>2202</v>
      </c>
      <c r="C75">
        <v>34</v>
      </c>
      <c r="D75">
        <v>749.99</v>
      </c>
      <c r="E75" t="s">
        <v>1875</v>
      </c>
      <c r="F75">
        <v>7345</v>
      </c>
    </row>
    <row r="76" spans="1:6" x14ac:dyDescent="0.2">
      <c r="A76">
        <v>75</v>
      </c>
      <c r="B76" t="s">
        <v>2201</v>
      </c>
      <c r="C76">
        <v>123</v>
      </c>
      <c r="D76">
        <v>41.99</v>
      </c>
      <c r="E76" t="s">
        <v>1878</v>
      </c>
      <c r="F76">
        <v>7346</v>
      </c>
    </row>
    <row r="77" spans="1:6" x14ac:dyDescent="0.2">
      <c r="A77">
        <v>76</v>
      </c>
      <c r="B77" t="s">
        <v>2200</v>
      </c>
      <c r="C77">
        <v>130</v>
      </c>
      <c r="D77">
        <v>97.88</v>
      </c>
      <c r="E77" t="s">
        <v>1873</v>
      </c>
      <c r="F77">
        <v>7347</v>
      </c>
    </row>
    <row r="78" spans="1:6" x14ac:dyDescent="0.2">
      <c r="A78">
        <v>77</v>
      </c>
      <c r="B78" t="s">
        <v>2199</v>
      </c>
      <c r="C78">
        <v>73</v>
      </c>
      <c r="D78">
        <v>1199.99</v>
      </c>
      <c r="E78" t="s">
        <v>1875</v>
      </c>
      <c r="F78">
        <v>7348</v>
      </c>
    </row>
    <row r="79" spans="1:6" x14ac:dyDescent="0.2">
      <c r="A79">
        <v>78</v>
      </c>
      <c r="B79" t="s">
        <v>2198</v>
      </c>
      <c r="C79">
        <v>127</v>
      </c>
      <c r="D79">
        <v>2042.69</v>
      </c>
      <c r="E79" t="s">
        <v>1873</v>
      </c>
      <c r="F79">
        <v>7349</v>
      </c>
    </row>
    <row r="80" spans="1:6" x14ac:dyDescent="0.2">
      <c r="A80">
        <v>79</v>
      </c>
      <c r="B80" t="s">
        <v>2197</v>
      </c>
      <c r="C80">
        <v>70</v>
      </c>
      <c r="D80">
        <v>440.3</v>
      </c>
      <c r="E80" t="s">
        <v>1875</v>
      </c>
      <c r="F80">
        <v>7350</v>
      </c>
    </row>
    <row r="81" spans="1:6" x14ac:dyDescent="0.2">
      <c r="A81">
        <v>80</v>
      </c>
      <c r="B81" t="s">
        <v>2196</v>
      </c>
      <c r="C81">
        <v>75</v>
      </c>
      <c r="D81">
        <v>349.99</v>
      </c>
      <c r="E81" t="s">
        <v>1878</v>
      </c>
      <c r="F81">
        <v>7351</v>
      </c>
    </row>
    <row r="82" spans="1:6" x14ac:dyDescent="0.2">
      <c r="A82">
        <v>81</v>
      </c>
      <c r="B82" t="s">
        <v>2195</v>
      </c>
      <c r="C82">
        <v>55</v>
      </c>
      <c r="D82">
        <v>525.99</v>
      </c>
      <c r="E82" t="s">
        <v>1873</v>
      </c>
      <c r="F82">
        <v>7352</v>
      </c>
    </row>
    <row r="83" spans="1:6" x14ac:dyDescent="0.2">
      <c r="A83">
        <v>82</v>
      </c>
      <c r="B83" t="s">
        <v>2194</v>
      </c>
      <c r="C83">
        <v>101</v>
      </c>
      <c r="D83">
        <v>1999.89</v>
      </c>
      <c r="E83" t="s">
        <v>1875</v>
      </c>
      <c r="F83">
        <v>7353</v>
      </c>
    </row>
    <row r="84" spans="1:6" x14ac:dyDescent="0.2">
      <c r="A84">
        <v>83</v>
      </c>
      <c r="B84" t="s">
        <v>2193</v>
      </c>
      <c r="C84">
        <v>74</v>
      </c>
      <c r="D84">
        <v>649.99</v>
      </c>
      <c r="E84" t="s">
        <v>1873</v>
      </c>
      <c r="F84">
        <v>7354</v>
      </c>
    </row>
    <row r="85" spans="1:6" x14ac:dyDescent="0.2">
      <c r="A85">
        <v>84</v>
      </c>
      <c r="B85" t="s">
        <v>2192</v>
      </c>
      <c r="C85">
        <v>114</v>
      </c>
      <c r="D85">
        <v>798.26</v>
      </c>
      <c r="E85" t="s">
        <v>1875</v>
      </c>
      <c r="F85">
        <v>7355</v>
      </c>
    </row>
    <row r="86" spans="1:6" x14ac:dyDescent="0.2">
      <c r="A86">
        <v>85</v>
      </c>
      <c r="B86" t="s">
        <v>2191</v>
      </c>
      <c r="C86">
        <v>130</v>
      </c>
      <c r="D86">
        <v>482.49</v>
      </c>
      <c r="E86" t="s">
        <v>1878</v>
      </c>
      <c r="F86">
        <v>7356</v>
      </c>
    </row>
    <row r="87" spans="1:6" x14ac:dyDescent="0.2">
      <c r="A87">
        <v>86</v>
      </c>
      <c r="B87" t="s">
        <v>2190</v>
      </c>
      <c r="C87">
        <v>72</v>
      </c>
      <c r="D87">
        <v>710.99</v>
      </c>
      <c r="E87" t="s">
        <v>1873</v>
      </c>
      <c r="F87">
        <v>7357</v>
      </c>
    </row>
    <row r="88" spans="1:6" x14ac:dyDescent="0.2">
      <c r="A88">
        <v>87</v>
      </c>
      <c r="B88" t="s">
        <v>2189</v>
      </c>
      <c r="C88">
        <v>61</v>
      </c>
      <c r="D88">
        <v>647.99</v>
      </c>
      <c r="E88" t="s">
        <v>1878</v>
      </c>
      <c r="F88">
        <v>7358</v>
      </c>
    </row>
    <row r="89" spans="1:6" x14ac:dyDescent="0.2">
      <c r="A89">
        <v>88</v>
      </c>
      <c r="B89" t="s">
        <v>2188</v>
      </c>
      <c r="C89">
        <v>104</v>
      </c>
      <c r="D89">
        <v>149.88</v>
      </c>
      <c r="E89" t="s">
        <v>1878</v>
      </c>
      <c r="F89">
        <v>7359</v>
      </c>
    </row>
    <row r="90" spans="1:6" x14ac:dyDescent="0.2">
      <c r="A90">
        <v>89</v>
      </c>
      <c r="B90" t="s">
        <v>2187</v>
      </c>
      <c r="C90">
        <v>143</v>
      </c>
      <c r="D90">
        <v>695.99</v>
      </c>
      <c r="E90" t="s">
        <v>1875</v>
      </c>
      <c r="F90">
        <v>7360</v>
      </c>
    </row>
    <row r="91" spans="1:6" x14ac:dyDescent="0.2">
      <c r="A91">
        <v>90</v>
      </c>
      <c r="B91" t="s">
        <v>2186</v>
      </c>
      <c r="C91">
        <v>61</v>
      </c>
      <c r="D91">
        <v>329.99</v>
      </c>
      <c r="E91" t="s">
        <v>1875</v>
      </c>
      <c r="F91">
        <v>7361</v>
      </c>
    </row>
    <row r="92" spans="1:6" x14ac:dyDescent="0.2">
      <c r="A92">
        <v>91</v>
      </c>
      <c r="B92" t="s">
        <v>2185</v>
      </c>
      <c r="C92">
        <v>98</v>
      </c>
      <c r="D92">
        <v>1899.99</v>
      </c>
      <c r="E92" t="s">
        <v>1875</v>
      </c>
      <c r="F92">
        <v>7362</v>
      </c>
    </row>
    <row r="93" spans="1:6" x14ac:dyDescent="0.2">
      <c r="A93">
        <v>92</v>
      </c>
      <c r="B93" t="s">
        <v>2184</v>
      </c>
      <c r="C93">
        <v>57</v>
      </c>
      <c r="D93">
        <v>4139</v>
      </c>
      <c r="E93" t="s">
        <v>1878</v>
      </c>
      <c r="F93">
        <v>7363</v>
      </c>
    </row>
    <row r="94" spans="1:6" x14ac:dyDescent="0.2">
      <c r="A94">
        <v>93</v>
      </c>
      <c r="B94" t="s">
        <v>2183</v>
      </c>
      <c r="C94">
        <v>146</v>
      </c>
      <c r="D94">
        <v>873.98</v>
      </c>
      <c r="E94" t="s">
        <v>1875</v>
      </c>
      <c r="F94">
        <v>7364</v>
      </c>
    </row>
    <row r="95" spans="1:6" x14ac:dyDescent="0.2">
      <c r="A95">
        <v>94</v>
      </c>
      <c r="B95" t="s">
        <v>2182</v>
      </c>
      <c r="C95">
        <v>146</v>
      </c>
      <c r="D95">
        <v>1704.37</v>
      </c>
      <c r="E95" t="s">
        <v>1875</v>
      </c>
      <c r="F95">
        <v>7365</v>
      </c>
    </row>
    <row r="96" spans="1:6" x14ac:dyDescent="0.2">
      <c r="A96">
        <v>95</v>
      </c>
      <c r="B96" t="s">
        <v>2181</v>
      </c>
      <c r="C96">
        <v>101</v>
      </c>
      <c r="D96">
        <v>734.99</v>
      </c>
      <c r="E96" t="s">
        <v>1875</v>
      </c>
      <c r="F96">
        <v>7366</v>
      </c>
    </row>
    <row r="97" spans="1:6" x14ac:dyDescent="0.2">
      <c r="A97">
        <v>96</v>
      </c>
      <c r="B97" t="s">
        <v>2180</v>
      </c>
      <c r="C97">
        <v>120</v>
      </c>
      <c r="D97">
        <v>1699</v>
      </c>
      <c r="E97" t="s">
        <v>1873</v>
      </c>
      <c r="F97">
        <v>7367</v>
      </c>
    </row>
    <row r="98" spans="1:6" x14ac:dyDescent="0.2">
      <c r="A98">
        <v>97</v>
      </c>
      <c r="B98" t="s">
        <v>2179</v>
      </c>
      <c r="C98">
        <v>97</v>
      </c>
      <c r="D98">
        <v>83.88</v>
      </c>
      <c r="E98" t="s">
        <v>1878</v>
      </c>
      <c r="F98">
        <v>7368</v>
      </c>
    </row>
    <row r="99" spans="1:6" x14ac:dyDescent="0.2">
      <c r="A99">
        <v>98</v>
      </c>
      <c r="B99" t="s">
        <v>2178</v>
      </c>
      <c r="C99">
        <v>73</v>
      </c>
      <c r="D99">
        <v>784.98</v>
      </c>
      <c r="E99" t="s">
        <v>1878</v>
      </c>
      <c r="F99">
        <v>7369</v>
      </c>
    </row>
    <row r="100" spans="1:6" x14ac:dyDescent="0.2">
      <c r="A100">
        <v>99</v>
      </c>
      <c r="B100" t="s">
        <v>2177</v>
      </c>
      <c r="C100">
        <v>92</v>
      </c>
      <c r="D100">
        <v>713.99</v>
      </c>
      <c r="E100" t="s">
        <v>1875</v>
      </c>
      <c r="F100">
        <v>7370</v>
      </c>
    </row>
    <row r="101" spans="1:6" x14ac:dyDescent="0.2">
      <c r="A101">
        <v>100</v>
      </c>
      <c r="B101" t="s">
        <v>2176</v>
      </c>
      <c r="C101">
        <v>65</v>
      </c>
      <c r="D101">
        <v>671.38</v>
      </c>
      <c r="E101" t="s">
        <v>1875</v>
      </c>
      <c r="F101">
        <v>7371</v>
      </c>
    </row>
    <row r="102" spans="1:6" x14ac:dyDescent="0.2">
      <c r="A102">
        <v>101</v>
      </c>
      <c r="B102" t="s">
        <v>2175</v>
      </c>
      <c r="C102">
        <v>147</v>
      </c>
      <c r="D102">
        <v>2200</v>
      </c>
      <c r="E102" t="s">
        <v>1873</v>
      </c>
      <c r="F102">
        <v>7372</v>
      </c>
    </row>
    <row r="103" spans="1:6" x14ac:dyDescent="0.2">
      <c r="A103">
        <v>102</v>
      </c>
      <c r="B103" t="s">
        <v>2174</v>
      </c>
      <c r="C103">
        <v>145</v>
      </c>
      <c r="D103">
        <v>339.99</v>
      </c>
      <c r="E103" t="s">
        <v>1878</v>
      </c>
      <c r="F103">
        <v>7373</v>
      </c>
    </row>
    <row r="104" spans="1:6" x14ac:dyDescent="0.2">
      <c r="A104">
        <v>103</v>
      </c>
      <c r="B104" t="s">
        <v>2173</v>
      </c>
      <c r="C104">
        <v>63</v>
      </c>
      <c r="D104">
        <v>1469.96</v>
      </c>
      <c r="E104" t="s">
        <v>1875</v>
      </c>
      <c r="F104">
        <v>7374</v>
      </c>
    </row>
    <row r="105" spans="1:6" x14ac:dyDescent="0.2">
      <c r="A105">
        <v>104</v>
      </c>
      <c r="B105" t="s">
        <v>2172</v>
      </c>
      <c r="C105">
        <v>133</v>
      </c>
      <c r="D105">
        <v>741.63</v>
      </c>
      <c r="E105" t="s">
        <v>1878</v>
      </c>
      <c r="F105">
        <v>7375</v>
      </c>
    </row>
    <row r="106" spans="1:6" x14ac:dyDescent="0.2">
      <c r="A106">
        <v>105</v>
      </c>
      <c r="B106" t="s">
        <v>2171</v>
      </c>
      <c r="C106">
        <v>42</v>
      </c>
      <c r="D106">
        <v>2259.9899999999998</v>
      </c>
      <c r="E106" t="s">
        <v>1873</v>
      </c>
      <c r="F106">
        <v>7376</v>
      </c>
    </row>
    <row r="107" spans="1:6" x14ac:dyDescent="0.2">
      <c r="A107">
        <v>106</v>
      </c>
      <c r="B107" t="s">
        <v>2170</v>
      </c>
      <c r="C107">
        <v>35</v>
      </c>
      <c r="D107">
        <v>88.99</v>
      </c>
      <c r="E107" t="s">
        <v>1875</v>
      </c>
      <c r="F107">
        <v>7377</v>
      </c>
    </row>
    <row r="108" spans="1:6" x14ac:dyDescent="0.2">
      <c r="A108">
        <v>107</v>
      </c>
      <c r="B108" t="s">
        <v>2169</v>
      </c>
      <c r="C108">
        <v>137</v>
      </c>
      <c r="D108">
        <v>608.95000000000005</v>
      </c>
      <c r="E108" t="s">
        <v>1875</v>
      </c>
      <c r="F108">
        <v>7378</v>
      </c>
    </row>
    <row r="109" spans="1:6" x14ac:dyDescent="0.2">
      <c r="A109">
        <v>108</v>
      </c>
      <c r="B109" t="s">
        <v>2168</v>
      </c>
      <c r="C109">
        <v>114</v>
      </c>
      <c r="D109">
        <v>588.95000000000005</v>
      </c>
      <c r="E109" t="s">
        <v>1878</v>
      </c>
      <c r="F109">
        <v>7379</v>
      </c>
    </row>
    <row r="110" spans="1:6" x14ac:dyDescent="0.2">
      <c r="A110">
        <v>109</v>
      </c>
      <c r="B110" t="s">
        <v>2167</v>
      </c>
      <c r="C110">
        <v>46</v>
      </c>
      <c r="D110">
        <v>713.99</v>
      </c>
      <c r="E110" t="s">
        <v>1875</v>
      </c>
      <c r="F110">
        <v>7380</v>
      </c>
    </row>
    <row r="111" spans="1:6" x14ac:dyDescent="0.2">
      <c r="A111">
        <v>110</v>
      </c>
      <c r="B111" t="s">
        <v>2166</v>
      </c>
      <c r="C111">
        <v>123</v>
      </c>
      <c r="D111">
        <v>2377.09</v>
      </c>
      <c r="E111" t="s">
        <v>1875</v>
      </c>
      <c r="F111">
        <v>7381</v>
      </c>
    </row>
    <row r="112" spans="1:6" x14ac:dyDescent="0.2">
      <c r="A112">
        <v>111</v>
      </c>
      <c r="B112" t="s">
        <v>2165</v>
      </c>
      <c r="C112">
        <v>139</v>
      </c>
      <c r="D112">
        <v>677.99</v>
      </c>
      <c r="E112" t="s">
        <v>1878</v>
      </c>
      <c r="F112">
        <v>7382</v>
      </c>
    </row>
    <row r="113" spans="1:6" x14ac:dyDescent="0.2">
      <c r="A113">
        <v>112</v>
      </c>
      <c r="B113" t="s">
        <v>2164</v>
      </c>
      <c r="C113">
        <v>45</v>
      </c>
      <c r="D113">
        <v>339.99</v>
      </c>
      <c r="E113" t="s">
        <v>1873</v>
      </c>
      <c r="F113">
        <v>7383</v>
      </c>
    </row>
    <row r="114" spans="1:6" x14ac:dyDescent="0.2">
      <c r="A114">
        <v>113</v>
      </c>
      <c r="B114" t="s">
        <v>2163</v>
      </c>
      <c r="C114">
        <v>84</v>
      </c>
      <c r="D114">
        <v>1199.99</v>
      </c>
      <c r="E114" t="s">
        <v>1878</v>
      </c>
      <c r="F114">
        <v>7384</v>
      </c>
    </row>
    <row r="115" spans="1:6" x14ac:dyDescent="0.2">
      <c r="A115">
        <v>114</v>
      </c>
      <c r="B115" t="s">
        <v>2162</v>
      </c>
      <c r="C115">
        <v>89</v>
      </c>
      <c r="D115">
        <v>722.99</v>
      </c>
      <c r="E115" t="s">
        <v>1875</v>
      </c>
      <c r="F115">
        <v>7385</v>
      </c>
    </row>
    <row r="116" spans="1:6" x14ac:dyDescent="0.2">
      <c r="A116">
        <v>115</v>
      </c>
      <c r="B116" t="s">
        <v>2161</v>
      </c>
      <c r="C116">
        <v>114</v>
      </c>
      <c r="D116">
        <v>1199.99</v>
      </c>
      <c r="E116" t="s">
        <v>1873</v>
      </c>
      <c r="F116">
        <v>7386</v>
      </c>
    </row>
    <row r="117" spans="1:6" x14ac:dyDescent="0.2">
      <c r="A117">
        <v>116</v>
      </c>
      <c r="B117" t="s">
        <v>2160</v>
      </c>
      <c r="C117">
        <v>70</v>
      </c>
      <c r="D117">
        <v>84.95</v>
      </c>
      <c r="E117" t="s">
        <v>1875</v>
      </c>
      <c r="F117">
        <v>7387</v>
      </c>
    </row>
    <row r="118" spans="1:6" x14ac:dyDescent="0.2">
      <c r="A118">
        <v>117</v>
      </c>
      <c r="B118" t="s">
        <v>2159</v>
      </c>
      <c r="C118">
        <v>38</v>
      </c>
      <c r="D118">
        <v>90.99</v>
      </c>
      <c r="E118" t="s">
        <v>1878</v>
      </c>
      <c r="F118">
        <v>7388</v>
      </c>
    </row>
    <row r="119" spans="1:6" x14ac:dyDescent="0.2">
      <c r="A119">
        <v>118</v>
      </c>
      <c r="B119" t="s">
        <v>2158</v>
      </c>
      <c r="C119">
        <v>138</v>
      </c>
      <c r="D119">
        <v>1676.98</v>
      </c>
      <c r="E119" t="s">
        <v>1875</v>
      </c>
      <c r="F119">
        <v>7389</v>
      </c>
    </row>
    <row r="120" spans="1:6" x14ac:dyDescent="0.2">
      <c r="A120">
        <v>119</v>
      </c>
      <c r="B120" t="s">
        <v>2157</v>
      </c>
      <c r="C120">
        <v>34</v>
      </c>
      <c r="D120">
        <v>267.99</v>
      </c>
      <c r="E120" t="s">
        <v>1878</v>
      </c>
      <c r="F120">
        <v>7390</v>
      </c>
    </row>
    <row r="121" spans="1:6" x14ac:dyDescent="0.2">
      <c r="A121">
        <v>120</v>
      </c>
      <c r="B121" t="s">
        <v>2156</v>
      </c>
      <c r="C121">
        <v>39</v>
      </c>
      <c r="D121">
        <v>3192.97</v>
      </c>
      <c r="E121" t="s">
        <v>1875</v>
      </c>
      <c r="F121">
        <v>7391</v>
      </c>
    </row>
    <row r="122" spans="1:6" x14ac:dyDescent="0.2">
      <c r="A122">
        <v>121</v>
      </c>
      <c r="B122" t="s">
        <v>2155</v>
      </c>
      <c r="C122">
        <v>104</v>
      </c>
      <c r="D122">
        <v>399.99</v>
      </c>
      <c r="E122" t="s">
        <v>1875</v>
      </c>
      <c r="F122">
        <v>7392</v>
      </c>
    </row>
    <row r="123" spans="1:6" x14ac:dyDescent="0.2">
      <c r="A123">
        <v>122</v>
      </c>
      <c r="B123" t="s">
        <v>2154</v>
      </c>
      <c r="C123">
        <v>66</v>
      </c>
      <c r="D123">
        <v>109.99</v>
      </c>
      <c r="E123" t="s">
        <v>1875</v>
      </c>
      <c r="F123">
        <v>7393</v>
      </c>
    </row>
    <row r="124" spans="1:6" x14ac:dyDescent="0.2">
      <c r="A124">
        <v>123</v>
      </c>
      <c r="B124" t="s">
        <v>2153</v>
      </c>
      <c r="C124">
        <v>70</v>
      </c>
      <c r="D124">
        <v>149.88</v>
      </c>
      <c r="E124" t="s">
        <v>1875</v>
      </c>
      <c r="F124">
        <v>7394</v>
      </c>
    </row>
    <row r="125" spans="1:6" x14ac:dyDescent="0.2">
      <c r="A125">
        <v>124</v>
      </c>
      <c r="B125" t="s">
        <v>2152</v>
      </c>
      <c r="C125">
        <v>47</v>
      </c>
      <c r="D125">
        <v>699.01</v>
      </c>
      <c r="E125" t="s">
        <v>1873</v>
      </c>
      <c r="F125">
        <v>7395</v>
      </c>
    </row>
    <row r="126" spans="1:6" x14ac:dyDescent="0.2">
      <c r="A126">
        <v>125</v>
      </c>
      <c r="B126" t="s">
        <v>2151</v>
      </c>
      <c r="C126">
        <v>69</v>
      </c>
      <c r="D126">
        <v>1099.99</v>
      </c>
      <c r="E126" t="s">
        <v>1875</v>
      </c>
      <c r="F126">
        <v>7396</v>
      </c>
    </row>
    <row r="127" spans="1:6" x14ac:dyDescent="0.2">
      <c r="A127">
        <v>126</v>
      </c>
      <c r="B127" t="s">
        <v>2150</v>
      </c>
      <c r="C127">
        <v>117</v>
      </c>
      <c r="D127">
        <v>849.99</v>
      </c>
      <c r="E127" t="s">
        <v>1878</v>
      </c>
      <c r="F127">
        <v>7397</v>
      </c>
    </row>
    <row r="128" spans="1:6" x14ac:dyDescent="0.2">
      <c r="A128">
        <v>127</v>
      </c>
      <c r="B128" t="s">
        <v>2149</v>
      </c>
      <c r="C128">
        <v>74</v>
      </c>
      <c r="D128">
        <v>734.99</v>
      </c>
      <c r="E128" t="s">
        <v>1875</v>
      </c>
      <c r="F128">
        <v>7398</v>
      </c>
    </row>
    <row r="129" spans="1:6" x14ac:dyDescent="0.2">
      <c r="A129">
        <v>128</v>
      </c>
      <c r="B129" t="s">
        <v>2148</v>
      </c>
      <c r="C129">
        <v>116</v>
      </c>
      <c r="D129">
        <v>443.72</v>
      </c>
      <c r="E129" t="s">
        <v>1875</v>
      </c>
      <c r="F129">
        <v>7399</v>
      </c>
    </row>
    <row r="130" spans="1:6" x14ac:dyDescent="0.2">
      <c r="A130">
        <v>129</v>
      </c>
      <c r="B130" t="s">
        <v>2147</v>
      </c>
      <c r="C130">
        <v>77</v>
      </c>
      <c r="D130">
        <v>686.99</v>
      </c>
      <c r="E130" t="s">
        <v>1878</v>
      </c>
      <c r="F130">
        <v>7400</v>
      </c>
    </row>
    <row r="131" spans="1:6" x14ac:dyDescent="0.2">
      <c r="A131">
        <v>130</v>
      </c>
      <c r="B131" t="s">
        <v>2146</v>
      </c>
      <c r="C131">
        <v>65</v>
      </c>
      <c r="D131">
        <v>16.989999999999998</v>
      </c>
      <c r="E131" t="s">
        <v>1873</v>
      </c>
      <c r="F131">
        <v>7401</v>
      </c>
    </row>
    <row r="132" spans="1:6" x14ac:dyDescent="0.2">
      <c r="A132">
        <v>131</v>
      </c>
      <c r="B132" t="s">
        <v>2145</v>
      </c>
      <c r="C132">
        <v>45</v>
      </c>
      <c r="D132">
        <v>725.99</v>
      </c>
      <c r="E132" t="s">
        <v>1875</v>
      </c>
      <c r="F132">
        <v>7402</v>
      </c>
    </row>
    <row r="133" spans="1:6" x14ac:dyDescent="0.2">
      <c r="A133">
        <v>132</v>
      </c>
      <c r="B133" t="s">
        <v>2144</v>
      </c>
      <c r="C133">
        <v>70</v>
      </c>
      <c r="D133">
        <v>824.98</v>
      </c>
      <c r="E133" t="s">
        <v>1878</v>
      </c>
      <c r="F133">
        <v>7403</v>
      </c>
    </row>
    <row r="134" spans="1:6" x14ac:dyDescent="0.2">
      <c r="A134">
        <v>133</v>
      </c>
      <c r="B134" t="s">
        <v>2143</v>
      </c>
      <c r="C134">
        <v>123</v>
      </c>
      <c r="D134">
        <v>68.06</v>
      </c>
      <c r="E134" t="s">
        <v>1875</v>
      </c>
      <c r="F134">
        <v>7404</v>
      </c>
    </row>
    <row r="135" spans="1:6" x14ac:dyDescent="0.2">
      <c r="A135">
        <v>134</v>
      </c>
      <c r="B135" t="s">
        <v>2142</v>
      </c>
      <c r="C135">
        <v>58</v>
      </c>
      <c r="D135">
        <v>572.96</v>
      </c>
      <c r="E135" t="s">
        <v>1875</v>
      </c>
      <c r="F135">
        <v>7405</v>
      </c>
    </row>
    <row r="136" spans="1:6" x14ac:dyDescent="0.2">
      <c r="A136">
        <v>135</v>
      </c>
      <c r="B136" t="s">
        <v>2141</v>
      </c>
      <c r="C136">
        <v>67</v>
      </c>
      <c r="D136">
        <v>1204.98</v>
      </c>
      <c r="E136" t="s">
        <v>1878</v>
      </c>
      <c r="F136">
        <v>7406</v>
      </c>
    </row>
    <row r="137" spans="1:6" x14ac:dyDescent="0.2">
      <c r="A137">
        <v>136</v>
      </c>
      <c r="B137" t="s">
        <v>2140</v>
      </c>
      <c r="C137">
        <v>106</v>
      </c>
      <c r="D137">
        <v>588.95000000000005</v>
      </c>
      <c r="E137" t="s">
        <v>1878</v>
      </c>
      <c r="F137">
        <v>7407</v>
      </c>
    </row>
    <row r="138" spans="1:6" x14ac:dyDescent="0.2">
      <c r="A138">
        <v>137</v>
      </c>
      <c r="B138" t="s">
        <v>2139</v>
      </c>
      <c r="C138">
        <v>62</v>
      </c>
      <c r="D138">
        <v>66.89</v>
      </c>
      <c r="E138" t="s">
        <v>1873</v>
      </c>
      <c r="F138">
        <v>7408</v>
      </c>
    </row>
    <row r="139" spans="1:6" x14ac:dyDescent="0.2">
      <c r="A139">
        <v>138</v>
      </c>
      <c r="B139" t="s">
        <v>2138</v>
      </c>
      <c r="C139">
        <v>78</v>
      </c>
      <c r="D139">
        <v>299.89</v>
      </c>
      <c r="E139" t="s">
        <v>1875</v>
      </c>
      <c r="F139">
        <v>7409</v>
      </c>
    </row>
    <row r="140" spans="1:6" x14ac:dyDescent="0.2">
      <c r="A140">
        <v>139</v>
      </c>
      <c r="B140" t="s">
        <v>2137</v>
      </c>
      <c r="C140">
        <v>146</v>
      </c>
      <c r="D140">
        <v>635.99</v>
      </c>
      <c r="E140" t="s">
        <v>1878</v>
      </c>
      <c r="F140">
        <v>7410</v>
      </c>
    </row>
    <row r="141" spans="1:6" x14ac:dyDescent="0.2">
      <c r="A141">
        <v>140</v>
      </c>
      <c r="B141" t="s">
        <v>2136</v>
      </c>
      <c r="C141">
        <v>45</v>
      </c>
      <c r="D141">
        <v>731.99</v>
      </c>
      <c r="E141" t="s">
        <v>1873</v>
      </c>
      <c r="F141">
        <v>7411</v>
      </c>
    </row>
    <row r="142" spans="1:6" x14ac:dyDescent="0.2">
      <c r="A142">
        <v>141</v>
      </c>
      <c r="B142" t="s">
        <v>2135</v>
      </c>
      <c r="C142">
        <v>50</v>
      </c>
      <c r="D142">
        <v>948.99</v>
      </c>
      <c r="E142" t="s">
        <v>1875</v>
      </c>
      <c r="F142">
        <v>7412</v>
      </c>
    </row>
    <row r="143" spans="1:6" x14ac:dyDescent="0.2">
      <c r="A143">
        <v>142</v>
      </c>
      <c r="B143" t="s">
        <v>2134</v>
      </c>
      <c r="C143">
        <v>119</v>
      </c>
      <c r="D143">
        <v>739.99</v>
      </c>
      <c r="E143" t="s">
        <v>1875</v>
      </c>
      <c r="F143">
        <v>7413</v>
      </c>
    </row>
    <row r="144" spans="1:6" x14ac:dyDescent="0.2">
      <c r="A144">
        <v>143</v>
      </c>
      <c r="B144" t="s">
        <v>2133</v>
      </c>
      <c r="C144">
        <v>77</v>
      </c>
      <c r="D144">
        <v>419.99</v>
      </c>
      <c r="E144" t="s">
        <v>1873</v>
      </c>
      <c r="F144">
        <v>7414</v>
      </c>
    </row>
    <row r="145" spans="1:6" x14ac:dyDescent="0.2">
      <c r="A145">
        <v>144</v>
      </c>
      <c r="B145" t="s">
        <v>2132</v>
      </c>
      <c r="C145">
        <v>120</v>
      </c>
      <c r="D145">
        <v>721.99</v>
      </c>
      <c r="E145" t="s">
        <v>1875</v>
      </c>
      <c r="F145">
        <v>7415</v>
      </c>
    </row>
    <row r="146" spans="1:6" x14ac:dyDescent="0.2">
      <c r="A146">
        <v>145</v>
      </c>
      <c r="B146" t="s">
        <v>2131</v>
      </c>
      <c r="C146">
        <v>62</v>
      </c>
      <c r="D146">
        <v>1499.89</v>
      </c>
      <c r="E146" t="s">
        <v>1878</v>
      </c>
      <c r="F146">
        <v>7416</v>
      </c>
    </row>
    <row r="147" spans="1:6" x14ac:dyDescent="0.2">
      <c r="A147">
        <v>146</v>
      </c>
      <c r="B147" t="s">
        <v>2130</v>
      </c>
      <c r="C147">
        <v>97</v>
      </c>
      <c r="D147">
        <v>939.49</v>
      </c>
      <c r="E147" t="s">
        <v>1873</v>
      </c>
      <c r="F147">
        <v>7417</v>
      </c>
    </row>
    <row r="148" spans="1:6" x14ac:dyDescent="0.2">
      <c r="A148">
        <v>147</v>
      </c>
      <c r="B148" t="s">
        <v>2129</v>
      </c>
      <c r="C148">
        <v>33</v>
      </c>
      <c r="D148">
        <v>1249</v>
      </c>
      <c r="E148" t="s">
        <v>1875</v>
      </c>
      <c r="F148">
        <v>7418</v>
      </c>
    </row>
    <row r="149" spans="1:6" x14ac:dyDescent="0.2">
      <c r="A149">
        <v>148</v>
      </c>
      <c r="B149" t="s">
        <v>2128</v>
      </c>
      <c r="C149">
        <v>134</v>
      </c>
      <c r="D149">
        <v>710.99</v>
      </c>
      <c r="E149" t="s">
        <v>1875</v>
      </c>
      <c r="F149">
        <v>7419</v>
      </c>
    </row>
    <row r="150" spans="1:6" x14ac:dyDescent="0.2">
      <c r="A150">
        <v>149</v>
      </c>
      <c r="B150" t="s">
        <v>2127</v>
      </c>
      <c r="C150">
        <v>105</v>
      </c>
      <c r="D150">
        <v>635.99</v>
      </c>
      <c r="E150" t="s">
        <v>1875</v>
      </c>
      <c r="F150">
        <v>7420</v>
      </c>
    </row>
    <row r="151" spans="1:6" x14ac:dyDescent="0.2">
      <c r="A151">
        <v>150</v>
      </c>
      <c r="B151" t="s">
        <v>2126</v>
      </c>
      <c r="C151">
        <v>129</v>
      </c>
      <c r="D151">
        <v>863.05</v>
      </c>
      <c r="E151" t="s">
        <v>1873</v>
      </c>
      <c r="F151">
        <v>7421</v>
      </c>
    </row>
    <row r="152" spans="1:6" x14ac:dyDescent="0.2">
      <c r="A152">
        <v>151</v>
      </c>
      <c r="B152" t="s">
        <v>2125</v>
      </c>
      <c r="C152">
        <v>52</v>
      </c>
      <c r="D152">
        <v>1844.89</v>
      </c>
      <c r="E152" t="s">
        <v>1878</v>
      </c>
      <c r="F152">
        <v>7422</v>
      </c>
    </row>
    <row r="153" spans="1:6" x14ac:dyDescent="0.2">
      <c r="A153">
        <v>152</v>
      </c>
      <c r="B153" t="s">
        <v>2124</v>
      </c>
      <c r="C153">
        <v>108</v>
      </c>
      <c r="D153">
        <v>1249</v>
      </c>
      <c r="E153" t="s">
        <v>1875</v>
      </c>
      <c r="F153">
        <v>7423</v>
      </c>
    </row>
    <row r="154" spans="1:6" x14ac:dyDescent="0.2">
      <c r="A154">
        <v>153</v>
      </c>
      <c r="B154" t="s">
        <v>2123</v>
      </c>
      <c r="C154">
        <v>131</v>
      </c>
      <c r="D154">
        <v>635.99</v>
      </c>
      <c r="E154" t="s">
        <v>1873</v>
      </c>
      <c r="F154">
        <v>7424</v>
      </c>
    </row>
    <row r="155" spans="1:6" x14ac:dyDescent="0.2">
      <c r="A155">
        <v>154</v>
      </c>
      <c r="B155" t="s">
        <v>2122</v>
      </c>
      <c r="C155">
        <v>82</v>
      </c>
      <c r="D155">
        <v>1299.73</v>
      </c>
      <c r="E155" t="s">
        <v>1875</v>
      </c>
      <c r="F155">
        <v>7425</v>
      </c>
    </row>
    <row r="156" spans="1:6" x14ac:dyDescent="0.2">
      <c r="A156">
        <v>155</v>
      </c>
      <c r="B156" t="s">
        <v>2121</v>
      </c>
      <c r="C156">
        <v>66</v>
      </c>
      <c r="D156">
        <v>329.99</v>
      </c>
      <c r="E156" t="s">
        <v>1878</v>
      </c>
      <c r="F156">
        <v>7426</v>
      </c>
    </row>
    <row r="157" spans="1:6" x14ac:dyDescent="0.2">
      <c r="A157">
        <v>156</v>
      </c>
      <c r="B157" t="s">
        <v>2120</v>
      </c>
      <c r="C157">
        <v>112</v>
      </c>
      <c r="D157">
        <v>2699.99</v>
      </c>
      <c r="E157" t="s">
        <v>1873</v>
      </c>
      <c r="F157">
        <v>7427</v>
      </c>
    </row>
    <row r="158" spans="1:6" x14ac:dyDescent="0.2">
      <c r="A158">
        <v>157</v>
      </c>
      <c r="B158" t="s">
        <v>2119</v>
      </c>
      <c r="C158">
        <v>107</v>
      </c>
      <c r="D158">
        <v>150.99</v>
      </c>
      <c r="E158" t="s">
        <v>1878</v>
      </c>
      <c r="F158">
        <v>7428</v>
      </c>
    </row>
    <row r="159" spans="1:6" x14ac:dyDescent="0.2">
      <c r="A159">
        <v>158</v>
      </c>
      <c r="B159" t="s">
        <v>2118</v>
      </c>
      <c r="C159">
        <v>98</v>
      </c>
      <c r="D159">
        <v>2009.46</v>
      </c>
      <c r="E159" t="s">
        <v>1873</v>
      </c>
      <c r="F159">
        <v>7429</v>
      </c>
    </row>
    <row r="160" spans="1:6" x14ac:dyDescent="0.2">
      <c r="A160">
        <v>159</v>
      </c>
      <c r="B160" t="s">
        <v>2117</v>
      </c>
      <c r="C160">
        <v>89</v>
      </c>
      <c r="D160">
        <v>43.99</v>
      </c>
      <c r="E160" t="s">
        <v>1873</v>
      </c>
      <c r="F160">
        <v>7430</v>
      </c>
    </row>
    <row r="161" spans="1:6" x14ac:dyDescent="0.2">
      <c r="A161">
        <v>160</v>
      </c>
      <c r="B161" t="s">
        <v>2116</v>
      </c>
      <c r="C161">
        <v>70</v>
      </c>
      <c r="D161">
        <v>469.99</v>
      </c>
      <c r="E161" t="s">
        <v>1878</v>
      </c>
      <c r="F161">
        <v>7431</v>
      </c>
    </row>
    <row r="162" spans="1:6" x14ac:dyDescent="0.2">
      <c r="A162">
        <v>161</v>
      </c>
      <c r="B162" t="s">
        <v>2115</v>
      </c>
      <c r="C162">
        <v>32</v>
      </c>
      <c r="D162">
        <v>892</v>
      </c>
      <c r="E162" t="s">
        <v>1873</v>
      </c>
      <c r="F162">
        <v>7432</v>
      </c>
    </row>
    <row r="163" spans="1:6" x14ac:dyDescent="0.2">
      <c r="A163">
        <v>162</v>
      </c>
      <c r="B163" t="s">
        <v>2114</v>
      </c>
      <c r="C163">
        <v>34</v>
      </c>
      <c r="D163">
        <v>1638.89</v>
      </c>
      <c r="E163" t="s">
        <v>1875</v>
      </c>
      <c r="F163">
        <v>7433</v>
      </c>
    </row>
    <row r="164" spans="1:6" x14ac:dyDescent="0.2">
      <c r="A164">
        <v>163</v>
      </c>
      <c r="B164" t="s">
        <v>2113</v>
      </c>
      <c r="C164">
        <v>138</v>
      </c>
      <c r="D164">
        <v>704.99</v>
      </c>
      <c r="E164" t="s">
        <v>1875</v>
      </c>
      <c r="F164">
        <v>7434</v>
      </c>
    </row>
    <row r="165" spans="1:6" x14ac:dyDescent="0.2">
      <c r="A165">
        <v>164</v>
      </c>
      <c r="B165" t="s">
        <v>2112</v>
      </c>
      <c r="C165">
        <v>75</v>
      </c>
      <c r="D165">
        <v>16.989999999999998</v>
      </c>
      <c r="E165" t="s">
        <v>1875</v>
      </c>
      <c r="F165">
        <v>7435</v>
      </c>
    </row>
    <row r="166" spans="1:6" x14ac:dyDescent="0.2">
      <c r="A166">
        <v>165</v>
      </c>
      <c r="B166" t="s">
        <v>2111</v>
      </c>
      <c r="C166">
        <v>47</v>
      </c>
      <c r="D166">
        <v>1019.99</v>
      </c>
      <c r="E166" t="s">
        <v>1875</v>
      </c>
      <c r="F166">
        <v>7436</v>
      </c>
    </row>
    <row r="167" spans="1:6" x14ac:dyDescent="0.2">
      <c r="A167">
        <v>166</v>
      </c>
      <c r="B167" t="s">
        <v>2110</v>
      </c>
      <c r="C167">
        <v>83</v>
      </c>
      <c r="D167">
        <v>704.99</v>
      </c>
      <c r="E167" t="s">
        <v>1875</v>
      </c>
      <c r="F167">
        <v>7437</v>
      </c>
    </row>
    <row r="168" spans="1:6" x14ac:dyDescent="0.2">
      <c r="A168">
        <v>167</v>
      </c>
      <c r="B168" t="s">
        <v>2109</v>
      </c>
      <c r="C168">
        <v>40</v>
      </c>
      <c r="D168">
        <v>1388.89</v>
      </c>
      <c r="E168" t="s">
        <v>1878</v>
      </c>
      <c r="F168">
        <v>7438</v>
      </c>
    </row>
    <row r="169" spans="1:6" x14ac:dyDescent="0.2">
      <c r="A169">
        <v>168</v>
      </c>
      <c r="B169" t="s">
        <v>2108</v>
      </c>
      <c r="C169">
        <v>121</v>
      </c>
      <c r="D169">
        <v>289.79000000000002</v>
      </c>
      <c r="E169" t="s">
        <v>1878</v>
      </c>
      <c r="F169">
        <v>7439</v>
      </c>
    </row>
    <row r="170" spans="1:6" x14ac:dyDescent="0.2">
      <c r="A170">
        <v>169</v>
      </c>
      <c r="B170" t="s">
        <v>2107</v>
      </c>
      <c r="C170">
        <v>42</v>
      </c>
      <c r="D170">
        <v>2774.98</v>
      </c>
      <c r="E170" t="s">
        <v>1873</v>
      </c>
      <c r="F170">
        <v>7440</v>
      </c>
    </row>
    <row r="171" spans="1:6" x14ac:dyDescent="0.2">
      <c r="A171">
        <v>170</v>
      </c>
      <c r="B171" t="s">
        <v>2106</v>
      </c>
      <c r="C171">
        <v>66</v>
      </c>
      <c r="D171">
        <v>660</v>
      </c>
      <c r="E171" t="s">
        <v>1875</v>
      </c>
      <c r="F171">
        <v>7441</v>
      </c>
    </row>
    <row r="172" spans="1:6" x14ac:dyDescent="0.2">
      <c r="A172">
        <v>171</v>
      </c>
      <c r="B172" t="s">
        <v>2105</v>
      </c>
      <c r="C172">
        <v>52</v>
      </c>
      <c r="D172">
        <v>829.99</v>
      </c>
      <c r="E172" t="s">
        <v>1873</v>
      </c>
      <c r="F172">
        <v>7442</v>
      </c>
    </row>
    <row r="173" spans="1:6" x14ac:dyDescent="0.2">
      <c r="A173">
        <v>172</v>
      </c>
      <c r="B173" t="s">
        <v>2104</v>
      </c>
      <c r="C173">
        <v>38</v>
      </c>
      <c r="D173">
        <v>1756</v>
      </c>
      <c r="E173" t="s">
        <v>1878</v>
      </c>
      <c r="F173">
        <v>7443</v>
      </c>
    </row>
    <row r="174" spans="1:6" x14ac:dyDescent="0.2">
      <c r="A174">
        <v>173</v>
      </c>
      <c r="B174" t="s">
        <v>2103</v>
      </c>
      <c r="C174">
        <v>123</v>
      </c>
      <c r="D174">
        <v>1064.99</v>
      </c>
      <c r="E174" t="s">
        <v>1873</v>
      </c>
      <c r="F174">
        <v>7444</v>
      </c>
    </row>
    <row r="175" spans="1:6" x14ac:dyDescent="0.2">
      <c r="A175">
        <v>174</v>
      </c>
      <c r="B175" t="s">
        <v>2102</v>
      </c>
      <c r="C175">
        <v>86</v>
      </c>
      <c r="D175">
        <v>338.99</v>
      </c>
      <c r="E175" t="s">
        <v>1873</v>
      </c>
      <c r="F175">
        <v>7445</v>
      </c>
    </row>
    <row r="176" spans="1:6" x14ac:dyDescent="0.2">
      <c r="A176">
        <v>175</v>
      </c>
      <c r="B176" t="s">
        <v>2101</v>
      </c>
      <c r="C176">
        <v>74</v>
      </c>
      <c r="D176">
        <v>353.98</v>
      </c>
      <c r="E176" t="s">
        <v>1873</v>
      </c>
      <c r="F176">
        <v>7446</v>
      </c>
    </row>
    <row r="177" spans="1:6" x14ac:dyDescent="0.2">
      <c r="A177">
        <v>176</v>
      </c>
      <c r="B177" t="s">
        <v>2100</v>
      </c>
      <c r="C177">
        <v>98</v>
      </c>
      <c r="D177">
        <v>1759.99</v>
      </c>
      <c r="E177" t="s">
        <v>1878</v>
      </c>
      <c r="F177">
        <v>7447</v>
      </c>
    </row>
    <row r="178" spans="1:6" x14ac:dyDescent="0.2">
      <c r="A178">
        <v>177</v>
      </c>
      <c r="B178" t="s">
        <v>2099</v>
      </c>
      <c r="C178">
        <v>136</v>
      </c>
      <c r="D178">
        <v>43.99</v>
      </c>
      <c r="E178" t="s">
        <v>1875</v>
      </c>
      <c r="F178">
        <v>7448</v>
      </c>
    </row>
    <row r="179" spans="1:6" x14ac:dyDescent="0.2">
      <c r="A179">
        <v>178</v>
      </c>
      <c r="B179" t="s">
        <v>2098</v>
      </c>
      <c r="C179">
        <v>50</v>
      </c>
      <c r="D179">
        <v>1844.89</v>
      </c>
      <c r="E179" t="s">
        <v>1878</v>
      </c>
      <c r="F179">
        <v>7449</v>
      </c>
    </row>
    <row r="180" spans="1:6" x14ac:dyDescent="0.2">
      <c r="A180">
        <v>179</v>
      </c>
      <c r="B180" t="s">
        <v>2097</v>
      </c>
      <c r="C180">
        <v>71</v>
      </c>
      <c r="D180">
        <v>644</v>
      </c>
      <c r="E180" t="s">
        <v>1875</v>
      </c>
      <c r="F180">
        <v>7450</v>
      </c>
    </row>
    <row r="181" spans="1:6" x14ac:dyDescent="0.2">
      <c r="A181">
        <v>180</v>
      </c>
      <c r="B181" t="s">
        <v>2096</v>
      </c>
      <c r="C181">
        <v>54</v>
      </c>
      <c r="D181">
        <v>1099.99</v>
      </c>
      <c r="E181" t="s">
        <v>1875</v>
      </c>
      <c r="F181">
        <v>7451</v>
      </c>
    </row>
    <row r="182" spans="1:6" x14ac:dyDescent="0.2">
      <c r="A182">
        <v>181</v>
      </c>
      <c r="B182" t="s">
        <v>2095</v>
      </c>
      <c r="C182">
        <v>137</v>
      </c>
      <c r="D182">
        <v>647.99</v>
      </c>
      <c r="E182" t="s">
        <v>1878</v>
      </c>
      <c r="F182">
        <v>7452</v>
      </c>
    </row>
    <row r="183" spans="1:6" x14ac:dyDescent="0.2">
      <c r="A183">
        <v>182</v>
      </c>
      <c r="B183" t="s">
        <v>2094</v>
      </c>
      <c r="C183">
        <v>35</v>
      </c>
      <c r="D183">
        <v>136.69</v>
      </c>
      <c r="E183" t="s">
        <v>1875</v>
      </c>
      <c r="F183">
        <v>7453</v>
      </c>
    </row>
    <row r="184" spans="1:6" x14ac:dyDescent="0.2">
      <c r="A184">
        <v>183</v>
      </c>
      <c r="B184" t="s">
        <v>2093</v>
      </c>
      <c r="C184">
        <v>47</v>
      </c>
      <c r="D184">
        <v>394.99</v>
      </c>
      <c r="E184" t="s">
        <v>1873</v>
      </c>
      <c r="F184">
        <v>7454</v>
      </c>
    </row>
    <row r="185" spans="1:6" x14ac:dyDescent="0.2">
      <c r="A185">
        <v>184</v>
      </c>
      <c r="B185" t="s">
        <v>2092</v>
      </c>
      <c r="C185">
        <v>96</v>
      </c>
      <c r="D185">
        <v>59.99</v>
      </c>
      <c r="E185" t="s">
        <v>1878</v>
      </c>
      <c r="F185">
        <v>7455</v>
      </c>
    </row>
    <row r="186" spans="1:6" x14ac:dyDescent="0.2">
      <c r="A186">
        <v>185</v>
      </c>
      <c r="B186" t="s">
        <v>2091</v>
      </c>
      <c r="C186">
        <v>106</v>
      </c>
      <c r="D186">
        <v>2015.11</v>
      </c>
      <c r="E186" t="s">
        <v>1875</v>
      </c>
      <c r="F186">
        <v>7456</v>
      </c>
    </row>
    <row r="187" spans="1:6" x14ac:dyDescent="0.2">
      <c r="A187">
        <v>186</v>
      </c>
      <c r="B187" t="s">
        <v>2090</v>
      </c>
      <c r="C187">
        <v>84</v>
      </c>
      <c r="D187">
        <v>2042.69</v>
      </c>
      <c r="E187" t="s">
        <v>1873</v>
      </c>
      <c r="F187">
        <v>7457</v>
      </c>
    </row>
    <row r="188" spans="1:6" x14ac:dyDescent="0.2">
      <c r="A188">
        <v>187</v>
      </c>
      <c r="B188" t="s">
        <v>2089</v>
      </c>
      <c r="C188">
        <v>60</v>
      </c>
      <c r="D188">
        <v>525.99</v>
      </c>
      <c r="E188" t="s">
        <v>1878</v>
      </c>
      <c r="F188">
        <v>7458</v>
      </c>
    </row>
    <row r="189" spans="1:6" x14ac:dyDescent="0.2">
      <c r="A189">
        <v>188</v>
      </c>
      <c r="B189" t="s">
        <v>2088</v>
      </c>
      <c r="C189">
        <v>127</v>
      </c>
      <c r="D189">
        <v>759.99</v>
      </c>
      <c r="E189" t="s">
        <v>1875</v>
      </c>
      <c r="F189">
        <v>7459</v>
      </c>
    </row>
    <row r="190" spans="1:6" x14ac:dyDescent="0.2">
      <c r="A190">
        <v>189</v>
      </c>
      <c r="B190" t="s">
        <v>2087</v>
      </c>
      <c r="C190">
        <v>126</v>
      </c>
      <c r="D190">
        <v>417.98</v>
      </c>
      <c r="E190" t="s">
        <v>1873</v>
      </c>
      <c r="F190">
        <v>7460</v>
      </c>
    </row>
    <row r="191" spans="1:6" x14ac:dyDescent="0.2">
      <c r="A191">
        <v>190</v>
      </c>
      <c r="B191" t="s">
        <v>2086</v>
      </c>
      <c r="C191">
        <v>146</v>
      </c>
      <c r="D191">
        <v>1449.98</v>
      </c>
      <c r="E191" t="s">
        <v>1878</v>
      </c>
      <c r="F191">
        <v>7461</v>
      </c>
    </row>
    <row r="192" spans="1:6" x14ac:dyDescent="0.2">
      <c r="A192">
        <v>191</v>
      </c>
      <c r="B192" t="s">
        <v>2085</v>
      </c>
      <c r="C192">
        <v>64</v>
      </c>
      <c r="D192">
        <v>402.99</v>
      </c>
      <c r="E192" t="s">
        <v>1875</v>
      </c>
      <c r="F192">
        <v>7462</v>
      </c>
    </row>
    <row r="193" spans="1:6" x14ac:dyDescent="0.2">
      <c r="A193">
        <v>192</v>
      </c>
      <c r="B193" t="s">
        <v>2084</v>
      </c>
      <c r="C193">
        <v>82</v>
      </c>
      <c r="D193">
        <v>3254.99</v>
      </c>
      <c r="E193" t="s">
        <v>1873</v>
      </c>
      <c r="F193">
        <v>7463</v>
      </c>
    </row>
    <row r="194" spans="1:6" x14ac:dyDescent="0.2">
      <c r="A194">
        <v>193</v>
      </c>
      <c r="B194" t="s">
        <v>2083</v>
      </c>
      <c r="C194">
        <v>134</v>
      </c>
      <c r="D194">
        <v>704.99</v>
      </c>
      <c r="E194" t="s">
        <v>1878</v>
      </c>
      <c r="F194">
        <v>7464</v>
      </c>
    </row>
    <row r="195" spans="1:6" x14ac:dyDescent="0.2">
      <c r="A195">
        <v>194</v>
      </c>
      <c r="B195" t="s">
        <v>2082</v>
      </c>
      <c r="C195">
        <v>90</v>
      </c>
      <c r="D195">
        <v>382.98</v>
      </c>
      <c r="E195" t="s">
        <v>1875</v>
      </c>
      <c r="F195">
        <v>7465</v>
      </c>
    </row>
    <row r="196" spans="1:6" x14ac:dyDescent="0.2">
      <c r="A196">
        <v>195</v>
      </c>
      <c r="B196" t="s">
        <v>2081</v>
      </c>
      <c r="C196">
        <v>67</v>
      </c>
      <c r="D196">
        <v>1751.99</v>
      </c>
      <c r="E196" t="s">
        <v>1875</v>
      </c>
      <c r="F196">
        <v>7466</v>
      </c>
    </row>
    <row r="197" spans="1:6" x14ac:dyDescent="0.2">
      <c r="A197">
        <v>196</v>
      </c>
      <c r="B197" t="s">
        <v>2080</v>
      </c>
      <c r="C197">
        <v>52</v>
      </c>
      <c r="D197">
        <v>525.99</v>
      </c>
      <c r="E197" t="s">
        <v>1873</v>
      </c>
      <c r="F197">
        <v>7467</v>
      </c>
    </row>
    <row r="198" spans="1:6" x14ac:dyDescent="0.2">
      <c r="A198">
        <v>197</v>
      </c>
      <c r="B198" t="s">
        <v>2079</v>
      </c>
      <c r="C198">
        <v>87</v>
      </c>
      <c r="D198">
        <v>660</v>
      </c>
      <c r="E198" t="s">
        <v>1878</v>
      </c>
      <c r="F198">
        <v>7468</v>
      </c>
    </row>
    <row r="199" spans="1:6" x14ac:dyDescent="0.2">
      <c r="A199">
        <v>198</v>
      </c>
      <c r="B199" t="s">
        <v>2078</v>
      </c>
      <c r="C199">
        <v>90</v>
      </c>
      <c r="D199">
        <v>1431.99</v>
      </c>
      <c r="E199" t="s">
        <v>1875</v>
      </c>
      <c r="F199">
        <v>7469</v>
      </c>
    </row>
    <row r="200" spans="1:6" x14ac:dyDescent="0.2">
      <c r="A200">
        <v>199</v>
      </c>
      <c r="B200" t="s">
        <v>2077</v>
      </c>
      <c r="C200">
        <v>75</v>
      </c>
      <c r="D200">
        <v>299.89</v>
      </c>
      <c r="E200" t="s">
        <v>1873</v>
      </c>
      <c r="F200">
        <v>7470</v>
      </c>
    </row>
    <row r="201" spans="1:6" x14ac:dyDescent="0.2">
      <c r="A201">
        <v>200</v>
      </c>
      <c r="B201" t="s">
        <v>2076</v>
      </c>
      <c r="C201">
        <v>133</v>
      </c>
      <c r="D201">
        <v>343.99</v>
      </c>
      <c r="E201" t="s">
        <v>1875</v>
      </c>
      <c r="F201">
        <v>7471</v>
      </c>
    </row>
    <row r="202" spans="1:6" x14ac:dyDescent="0.2">
      <c r="A202">
        <v>201</v>
      </c>
      <c r="B202" t="s">
        <v>2075</v>
      </c>
      <c r="C202">
        <v>56</v>
      </c>
      <c r="D202">
        <v>41.99</v>
      </c>
      <c r="E202" t="s">
        <v>1875</v>
      </c>
      <c r="F202">
        <v>7472</v>
      </c>
    </row>
    <row r="203" spans="1:6" x14ac:dyDescent="0.2">
      <c r="A203">
        <v>202</v>
      </c>
      <c r="B203" t="s">
        <v>2074</v>
      </c>
      <c r="C203">
        <v>142</v>
      </c>
      <c r="D203">
        <v>89.89</v>
      </c>
      <c r="E203" t="s">
        <v>1878</v>
      </c>
      <c r="F203">
        <v>7473</v>
      </c>
    </row>
    <row r="204" spans="1:6" x14ac:dyDescent="0.2">
      <c r="A204">
        <v>203</v>
      </c>
      <c r="B204" t="s">
        <v>2073</v>
      </c>
      <c r="C204">
        <v>77</v>
      </c>
      <c r="D204">
        <v>66.89</v>
      </c>
      <c r="E204" t="s">
        <v>1873</v>
      </c>
      <c r="F204">
        <v>7474</v>
      </c>
    </row>
    <row r="205" spans="1:6" x14ac:dyDescent="0.2">
      <c r="A205">
        <v>204</v>
      </c>
      <c r="B205" t="s">
        <v>2072</v>
      </c>
      <c r="C205">
        <v>65</v>
      </c>
      <c r="D205">
        <v>645.99</v>
      </c>
      <c r="E205" t="s">
        <v>1873</v>
      </c>
      <c r="F205">
        <v>7475</v>
      </c>
    </row>
    <row r="206" spans="1:6" x14ac:dyDescent="0.2">
      <c r="A206">
        <v>205</v>
      </c>
      <c r="B206" t="s">
        <v>2071</v>
      </c>
      <c r="C206">
        <v>96</v>
      </c>
      <c r="D206">
        <v>766.11</v>
      </c>
      <c r="E206" t="s">
        <v>1875</v>
      </c>
      <c r="F206">
        <v>7476</v>
      </c>
    </row>
    <row r="207" spans="1:6" x14ac:dyDescent="0.2">
      <c r="A207">
        <v>206</v>
      </c>
      <c r="B207" t="s">
        <v>2070</v>
      </c>
      <c r="C207">
        <v>56</v>
      </c>
      <c r="D207">
        <v>299.89</v>
      </c>
      <c r="E207" t="s">
        <v>1873</v>
      </c>
      <c r="F207">
        <v>7477</v>
      </c>
    </row>
    <row r="208" spans="1:6" x14ac:dyDescent="0.2">
      <c r="A208">
        <v>207</v>
      </c>
      <c r="B208" t="s">
        <v>2069</v>
      </c>
      <c r="C208">
        <v>118</v>
      </c>
      <c r="D208">
        <v>47.88</v>
      </c>
      <c r="E208" t="s">
        <v>1875</v>
      </c>
      <c r="F208">
        <v>7478</v>
      </c>
    </row>
    <row r="209" spans="1:6" x14ac:dyDescent="0.2">
      <c r="A209">
        <v>208</v>
      </c>
      <c r="B209" t="s">
        <v>2068</v>
      </c>
      <c r="C209">
        <v>102</v>
      </c>
      <c r="D209">
        <v>97.88</v>
      </c>
      <c r="E209" t="s">
        <v>1875</v>
      </c>
      <c r="F209">
        <v>7479</v>
      </c>
    </row>
    <row r="210" spans="1:6" x14ac:dyDescent="0.2">
      <c r="A210">
        <v>209</v>
      </c>
      <c r="B210" t="s">
        <v>2067</v>
      </c>
      <c r="C210">
        <v>89</v>
      </c>
      <c r="D210">
        <v>88.99</v>
      </c>
      <c r="E210" t="s">
        <v>1878</v>
      </c>
      <c r="F210">
        <v>7480</v>
      </c>
    </row>
    <row r="211" spans="1:6" x14ac:dyDescent="0.2">
      <c r="A211">
        <v>210</v>
      </c>
      <c r="B211" t="s">
        <v>2066</v>
      </c>
      <c r="C211">
        <v>33</v>
      </c>
      <c r="D211">
        <v>713.99</v>
      </c>
      <c r="E211" t="s">
        <v>1873</v>
      </c>
      <c r="F211">
        <v>7481</v>
      </c>
    </row>
    <row r="212" spans="1:6" x14ac:dyDescent="0.2">
      <c r="A212">
        <v>211</v>
      </c>
      <c r="B212" t="s">
        <v>2065</v>
      </c>
      <c r="C212">
        <v>131</v>
      </c>
      <c r="D212">
        <v>338.99</v>
      </c>
      <c r="E212" t="s">
        <v>1875</v>
      </c>
      <c r="F212">
        <v>7482</v>
      </c>
    </row>
    <row r="213" spans="1:6" x14ac:dyDescent="0.2">
      <c r="A213">
        <v>212</v>
      </c>
      <c r="B213" t="s">
        <v>2064</v>
      </c>
      <c r="C213">
        <v>86</v>
      </c>
      <c r="D213">
        <v>678.75</v>
      </c>
      <c r="E213" t="s">
        <v>1878</v>
      </c>
      <c r="F213">
        <v>7483</v>
      </c>
    </row>
    <row r="214" spans="1:6" x14ac:dyDescent="0.2">
      <c r="A214">
        <v>213</v>
      </c>
      <c r="B214" t="s">
        <v>2063</v>
      </c>
      <c r="C214">
        <v>94</v>
      </c>
      <c r="D214">
        <v>3192.97</v>
      </c>
      <c r="E214" t="s">
        <v>1875</v>
      </c>
      <c r="F214">
        <v>7484</v>
      </c>
    </row>
    <row r="215" spans="1:6" x14ac:dyDescent="0.2">
      <c r="A215">
        <v>214</v>
      </c>
      <c r="B215" t="s">
        <v>2062</v>
      </c>
      <c r="C215">
        <v>86</v>
      </c>
      <c r="D215">
        <v>353.98</v>
      </c>
      <c r="E215" t="s">
        <v>1873</v>
      </c>
      <c r="F215">
        <v>7485</v>
      </c>
    </row>
    <row r="216" spans="1:6" x14ac:dyDescent="0.2">
      <c r="A216">
        <v>215</v>
      </c>
      <c r="B216" t="s">
        <v>2061</v>
      </c>
      <c r="C216">
        <v>99</v>
      </c>
      <c r="D216">
        <v>1199.99</v>
      </c>
      <c r="E216" t="s">
        <v>1878</v>
      </c>
      <c r="F216">
        <v>7486</v>
      </c>
    </row>
    <row r="217" spans="1:6" x14ac:dyDescent="0.2">
      <c r="A217">
        <v>216</v>
      </c>
      <c r="B217" t="s">
        <v>2060</v>
      </c>
      <c r="C217">
        <v>110</v>
      </c>
      <c r="D217">
        <v>1759.99</v>
      </c>
      <c r="E217" t="s">
        <v>1878</v>
      </c>
      <c r="F217">
        <v>7487</v>
      </c>
    </row>
    <row r="218" spans="1:6" x14ac:dyDescent="0.2">
      <c r="A218">
        <v>217</v>
      </c>
      <c r="B218" t="s">
        <v>2059</v>
      </c>
      <c r="C218">
        <v>73</v>
      </c>
      <c r="D218">
        <v>704.99</v>
      </c>
      <c r="E218" t="s">
        <v>1875</v>
      </c>
      <c r="F218">
        <v>7488</v>
      </c>
    </row>
    <row r="219" spans="1:6" x14ac:dyDescent="0.2">
      <c r="A219">
        <v>218</v>
      </c>
      <c r="B219" t="s">
        <v>2058</v>
      </c>
      <c r="C219">
        <v>105</v>
      </c>
      <c r="D219">
        <v>699.89</v>
      </c>
      <c r="E219" t="s">
        <v>1875</v>
      </c>
      <c r="F219">
        <v>7489</v>
      </c>
    </row>
    <row r="220" spans="1:6" x14ac:dyDescent="0.2">
      <c r="A220">
        <v>219</v>
      </c>
      <c r="B220" t="s">
        <v>2057</v>
      </c>
      <c r="C220">
        <v>144</v>
      </c>
      <c r="D220">
        <v>1073.99</v>
      </c>
      <c r="E220" t="s">
        <v>1878</v>
      </c>
      <c r="F220">
        <v>7490</v>
      </c>
    </row>
    <row r="221" spans="1:6" x14ac:dyDescent="0.2">
      <c r="A221">
        <v>220</v>
      </c>
      <c r="B221" t="s">
        <v>2056</v>
      </c>
      <c r="C221">
        <v>59</v>
      </c>
      <c r="D221">
        <v>283.98</v>
      </c>
      <c r="E221" t="s">
        <v>1875</v>
      </c>
      <c r="F221">
        <v>7491</v>
      </c>
    </row>
    <row r="222" spans="1:6" x14ac:dyDescent="0.2">
      <c r="A222">
        <v>221</v>
      </c>
      <c r="B222" t="s">
        <v>2055</v>
      </c>
      <c r="C222">
        <v>35</v>
      </c>
      <c r="D222">
        <v>731.99</v>
      </c>
      <c r="E222" t="s">
        <v>1875</v>
      </c>
      <c r="F222">
        <v>7492</v>
      </c>
    </row>
    <row r="223" spans="1:6" x14ac:dyDescent="0.2">
      <c r="A223">
        <v>222</v>
      </c>
      <c r="B223" t="s">
        <v>2054</v>
      </c>
      <c r="C223">
        <v>35</v>
      </c>
      <c r="D223">
        <v>234</v>
      </c>
      <c r="E223" t="s">
        <v>1873</v>
      </c>
      <c r="F223">
        <v>7493</v>
      </c>
    </row>
    <row r="224" spans="1:6" x14ac:dyDescent="0.2">
      <c r="A224">
        <v>223</v>
      </c>
      <c r="B224" t="s">
        <v>2053</v>
      </c>
      <c r="C224">
        <v>94</v>
      </c>
      <c r="D224">
        <v>1010.46</v>
      </c>
      <c r="E224" t="s">
        <v>1875</v>
      </c>
      <c r="F224">
        <v>7494</v>
      </c>
    </row>
    <row r="225" spans="1:6" x14ac:dyDescent="0.2">
      <c r="A225">
        <v>224</v>
      </c>
      <c r="B225" t="s">
        <v>2052</v>
      </c>
      <c r="C225">
        <v>50</v>
      </c>
      <c r="D225">
        <v>899.99</v>
      </c>
      <c r="E225" t="s">
        <v>1875</v>
      </c>
      <c r="F225">
        <v>7495</v>
      </c>
    </row>
    <row r="226" spans="1:6" x14ac:dyDescent="0.2">
      <c r="A226">
        <v>225</v>
      </c>
      <c r="B226" t="s">
        <v>2051</v>
      </c>
      <c r="C226">
        <v>112</v>
      </c>
      <c r="D226">
        <v>579.99</v>
      </c>
      <c r="E226" t="s">
        <v>1878</v>
      </c>
      <c r="F226">
        <v>7496</v>
      </c>
    </row>
    <row r="227" spans="1:6" x14ac:dyDescent="0.2">
      <c r="A227">
        <v>226</v>
      </c>
      <c r="B227" t="s">
        <v>2050</v>
      </c>
      <c r="C227">
        <v>75</v>
      </c>
      <c r="D227">
        <v>1055.99</v>
      </c>
      <c r="E227" t="s">
        <v>1878</v>
      </c>
      <c r="F227">
        <v>7497</v>
      </c>
    </row>
    <row r="228" spans="1:6" x14ac:dyDescent="0.2">
      <c r="A228">
        <v>227</v>
      </c>
      <c r="B228" t="s">
        <v>2049</v>
      </c>
      <c r="C228">
        <v>145</v>
      </c>
      <c r="D228">
        <v>443.64</v>
      </c>
      <c r="E228" t="s">
        <v>1875</v>
      </c>
      <c r="F228">
        <v>7498</v>
      </c>
    </row>
    <row r="229" spans="1:6" x14ac:dyDescent="0.2">
      <c r="A229">
        <v>228</v>
      </c>
      <c r="B229" t="s">
        <v>2048</v>
      </c>
      <c r="C229">
        <v>143</v>
      </c>
      <c r="D229">
        <v>52.65</v>
      </c>
      <c r="E229" t="s">
        <v>1875</v>
      </c>
      <c r="F229">
        <v>7499</v>
      </c>
    </row>
    <row r="230" spans="1:6" x14ac:dyDescent="0.2">
      <c r="A230">
        <v>229</v>
      </c>
      <c r="B230" t="s">
        <v>2047</v>
      </c>
      <c r="C230">
        <v>134</v>
      </c>
      <c r="D230">
        <v>1899.99</v>
      </c>
      <c r="E230" t="s">
        <v>1873</v>
      </c>
      <c r="F230">
        <v>7500</v>
      </c>
    </row>
    <row r="231" spans="1:6" x14ac:dyDescent="0.2">
      <c r="A231">
        <v>230</v>
      </c>
      <c r="B231" t="s">
        <v>2046</v>
      </c>
      <c r="C231">
        <v>143</v>
      </c>
      <c r="D231">
        <v>1388.89</v>
      </c>
      <c r="E231" t="s">
        <v>1878</v>
      </c>
      <c r="F231">
        <v>7501</v>
      </c>
    </row>
    <row r="232" spans="1:6" x14ac:dyDescent="0.2">
      <c r="A232">
        <v>231</v>
      </c>
      <c r="B232" t="s">
        <v>2045</v>
      </c>
      <c r="C232">
        <v>119</v>
      </c>
      <c r="D232">
        <v>768.99</v>
      </c>
      <c r="E232" t="s">
        <v>1878</v>
      </c>
      <c r="F232">
        <v>7502</v>
      </c>
    </row>
    <row r="233" spans="1:6" x14ac:dyDescent="0.2">
      <c r="A233">
        <v>232</v>
      </c>
      <c r="B233" t="s">
        <v>2044</v>
      </c>
      <c r="C233">
        <v>76</v>
      </c>
      <c r="D233">
        <v>731.99</v>
      </c>
      <c r="E233" t="s">
        <v>1873</v>
      </c>
      <c r="F233">
        <v>7503</v>
      </c>
    </row>
    <row r="234" spans="1:6" x14ac:dyDescent="0.2">
      <c r="A234">
        <v>233</v>
      </c>
      <c r="B234" t="s">
        <v>2043</v>
      </c>
      <c r="C234">
        <v>45</v>
      </c>
      <c r="D234">
        <v>329.99</v>
      </c>
      <c r="E234" t="s">
        <v>1875</v>
      </c>
      <c r="F234">
        <v>7504</v>
      </c>
    </row>
    <row r="235" spans="1:6" x14ac:dyDescent="0.2">
      <c r="A235">
        <v>234</v>
      </c>
      <c r="B235" t="s">
        <v>2042</v>
      </c>
      <c r="C235">
        <v>119</v>
      </c>
      <c r="D235">
        <v>117.45</v>
      </c>
      <c r="E235" t="s">
        <v>1873</v>
      </c>
      <c r="F235">
        <v>7505</v>
      </c>
    </row>
    <row r="236" spans="1:6" x14ac:dyDescent="0.2">
      <c r="A236">
        <v>235</v>
      </c>
      <c r="B236" t="s">
        <v>2041</v>
      </c>
      <c r="C236">
        <v>89</v>
      </c>
      <c r="D236">
        <v>349.99</v>
      </c>
      <c r="E236" t="s">
        <v>1873</v>
      </c>
      <c r="F236">
        <v>7506</v>
      </c>
    </row>
    <row r="237" spans="1:6" x14ac:dyDescent="0.2">
      <c r="A237">
        <v>236</v>
      </c>
      <c r="B237" t="s">
        <v>2040</v>
      </c>
      <c r="C237">
        <v>83</v>
      </c>
      <c r="D237">
        <v>1418.99</v>
      </c>
      <c r="E237" t="s">
        <v>1878</v>
      </c>
      <c r="F237">
        <v>7507</v>
      </c>
    </row>
    <row r="238" spans="1:6" x14ac:dyDescent="0.2">
      <c r="A238">
        <v>237</v>
      </c>
      <c r="B238" t="s">
        <v>2039</v>
      </c>
      <c r="C238">
        <v>61</v>
      </c>
      <c r="D238">
        <v>769.99</v>
      </c>
      <c r="E238" t="s">
        <v>1875</v>
      </c>
      <c r="F238">
        <v>7508</v>
      </c>
    </row>
    <row r="239" spans="1:6" x14ac:dyDescent="0.2">
      <c r="A239">
        <v>238</v>
      </c>
      <c r="B239" t="s">
        <v>2038</v>
      </c>
      <c r="C239">
        <v>134</v>
      </c>
      <c r="D239">
        <v>127.88</v>
      </c>
      <c r="E239" t="s">
        <v>1875</v>
      </c>
      <c r="F239">
        <v>7509</v>
      </c>
    </row>
    <row r="240" spans="1:6" x14ac:dyDescent="0.2">
      <c r="A240">
        <v>239</v>
      </c>
      <c r="B240" t="s">
        <v>2037</v>
      </c>
      <c r="C240">
        <v>48</v>
      </c>
      <c r="D240">
        <v>2501.69</v>
      </c>
      <c r="E240" t="s">
        <v>1875</v>
      </c>
      <c r="F240">
        <v>7510</v>
      </c>
    </row>
    <row r="241" spans="1:6" x14ac:dyDescent="0.2">
      <c r="A241">
        <v>240</v>
      </c>
      <c r="B241" t="s">
        <v>2036</v>
      </c>
      <c r="C241">
        <v>45</v>
      </c>
      <c r="D241">
        <v>399.99</v>
      </c>
      <c r="E241" t="s">
        <v>1873</v>
      </c>
      <c r="F241">
        <v>7511</v>
      </c>
    </row>
    <row r="242" spans="1:6" x14ac:dyDescent="0.2">
      <c r="A242">
        <v>241</v>
      </c>
      <c r="B242" t="s">
        <v>2035</v>
      </c>
      <c r="C242">
        <v>87</v>
      </c>
      <c r="D242">
        <v>1029.99</v>
      </c>
      <c r="E242" t="s">
        <v>1873</v>
      </c>
      <c r="F242">
        <v>7512</v>
      </c>
    </row>
    <row r="243" spans="1:6" x14ac:dyDescent="0.2">
      <c r="A243">
        <v>242</v>
      </c>
      <c r="B243" t="s">
        <v>2034</v>
      </c>
      <c r="C243">
        <v>40</v>
      </c>
      <c r="D243">
        <v>104.88</v>
      </c>
      <c r="E243" t="s">
        <v>1878</v>
      </c>
      <c r="F243">
        <v>7513</v>
      </c>
    </row>
    <row r="244" spans="1:6" x14ac:dyDescent="0.2">
      <c r="A244">
        <v>243</v>
      </c>
      <c r="B244" t="s">
        <v>2033</v>
      </c>
      <c r="C244">
        <v>62</v>
      </c>
      <c r="D244">
        <v>319.99</v>
      </c>
      <c r="E244" t="s">
        <v>1878</v>
      </c>
      <c r="F244">
        <v>7514</v>
      </c>
    </row>
    <row r="245" spans="1:6" x14ac:dyDescent="0.2">
      <c r="A245">
        <v>244</v>
      </c>
      <c r="B245" t="s">
        <v>2032</v>
      </c>
      <c r="C245">
        <v>70</v>
      </c>
      <c r="D245">
        <v>289.79000000000002</v>
      </c>
      <c r="E245" t="s">
        <v>1873</v>
      </c>
      <c r="F245">
        <v>7515</v>
      </c>
    </row>
    <row r="246" spans="1:6" x14ac:dyDescent="0.2">
      <c r="A246">
        <v>245</v>
      </c>
      <c r="B246" t="s">
        <v>2031</v>
      </c>
      <c r="C246">
        <v>82</v>
      </c>
      <c r="D246">
        <v>1274.99</v>
      </c>
      <c r="E246" t="s">
        <v>1878</v>
      </c>
      <c r="F246">
        <v>7516</v>
      </c>
    </row>
    <row r="247" spans="1:6" x14ac:dyDescent="0.2">
      <c r="A247">
        <v>246</v>
      </c>
      <c r="B247" t="s">
        <v>2030</v>
      </c>
      <c r="C247">
        <v>133</v>
      </c>
      <c r="D247">
        <v>4139</v>
      </c>
      <c r="E247" t="s">
        <v>1875</v>
      </c>
      <c r="F247">
        <v>7517</v>
      </c>
    </row>
    <row r="248" spans="1:6" x14ac:dyDescent="0.2">
      <c r="A248">
        <v>247</v>
      </c>
      <c r="B248" t="s">
        <v>2029</v>
      </c>
      <c r="C248">
        <v>42</v>
      </c>
      <c r="D248">
        <v>109.99</v>
      </c>
      <c r="E248" t="s">
        <v>1873</v>
      </c>
      <c r="F248">
        <v>7518</v>
      </c>
    </row>
    <row r="249" spans="1:6" x14ac:dyDescent="0.2">
      <c r="A249">
        <v>248</v>
      </c>
      <c r="B249" t="s">
        <v>2028</v>
      </c>
      <c r="C249">
        <v>57</v>
      </c>
      <c r="D249">
        <v>309.85000000000002</v>
      </c>
      <c r="E249" t="s">
        <v>1875</v>
      </c>
      <c r="F249">
        <v>7519</v>
      </c>
    </row>
    <row r="250" spans="1:6" x14ac:dyDescent="0.2">
      <c r="A250">
        <v>249</v>
      </c>
      <c r="B250" t="s">
        <v>2027</v>
      </c>
      <c r="C250">
        <v>44</v>
      </c>
      <c r="D250">
        <v>319.99</v>
      </c>
      <c r="E250" t="s">
        <v>1878</v>
      </c>
      <c r="F250">
        <v>7520</v>
      </c>
    </row>
    <row r="251" spans="1:6" x14ac:dyDescent="0.2">
      <c r="A251">
        <v>250</v>
      </c>
      <c r="B251" t="s">
        <v>2026</v>
      </c>
      <c r="C251">
        <v>61</v>
      </c>
      <c r="D251">
        <v>305</v>
      </c>
      <c r="E251" t="s">
        <v>1878</v>
      </c>
      <c r="F251">
        <v>7521</v>
      </c>
    </row>
    <row r="252" spans="1:6" x14ac:dyDescent="0.2">
      <c r="A252">
        <v>251</v>
      </c>
      <c r="B252" t="s">
        <v>2025</v>
      </c>
      <c r="C252">
        <v>80</v>
      </c>
      <c r="D252">
        <v>1199.99</v>
      </c>
      <c r="E252" t="s">
        <v>1873</v>
      </c>
      <c r="F252">
        <v>7522</v>
      </c>
    </row>
    <row r="253" spans="1:6" x14ac:dyDescent="0.2">
      <c r="A253">
        <v>252</v>
      </c>
      <c r="B253" t="s">
        <v>2024</v>
      </c>
      <c r="C253">
        <v>92</v>
      </c>
      <c r="D253">
        <v>1449.98</v>
      </c>
      <c r="E253" t="s">
        <v>1875</v>
      </c>
      <c r="F253">
        <v>7523</v>
      </c>
    </row>
    <row r="254" spans="1:6" x14ac:dyDescent="0.2">
      <c r="A254">
        <v>253</v>
      </c>
      <c r="B254" t="s">
        <v>2023</v>
      </c>
      <c r="C254">
        <v>95</v>
      </c>
      <c r="D254">
        <v>89.99</v>
      </c>
      <c r="E254" t="s">
        <v>1875</v>
      </c>
      <c r="F254">
        <v>7524</v>
      </c>
    </row>
    <row r="255" spans="1:6" x14ac:dyDescent="0.2">
      <c r="A255">
        <v>254</v>
      </c>
      <c r="B255" t="s">
        <v>2022</v>
      </c>
      <c r="C255">
        <v>139</v>
      </c>
      <c r="D255">
        <v>1199.99</v>
      </c>
      <c r="E255" t="s">
        <v>1878</v>
      </c>
      <c r="F255">
        <v>7525</v>
      </c>
    </row>
    <row r="256" spans="1:6" x14ac:dyDescent="0.2">
      <c r="A256">
        <v>255</v>
      </c>
      <c r="B256" t="s">
        <v>2021</v>
      </c>
      <c r="C256">
        <v>32</v>
      </c>
      <c r="D256">
        <v>419.99</v>
      </c>
      <c r="E256" t="s">
        <v>1873</v>
      </c>
      <c r="F256">
        <v>7526</v>
      </c>
    </row>
    <row r="257" spans="1:6" x14ac:dyDescent="0.2">
      <c r="A257">
        <v>256</v>
      </c>
      <c r="B257" t="s">
        <v>2020</v>
      </c>
      <c r="C257">
        <v>137</v>
      </c>
      <c r="D257">
        <v>620.95000000000005</v>
      </c>
      <c r="E257" t="s">
        <v>1875</v>
      </c>
      <c r="F257">
        <v>7527</v>
      </c>
    </row>
    <row r="258" spans="1:6" x14ac:dyDescent="0.2">
      <c r="A258">
        <v>257</v>
      </c>
      <c r="B258" t="s">
        <v>2019</v>
      </c>
      <c r="C258">
        <v>67</v>
      </c>
      <c r="D258">
        <v>401.98</v>
      </c>
      <c r="E258" t="s">
        <v>1873</v>
      </c>
      <c r="F258">
        <v>7528</v>
      </c>
    </row>
    <row r="259" spans="1:6" x14ac:dyDescent="0.2">
      <c r="A259">
        <v>258</v>
      </c>
      <c r="B259" t="s">
        <v>2018</v>
      </c>
      <c r="C259">
        <v>72</v>
      </c>
      <c r="D259">
        <v>811.99</v>
      </c>
      <c r="E259" t="s">
        <v>1878</v>
      </c>
      <c r="F259">
        <v>7529</v>
      </c>
    </row>
    <row r="260" spans="1:6" x14ac:dyDescent="0.2">
      <c r="A260">
        <v>259</v>
      </c>
      <c r="B260" t="s">
        <v>2017</v>
      </c>
      <c r="C260">
        <v>59</v>
      </c>
      <c r="D260">
        <v>487.3</v>
      </c>
      <c r="E260" t="s">
        <v>1878</v>
      </c>
      <c r="F260">
        <v>7530</v>
      </c>
    </row>
    <row r="261" spans="1:6" x14ac:dyDescent="0.2">
      <c r="A261">
        <v>260</v>
      </c>
      <c r="B261" t="s">
        <v>2016</v>
      </c>
      <c r="C261">
        <v>80</v>
      </c>
      <c r="D261">
        <v>136.69</v>
      </c>
      <c r="E261" t="s">
        <v>1873</v>
      </c>
      <c r="F261">
        <v>7531</v>
      </c>
    </row>
    <row r="262" spans="1:6" x14ac:dyDescent="0.2">
      <c r="A262">
        <v>261</v>
      </c>
      <c r="B262" t="s">
        <v>2015</v>
      </c>
      <c r="C262">
        <v>49</v>
      </c>
      <c r="D262">
        <v>57.98</v>
      </c>
      <c r="E262" t="s">
        <v>1875</v>
      </c>
      <c r="F262">
        <v>7532</v>
      </c>
    </row>
    <row r="263" spans="1:6" x14ac:dyDescent="0.2">
      <c r="A263">
        <v>262</v>
      </c>
      <c r="B263" t="s">
        <v>2014</v>
      </c>
      <c r="C263">
        <v>86</v>
      </c>
      <c r="D263">
        <v>2799.99</v>
      </c>
      <c r="E263" t="s">
        <v>1875</v>
      </c>
      <c r="F263">
        <v>7533</v>
      </c>
    </row>
    <row r="264" spans="1:6" x14ac:dyDescent="0.2">
      <c r="A264">
        <v>263</v>
      </c>
      <c r="B264" t="s">
        <v>2013</v>
      </c>
      <c r="C264">
        <v>148</v>
      </c>
      <c r="D264">
        <v>829.89</v>
      </c>
      <c r="E264" t="s">
        <v>1875</v>
      </c>
      <c r="F264">
        <v>7534</v>
      </c>
    </row>
    <row r="265" spans="1:6" x14ac:dyDescent="0.2">
      <c r="A265">
        <v>264</v>
      </c>
      <c r="B265" t="s">
        <v>2012</v>
      </c>
      <c r="C265">
        <v>104</v>
      </c>
      <c r="D265">
        <v>88.99</v>
      </c>
      <c r="E265" t="s">
        <v>1875</v>
      </c>
      <c r="F265">
        <v>7535</v>
      </c>
    </row>
    <row r="266" spans="1:6" x14ac:dyDescent="0.2">
      <c r="A266">
        <v>265</v>
      </c>
      <c r="B266" t="s">
        <v>2011</v>
      </c>
      <c r="C266">
        <v>122</v>
      </c>
      <c r="D266">
        <v>741.78</v>
      </c>
      <c r="E266" t="s">
        <v>1873</v>
      </c>
      <c r="F266">
        <v>7536</v>
      </c>
    </row>
    <row r="267" spans="1:6" x14ac:dyDescent="0.2">
      <c r="A267">
        <v>266</v>
      </c>
      <c r="B267" t="s">
        <v>2010</v>
      </c>
      <c r="C267">
        <v>70</v>
      </c>
      <c r="D267">
        <v>1449.98</v>
      </c>
      <c r="E267" t="s">
        <v>1878</v>
      </c>
      <c r="F267">
        <v>7537</v>
      </c>
    </row>
    <row r="268" spans="1:6" x14ac:dyDescent="0.2">
      <c r="A268">
        <v>267</v>
      </c>
      <c r="B268" t="s">
        <v>2009</v>
      </c>
      <c r="C268">
        <v>138</v>
      </c>
      <c r="D268">
        <v>2377.09</v>
      </c>
      <c r="E268" t="s">
        <v>1875</v>
      </c>
      <c r="F268">
        <v>7538</v>
      </c>
    </row>
    <row r="269" spans="1:6" x14ac:dyDescent="0.2">
      <c r="A269">
        <v>268</v>
      </c>
      <c r="B269" t="s">
        <v>2008</v>
      </c>
      <c r="C269">
        <v>125</v>
      </c>
      <c r="D269">
        <v>2200</v>
      </c>
      <c r="E269" t="s">
        <v>1873</v>
      </c>
      <c r="F269">
        <v>7539</v>
      </c>
    </row>
    <row r="270" spans="1:6" x14ac:dyDescent="0.2">
      <c r="A270">
        <v>269</v>
      </c>
      <c r="B270" t="s">
        <v>2007</v>
      </c>
      <c r="C270">
        <v>71</v>
      </c>
      <c r="D270">
        <v>417.98</v>
      </c>
      <c r="E270" t="s">
        <v>1878</v>
      </c>
      <c r="F270">
        <v>7540</v>
      </c>
    </row>
    <row r="271" spans="1:6" x14ac:dyDescent="0.2">
      <c r="A271">
        <v>270</v>
      </c>
      <c r="B271" t="s">
        <v>2006</v>
      </c>
      <c r="C271">
        <v>117</v>
      </c>
      <c r="D271">
        <v>713.99</v>
      </c>
      <c r="E271" t="s">
        <v>1875</v>
      </c>
      <c r="F271">
        <v>7541</v>
      </c>
    </row>
    <row r="272" spans="1:6" x14ac:dyDescent="0.2">
      <c r="A272">
        <v>271</v>
      </c>
      <c r="B272" t="s">
        <v>2005</v>
      </c>
      <c r="C272">
        <v>125</v>
      </c>
      <c r="D272">
        <v>1899.99</v>
      </c>
      <c r="E272" t="s">
        <v>1873</v>
      </c>
      <c r="F272">
        <v>7542</v>
      </c>
    </row>
    <row r="273" spans="1:6" x14ac:dyDescent="0.2">
      <c r="A273">
        <v>272</v>
      </c>
      <c r="B273" t="s">
        <v>2004</v>
      </c>
      <c r="C273">
        <v>130</v>
      </c>
      <c r="D273">
        <v>1314.99</v>
      </c>
      <c r="E273" t="s">
        <v>1873</v>
      </c>
      <c r="F273">
        <v>7543</v>
      </c>
    </row>
    <row r="274" spans="1:6" x14ac:dyDescent="0.2">
      <c r="A274">
        <v>273</v>
      </c>
      <c r="B274" t="s">
        <v>2003</v>
      </c>
      <c r="C274">
        <v>115</v>
      </c>
      <c r="D274">
        <v>2998.89</v>
      </c>
      <c r="E274" t="s">
        <v>1878</v>
      </c>
      <c r="F274">
        <v>7544</v>
      </c>
    </row>
    <row r="275" spans="1:6" x14ac:dyDescent="0.2">
      <c r="A275">
        <v>274</v>
      </c>
      <c r="B275" t="s">
        <v>2002</v>
      </c>
      <c r="C275">
        <v>56</v>
      </c>
      <c r="D275">
        <v>1073.99</v>
      </c>
      <c r="E275" t="s">
        <v>1875</v>
      </c>
      <c r="F275">
        <v>7545</v>
      </c>
    </row>
    <row r="276" spans="1:6" x14ac:dyDescent="0.2">
      <c r="A276">
        <v>275</v>
      </c>
      <c r="B276" t="s">
        <v>2001</v>
      </c>
      <c r="C276">
        <v>99</v>
      </c>
      <c r="D276">
        <v>2554.9899999999998</v>
      </c>
      <c r="E276" t="s">
        <v>1875</v>
      </c>
      <c r="F276">
        <v>7546</v>
      </c>
    </row>
    <row r="277" spans="1:6" x14ac:dyDescent="0.2">
      <c r="A277">
        <v>276</v>
      </c>
      <c r="B277" t="s">
        <v>2000</v>
      </c>
      <c r="C277">
        <v>87</v>
      </c>
      <c r="D277">
        <v>620.95000000000005</v>
      </c>
      <c r="E277" t="s">
        <v>1873</v>
      </c>
      <c r="F277">
        <v>7547</v>
      </c>
    </row>
    <row r="278" spans="1:6" x14ac:dyDescent="0.2">
      <c r="A278">
        <v>277</v>
      </c>
      <c r="B278" t="s">
        <v>1999</v>
      </c>
      <c r="C278">
        <v>138</v>
      </c>
      <c r="D278">
        <v>686.99</v>
      </c>
      <c r="E278" t="s">
        <v>1875</v>
      </c>
      <c r="F278">
        <v>7548</v>
      </c>
    </row>
    <row r="279" spans="1:6" x14ac:dyDescent="0.2">
      <c r="A279">
        <v>278</v>
      </c>
      <c r="B279" t="s">
        <v>1998</v>
      </c>
      <c r="C279">
        <v>106</v>
      </c>
      <c r="D279">
        <v>1504.99</v>
      </c>
      <c r="E279" t="s">
        <v>1873</v>
      </c>
      <c r="F279">
        <v>7549</v>
      </c>
    </row>
    <row r="280" spans="1:6" x14ac:dyDescent="0.2">
      <c r="A280">
        <v>279</v>
      </c>
      <c r="B280" t="s">
        <v>1997</v>
      </c>
      <c r="C280">
        <v>76</v>
      </c>
      <c r="D280">
        <v>721.99</v>
      </c>
      <c r="E280" t="s">
        <v>1878</v>
      </c>
      <c r="F280">
        <v>7550</v>
      </c>
    </row>
    <row r="281" spans="1:6" x14ac:dyDescent="0.2">
      <c r="A281">
        <v>280</v>
      </c>
      <c r="B281" t="s">
        <v>1996</v>
      </c>
      <c r="C281">
        <v>126</v>
      </c>
      <c r="D281">
        <v>579.99</v>
      </c>
      <c r="E281" t="s">
        <v>1878</v>
      </c>
      <c r="F281">
        <v>7551</v>
      </c>
    </row>
    <row r="282" spans="1:6" x14ac:dyDescent="0.2">
      <c r="A282">
        <v>281</v>
      </c>
      <c r="B282" t="s">
        <v>1995</v>
      </c>
      <c r="C282">
        <v>106</v>
      </c>
      <c r="D282">
        <v>295.72000000000003</v>
      </c>
      <c r="E282" t="s">
        <v>1873</v>
      </c>
      <c r="F282">
        <v>7552</v>
      </c>
    </row>
    <row r="283" spans="1:6" x14ac:dyDescent="0.2">
      <c r="A283">
        <v>282</v>
      </c>
      <c r="B283" t="s">
        <v>1994</v>
      </c>
      <c r="C283">
        <v>75</v>
      </c>
      <c r="D283">
        <v>397.42</v>
      </c>
      <c r="E283" t="s">
        <v>1875</v>
      </c>
      <c r="F283">
        <v>7553</v>
      </c>
    </row>
    <row r="284" spans="1:6" x14ac:dyDescent="0.2">
      <c r="A284">
        <v>283</v>
      </c>
      <c r="B284" t="s">
        <v>1993</v>
      </c>
      <c r="C284">
        <v>86</v>
      </c>
      <c r="D284">
        <v>1388.89</v>
      </c>
      <c r="E284" t="s">
        <v>1878</v>
      </c>
      <c r="F284">
        <v>7554</v>
      </c>
    </row>
    <row r="285" spans="1:6" x14ac:dyDescent="0.2">
      <c r="A285">
        <v>284</v>
      </c>
      <c r="B285" t="s">
        <v>1992</v>
      </c>
      <c r="C285">
        <v>80</v>
      </c>
      <c r="D285">
        <v>645.99</v>
      </c>
      <c r="E285" t="s">
        <v>1875</v>
      </c>
      <c r="F285">
        <v>7555</v>
      </c>
    </row>
    <row r="286" spans="1:6" x14ac:dyDescent="0.2">
      <c r="A286">
        <v>285</v>
      </c>
      <c r="B286" t="s">
        <v>1991</v>
      </c>
      <c r="C286">
        <v>131</v>
      </c>
      <c r="D286">
        <v>645.99</v>
      </c>
      <c r="E286" t="s">
        <v>1875</v>
      </c>
      <c r="F286">
        <v>7556</v>
      </c>
    </row>
    <row r="287" spans="1:6" x14ac:dyDescent="0.2">
      <c r="A287">
        <v>286</v>
      </c>
      <c r="B287" t="s">
        <v>1990</v>
      </c>
      <c r="C287">
        <v>121</v>
      </c>
      <c r="D287">
        <v>1431.99</v>
      </c>
      <c r="E287" t="s">
        <v>1873</v>
      </c>
      <c r="F287">
        <v>7557</v>
      </c>
    </row>
    <row r="288" spans="1:6" x14ac:dyDescent="0.2">
      <c r="A288">
        <v>287</v>
      </c>
      <c r="B288" t="s">
        <v>1989</v>
      </c>
      <c r="C288">
        <v>63</v>
      </c>
      <c r="D288">
        <v>479.99</v>
      </c>
      <c r="E288" t="s">
        <v>1878</v>
      </c>
      <c r="F288">
        <v>7558</v>
      </c>
    </row>
    <row r="289" spans="1:6" x14ac:dyDescent="0.2">
      <c r="A289">
        <v>288</v>
      </c>
      <c r="B289" t="s">
        <v>1988</v>
      </c>
      <c r="C289">
        <v>82</v>
      </c>
      <c r="D289">
        <v>863.98</v>
      </c>
      <c r="E289" t="s">
        <v>1875</v>
      </c>
      <c r="F289">
        <v>7559</v>
      </c>
    </row>
    <row r="290" spans="1:6" x14ac:dyDescent="0.2">
      <c r="A290">
        <v>289</v>
      </c>
      <c r="B290" t="s">
        <v>1987</v>
      </c>
      <c r="C290">
        <v>41</v>
      </c>
      <c r="D290">
        <v>645.99</v>
      </c>
      <c r="E290" t="s">
        <v>1873</v>
      </c>
      <c r="F290">
        <v>7560</v>
      </c>
    </row>
    <row r="291" spans="1:6" x14ac:dyDescent="0.2">
      <c r="A291">
        <v>290</v>
      </c>
      <c r="B291" t="s">
        <v>1986</v>
      </c>
      <c r="C291">
        <v>118</v>
      </c>
      <c r="D291">
        <v>54.99</v>
      </c>
      <c r="E291" t="s">
        <v>1873</v>
      </c>
      <c r="F291">
        <v>7561</v>
      </c>
    </row>
    <row r="292" spans="1:6" x14ac:dyDescent="0.2">
      <c r="A292">
        <v>291</v>
      </c>
      <c r="B292" t="s">
        <v>1985</v>
      </c>
      <c r="C292">
        <v>133</v>
      </c>
      <c r="D292">
        <v>1199.99</v>
      </c>
      <c r="E292" t="s">
        <v>1878</v>
      </c>
      <c r="F292">
        <v>7562</v>
      </c>
    </row>
    <row r="293" spans="1:6" x14ac:dyDescent="0.2">
      <c r="A293">
        <v>292</v>
      </c>
      <c r="B293" t="s">
        <v>1984</v>
      </c>
      <c r="C293">
        <v>80</v>
      </c>
      <c r="D293">
        <v>1805.97</v>
      </c>
      <c r="E293" t="s">
        <v>1875</v>
      </c>
      <c r="F293">
        <v>7563</v>
      </c>
    </row>
    <row r="294" spans="1:6" x14ac:dyDescent="0.2">
      <c r="A294">
        <v>293</v>
      </c>
      <c r="B294" t="s">
        <v>1983</v>
      </c>
      <c r="C294">
        <v>71</v>
      </c>
      <c r="D294">
        <v>739.99</v>
      </c>
      <c r="E294" t="s">
        <v>1878</v>
      </c>
      <c r="F294">
        <v>7564</v>
      </c>
    </row>
    <row r="295" spans="1:6" x14ac:dyDescent="0.2">
      <c r="A295">
        <v>294</v>
      </c>
      <c r="B295" t="s">
        <v>1982</v>
      </c>
      <c r="C295">
        <v>46</v>
      </c>
      <c r="D295">
        <v>80.72</v>
      </c>
      <c r="E295" t="s">
        <v>1875</v>
      </c>
      <c r="F295">
        <v>7565</v>
      </c>
    </row>
    <row r="296" spans="1:6" x14ac:dyDescent="0.2">
      <c r="A296">
        <v>295</v>
      </c>
      <c r="B296" t="s">
        <v>1981</v>
      </c>
      <c r="C296">
        <v>120</v>
      </c>
      <c r="D296">
        <v>338.99</v>
      </c>
      <c r="E296" t="s">
        <v>1873</v>
      </c>
      <c r="F296">
        <v>7566</v>
      </c>
    </row>
    <row r="297" spans="1:6" x14ac:dyDescent="0.2">
      <c r="A297">
        <v>296</v>
      </c>
      <c r="B297" t="s">
        <v>1980</v>
      </c>
      <c r="C297">
        <v>59</v>
      </c>
      <c r="D297">
        <v>1908.73</v>
      </c>
      <c r="E297" t="s">
        <v>1878</v>
      </c>
      <c r="F297">
        <v>7567</v>
      </c>
    </row>
    <row r="298" spans="1:6" x14ac:dyDescent="0.2">
      <c r="A298">
        <v>297</v>
      </c>
      <c r="B298" t="s">
        <v>1979</v>
      </c>
      <c r="C298">
        <v>80</v>
      </c>
      <c r="D298">
        <v>1029.99</v>
      </c>
      <c r="E298" t="s">
        <v>1875</v>
      </c>
      <c r="F298">
        <v>7568</v>
      </c>
    </row>
    <row r="299" spans="1:6" x14ac:dyDescent="0.2">
      <c r="A299">
        <v>298</v>
      </c>
      <c r="B299" t="s">
        <v>1978</v>
      </c>
      <c r="C299">
        <v>51</v>
      </c>
      <c r="D299">
        <v>2377.09</v>
      </c>
      <c r="E299" t="s">
        <v>1875</v>
      </c>
      <c r="F299">
        <v>7569</v>
      </c>
    </row>
    <row r="300" spans="1:6" x14ac:dyDescent="0.2">
      <c r="A300">
        <v>299</v>
      </c>
      <c r="B300" t="s">
        <v>1977</v>
      </c>
      <c r="C300">
        <v>45</v>
      </c>
      <c r="D300">
        <v>41.99</v>
      </c>
      <c r="E300" t="s">
        <v>1875</v>
      </c>
      <c r="F300">
        <v>7570</v>
      </c>
    </row>
    <row r="301" spans="1:6" x14ac:dyDescent="0.2">
      <c r="A301">
        <v>300</v>
      </c>
      <c r="B301" t="s">
        <v>1976</v>
      </c>
      <c r="C301">
        <v>122</v>
      </c>
      <c r="D301">
        <v>699.89</v>
      </c>
      <c r="E301" t="s">
        <v>1873</v>
      </c>
      <c r="F301">
        <v>7571</v>
      </c>
    </row>
    <row r="302" spans="1:6" x14ac:dyDescent="0.2">
      <c r="A302">
        <v>301</v>
      </c>
      <c r="B302" t="s">
        <v>1975</v>
      </c>
      <c r="C302">
        <v>99</v>
      </c>
      <c r="D302">
        <v>800.74</v>
      </c>
      <c r="E302" t="s">
        <v>1878</v>
      </c>
      <c r="F302">
        <v>7572</v>
      </c>
    </row>
    <row r="303" spans="1:6" x14ac:dyDescent="0.2">
      <c r="A303">
        <v>302</v>
      </c>
      <c r="B303" t="s">
        <v>1974</v>
      </c>
      <c r="C303">
        <v>137</v>
      </c>
      <c r="D303">
        <v>57.98</v>
      </c>
      <c r="E303" t="s">
        <v>1875</v>
      </c>
      <c r="F303">
        <v>7573</v>
      </c>
    </row>
    <row r="304" spans="1:6" x14ac:dyDescent="0.2">
      <c r="A304">
        <v>303</v>
      </c>
      <c r="B304" t="s">
        <v>1973</v>
      </c>
      <c r="C304">
        <v>37</v>
      </c>
      <c r="D304">
        <v>267.99</v>
      </c>
      <c r="E304" t="s">
        <v>1873</v>
      </c>
      <c r="F304">
        <v>7574</v>
      </c>
    </row>
    <row r="305" spans="1:6" x14ac:dyDescent="0.2">
      <c r="A305">
        <v>304</v>
      </c>
      <c r="B305" t="s">
        <v>1972</v>
      </c>
      <c r="C305">
        <v>130</v>
      </c>
      <c r="D305">
        <v>2998.89</v>
      </c>
      <c r="E305" t="s">
        <v>1875</v>
      </c>
      <c r="F305">
        <v>7575</v>
      </c>
    </row>
    <row r="306" spans="1:6" x14ac:dyDescent="0.2">
      <c r="A306">
        <v>305</v>
      </c>
      <c r="B306" t="s">
        <v>1971</v>
      </c>
      <c r="C306">
        <v>87</v>
      </c>
      <c r="D306">
        <v>1064.99</v>
      </c>
      <c r="E306" t="s">
        <v>1875</v>
      </c>
      <c r="F306">
        <v>7576</v>
      </c>
    </row>
    <row r="307" spans="1:6" x14ac:dyDescent="0.2">
      <c r="A307">
        <v>306</v>
      </c>
      <c r="B307" t="s">
        <v>1970</v>
      </c>
      <c r="C307">
        <v>149</v>
      </c>
      <c r="D307">
        <v>1199.99</v>
      </c>
      <c r="E307" t="s">
        <v>1878</v>
      </c>
      <c r="F307">
        <v>7577</v>
      </c>
    </row>
    <row r="308" spans="1:6" x14ac:dyDescent="0.2">
      <c r="A308">
        <v>307</v>
      </c>
      <c r="B308" t="s">
        <v>1969</v>
      </c>
      <c r="C308">
        <v>149</v>
      </c>
      <c r="D308">
        <v>2064.9899999999998</v>
      </c>
      <c r="E308" t="s">
        <v>1873</v>
      </c>
      <c r="F308">
        <v>7578</v>
      </c>
    </row>
    <row r="309" spans="1:6" x14ac:dyDescent="0.2">
      <c r="A309">
        <v>308</v>
      </c>
      <c r="B309" t="s">
        <v>1968</v>
      </c>
      <c r="C309">
        <v>83</v>
      </c>
      <c r="D309">
        <v>312.67</v>
      </c>
      <c r="E309" t="s">
        <v>1878</v>
      </c>
      <c r="F309">
        <v>7579</v>
      </c>
    </row>
    <row r="310" spans="1:6" x14ac:dyDescent="0.2">
      <c r="A310">
        <v>309</v>
      </c>
      <c r="B310" t="s">
        <v>1967</v>
      </c>
      <c r="C310">
        <v>94</v>
      </c>
      <c r="D310">
        <v>999.99</v>
      </c>
      <c r="E310" t="s">
        <v>1873</v>
      </c>
      <c r="F310">
        <v>7580</v>
      </c>
    </row>
    <row r="311" spans="1:6" x14ac:dyDescent="0.2">
      <c r="A311">
        <v>310</v>
      </c>
      <c r="B311" t="s">
        <v>1966</v>
      </c>
      <c r="C311">
        <v>79</v>
      </c>
      <c r="D311">
        <v>267.99</v>
      </c>
      <c r="E311" t="s">
        <v>1878</v>
      </c>
      <c r="F311">
        <v>7581</v>
      </c>
    </row>
    <row r="312" spans="1:6" x14ac:dyDescent="0.2">
      <c r="A312">
        <v>311</v>
      </c>
      <c r="B312" t="s">
        <v>1965</v>
      </c>
      <c r="C312">
        <v>114</v>
      </c>
      <c r="D312">
        <v>1850</v>
      </c>
      <c r="E312" t="s">
        <v>1875</v>
      </c>
      <c r="F312">
        <v>7582</v>
      </c>
    </row>
    <row r="313" spans="1:6" x14ac:dyDescent="0.2">
      <c r="A313">
        <v>312</v>
      </c>
      <c r="B313" t="s">
        <v>1964</v>
      </c>
      <c r="C313">
        <v>143</v>
      </c>
      <c r="D313">
        <v>789.79</v>
      </c>
      <c r="E313" t="s">
        <v>1875</v>
      </c>
      <c r="F313">
        <v>7583</v>
      </c>
    </row>
    <row r="314" spans="1:6" x14ac:dyDescent="0.2">
      <c r="A314">
        <v>313</v>
      </c>
      <c r="B314" t="s">
        <v>1963</v>
      </c>
      <c r="C314">
        <v>117</v>
      </c>
      <c r="D314">
        <v>671.38</v>
      </c>
      <c r="E314" t="s">
        <v>1873</v>
      </c>
      <c r="F314">
        <v>7584</v>
      </c>
    </row>
    <row r="315" spans="1:6" x14ac:dyDescent="0.2">
      <c r="A315">
        <v>314</v>
      </c>
      <c r="B315" t="s">
        <v>1962</v>
      </c>
      <c r="C315">
        <v>114</v>
      </c>
      <c r="D315">
        <v>677.99</v>
      </c>
      <c r="E315" t="s">
        <v>1873</v>
      </c>
      <c r="F315">
        <v>7585</v>
      </c>
    </row>
    <row r="316" spans="1:6" x14ac:dyDescent="0.2">
      <c r="A316">
        <v>315</v>
      </c>
      <c r="B316" t="s">
        <v>1961</v>
      </c>
      <c r="C316">
        <v>129</v>
      </c>
      <c r="D316">
        <v>564.89</v>
      </c>
      <c r="E316" t="s">
        <v>1878</v>
      </c>
      <c r="F316">
        <v>7586</v>
      </c>
    </row>
    <row r="317" spans="1:6" x14ac:dyDescent="0.2">
      <c r="A317">
        <v>316</v>
      </c>
      <c r="B317" t="s">
        <v>1960</v>
      </c>
      <c r="C317">
        <v>150</v>
      </c>
      <c r="D317">
        <v>849.99</v>
      </c>
      <c r="E317" t="s">
        <v>1878</v>
      </c>
      <c r="F317">
        <v>7587</v>
      </c>
    </row>
    <row r="318" spans="1:6" x14ac:dyDescent="0.2">
      <c r="A318">
        <v>317</v>
      </c>
      <c r="B318" t="s">
        <v>1959</v>
      </c>
      <c r="C318">
        <v>58</v>
      </c>
      <c r="D318">
        <v>1499.89</v>
      </c>
      <c r="E318" t="s">
        <v>1873</v>
      </c>
      <c r="F318">
        <v>7588</v>
      </c>
    </row>
    <row r="319" spans="1:6" x14ac:dyDescent="0.2">
      <c r="A319">
        <v>318</v>
      </c>
      <c r="B319" t="s">
        <v>1958</v>
      </c>
      <c r="C319">
        <v>61</v>
      </c>
      <c r="D319">
        <v>1751.99</v>
      </c>
      <c r="E319" t="s">
        <v>1875</v>
      </c>
      <c r="F319">
        <v>7589</v>
      </c>
    </row>
    <row r="320" spans="1:6" x14ac:dyDescent="0.2">
      <c r="A320">
        <v>319</v>
      </c>
      <c r="B320" t="s">
        <v>1957</v>
      </c>
      <c r="C320">
        <v>37</v>
      </c>
      <c r="D320">
        <v>519.99</v>
      </c>
      <c r="E320" t="s">
        <v>1878</v>
      </c>
      <c r="F320">
        <v>7590</v>
      </c>
    </row>
    <row r="321" spans="1:6" x14ac:dyDescent="0.2">
      <c r="A321">
        <v>320</v>
      </c>
      <c r="B321" t="s">
        <v>1956</v>
      </c>
      <c r="C321">
        <v>133</v>
      </c>
      <c r="D321">
        <v>749.99</v>
      </c>
      <c r="E321" t="s">
        <v>1875</v>
      </c>
      <c r="F321">
        <v>7591</v>
      </c>
    </row>
    <row r="322" spans="1:6" x14ac:dyDescent="0.2">
      <c r="A322">
        <v>321</v>
      </c>
      <c r="B322" t="s">
        <v>1955</v>
      </c>
      <c r="C322">
        <v>37</v>
      </c>
      <c r="D322">
        <v>999.99</v>
      </c>
      <c r="E322" t="s">
        <v>1875</v>
      </c>
      <c r="F322">
        <v>7592</v>
      </c>
    </row>
    <row r="323" spans="1:6" x14ac:dyDescent="0.2">
      <c r="A323">
        <v>322</v>
      </c>
      <c r="B323" t="s">
        <v>1954</v>
      </c>
      <c r="C323">
        <v>121</v>
      </c>
      <c r="D323">
        <v>119.99</v>
      </c>
      <c r="E323" t="s">
        <v>1873</v>
      </c>
      <c r="F323">
        <v>7593</v>
      </c>
    </row>
    <row r="324" spans="1:6" x14ac:dyDescent="0.2">
      <c r="A324">
        <v>323</v>
      </c>
      <c r="B324" t="s">
        <v>1953</v>
      </c>
      <c r="C324">
        <v>55</v>
      </c>
      <c r="D324">
        <v>49.37</v>
      </c>
      <c r="E324" t="s">
        <v>1878</v>
      </c>
      <c r="F324">
        <v>7594</v>
      </c>
    </row>
    <row r="325" spans="1:6" x14ac:dyDescent="0.2">
      <c r="A325">
        <v>324</v>
      </c>
      <c r="B325" t="s">
        <v>1952</v>
      </c>
      <c r="C325">
        <v>111</v>
      </c>
      <c r="D325">
        <v>1073.99</v>
      </c>
      <c r="E325" t="s">
        <v>1873</v>
      </c>
      <c r="F325">
        <v>7595</v>
      </c>
    </row>
    <row r="326" spans="1:6" x14ac:dyDescent="0.2">
      <c r="A326">
        <v>325</v>
      </c>
      <c r="B326" t="s">
        <v>1951</v>
      </c>
      <c r="C326">
        <v>133</v>
      </c>
      <c r="D326">
        <v>564.89</v>
      </c>
      <c r="E326" t="s">
        <v>1875</v>
      </c>
      <c r="F326">
        <v>7596</v>
      </c>
    </row>
    <row r="327" spans="1:6" x14ac:dyDescent="0.2">
      <c r="A327">
        <v>326</v>
      </c>
      <c r="B327" t="s">
        <v>1950</v>
      </c>
      <c r="C327">
        <v>95</v>
      </c>
      <c r="D327">
        <v>640.99</v>
      </c>
      <c r="E327" t="s">
        <v>1873</v>
      </c>
      <c r="F327">
        <v>7597</v>
      </c>
    </row>
    <row r="328" spans="1:6" x14ac:dyDescent="0.2">
      <c r="A328">
        <v>327</v>
      </c>
      <c r="B328" t="s">
        <v>1949</v>
      </c>
      <c r="C328">
        <v>39</v>
      </c>
      <c r="D328">
        <v>1055.99</v>
      </c>
      <c r="E328" t="s">
        <v>1875</v>
      </c>
      <c r="F328">
        <v>7598</v>
      </c>
    </row>
    <row r="329" spans="1:6" x14ac:dyDescent="0.2">
      <c r="A329">
        <v>328</v>
      </c>
      <c r="B329" t="s">
        <v>1948</v>
      </c>
      <c r="C329">
        <v>46</v>
      </c>
      <c r="D329">
        <v>525.99</v>
      </c>
      <c r="E329" t="s">
        <v>1873</v>
      </c>
      <c r="F329">
        <v>7599</v>
      </c>
    </row>
    <row r="330" spans="1:6" x14ac:dyDescent="0.2">
      <c r="A330">
        <v>329</v>
      </c>
      <c r="B330" t="s">
        <v>1947</v>
      </c>
      <c r="C330">
        <v>77</v>
      </c>
      <c r="D330">
        <v>443.72</v>
      </c>
      <c r="E330" t="s">
        <v>1878</v>
      </c>
      <c r="F330">
        <v>7600</v>
      </c>
    </row>
    <row r="331" spans="1:6" x14ac:dyDescent="0.2">
      <c r="A331">
        <v>330</v>
      </c>
      <c r="B331" t="s">
        <v>1946</v>
      </c>
      <c r="C331">
        <v>114</v>
      </c>
      <c r="D331">
        <v>745.32</v>
      </c>
      <c r="E331" t="s">
        <v>1875</v>
      </c>
      <c r="F331">
        <v>7601</v>
      </c>
    </row>
    <row r="332" spans="1:6" x14ac:dyDescent="0.2">
      <c r="A332">
        <v>331</v>
      </c>
      <c r="B332" t="s">
        <v>1945</v>
      </c>
      <c r="C332">
        <v>60</v>
      </c>
      <c r="D332">
        <v>645.20000000000005</v>
      </c>
      <c r="E332" t="s">
        <v>1875</v>
      </c>
      <c r="F332">
        <v>7602</v>
      </c>
    </row>
    <row r="333" spans="1:6" x14ac:dyDescent="0.2">
      <c r="A333">
        <v>332</v>
      </c>
      <c r="B333" t="s">
        <v>1944</v>
      </c>
      <c r="C333">
        <v>87</v>
      </c>
      <c r="D333">
        <v>449.99</v>
      </c>
      <c r="E333" t="s">
        <v>1873</v>
      </c>
      <c r="F333">
        <v>7603</v>
      </c>
    </row>
    <row r="334" spans="1:6" x14ac:dyDescent="0.2">
      <c r="A334">
        <v>333</v>
      </c>
      <c r="B334" t="s">
        <v>1943</v>
      </c>
      <c r="C334">
        <v>92</v>
      </c>
      <c r="D334">
        <v>136.69</v>
      </c>
      <c r="E334" t="s">
        <v>1875</v>
      </c>
      <c r="F334">
        <v>7604</v>
      </c>
    </row>
    <row r="335" spans="1:6" x14ac:dyDescent="0.2">
      <c r="A335">
        <v>334</v>
      </c>
      <c r="B335" t="s">
        <v>1942</v>
      </c>
      <c r="C335">
        <v>83</v>
      </c>
      <c r="D335">
        <v>2116.7199999999998</v>
      </c>
      <c r="E335" t="s">
        <v>1878</v>
      </c>
      <c r="F335">
        <v>7605</v>
      </c>
    </row>
    <row r="336" spans="1:6" x14ac:dyDescent="0.2">
      <c r="A336">
        <v>335</v>
      </c>
      <c r="B336" t="s">
        <v>1941</v>
      </c>
      <c r="C336">
        <v>106</v>
      </c>
      <c r="D336">
        <v>644</v>
      </c>
      <c r="E336" t="s">
        <v>1873</v>
      </c>
      <c r="F336">
        <v>7606</v>
      </c>
    </row>
    <row r="337" spans="1:6" x14ac:dyDescent="0.2">
      <c r="A337">
        <v>336</v>
      </c>
      <c r="B337" t="s">
        <v>1940</v>
      </c>
      <c r="C337">
        <v>43</v>
      </c>
      <c r="D337">
        <v>16.989999999999998</v>
      </c>
      <c r="E337" t="s">
        <v>1875</v>
      </c>
      <c r="F337">
        <v>7607</v>
      </c>
    </row>
    <row r="338" spans="1:6" x14ac:dyDescent="0.2">
      <c r="A338">
        <v>337</v>
      </c>
      <c r="B338" t="s">
        <v>1939</v>
      </c>
      <c r="C338">
        <v>74</v>
      </c>
      <c r="D338">
        <v>731.99</v>
      </c>
      <c r="E338" t="s">
        <v>1873</v>
      </c>
      <c r="F338">
        <v>7608</v>
      </c>
    </row>
    <row r="339" spans="1:6" x14ac:dyDescent="0.2">
      <c r="A339">
        <v>338</v>
      </c>
      <c r="B339" t="s">
        <v>1938</v>
      </c>
      <c r="C339">
        <v>85</v>
      </c>
      <c r="D339">
        <v>479.99</v>
      </c>
      <c r="E339" t="s">
        <v>1878</v>
      </c>
      <c r="F339">
        <v>7609</v>
      </c>
    </row>
    <row r="340" spans="1:6" x14ac:dyDescent="0.2">
      <c r="A340">
        <v>339</v>
      </c>
      <c r="B340" t="s">
        <v>1937</v>
      </c>
      <c r="C340">
        <v>133</v>
      </c>
      <c r="D340">
        <v>645.99</v>
      </c>
      <c r="E340" t="s">
        <v>1873</v>
      </c>
      <c r="F340">
        <v>7610</v>
      </c>
    </row>
    <row r="341" spans="1:6" x14ac:dyDescent="0.2">
      <c r="A341">
        <v>340</v>
      </c>
      <c r="B341" t="s">
        <v>1936</v>
      </c>
      <c r="C341">
        <v>75</v>
      </c>
      <c r="D341">
        <v>645.20000000000005</v>
      </c>
      <c r="E341" t="s">
        <v>1875</v>
      </c>
      <c r="F341">
        <v>7611</v>
      </c>
    </row>
    <row r="342" spans="1:6" x14ac:dyDescent="0.2">
      <c r="A342">
        <v>341</v>
      </c>
      <c r="B342" t="s">
        <v>1935</v>
      </c>
      <c r="C342">
        <v>50</v>
      </c>
      <c r="D342">
        <v>744.98</v>
      </c>
      <c r="E342" t="s">
        <v>1878</v>
      </c>
      <c r="F342">
        <v>7612</v>
      </c>
    </row>
    <row r="343" spans="1:6" x14ac:dyDescent="0.2">
      <c r="A343">
        <v>342</v>
      </c>
      <c r="B343" t="s">
        <v>1934</v>
      </c>
      <c r="C343">
        <v>147</v>
      </c>
      <c r="D343">
        <v>573.99</v>
      </c>
      <c r="E343" t="s">
        <v>1875</v>
      </c>
      <c r="F343">
        <v>7613</v>
      </c>
    </row>
    <row r="344" spans="1:6" x14ac:dyDescent="0.2">
      <c r="A344">
        <v>343</v>
      </c>
      <c r="B344" t="s">
        <v>1933</v>
      </c>
      <c r="C344">
        <v>76</v>
      </c>
      <c r="D344">
        <v>677.99</v>
      </c>
      <c r="E344" t="s">
        <v>1873</v>
      </c>
      <c r="F344">
        <v>7614</v>
      </c>
    </row>
    <row r="345" spans="1:6" x14ac:dyDescent="0.2">
      <c r="A345">
        <v>344</v>
      </c>
      <c r="B345" t="s">
        <v>1932</v>
      </c>
      <c r="C345">
        <v>128</v>
      </c>
      <c r="D345">
        <v>1003.98</v>
      </c>
      <c r="E345" t="s">
        <v>1875</v>
      </c>
      <c r="F345">
        <v>7615</v>
      </c>
    </row>
    <row r="346" spans="1:6" x14ac:dyDescent="0.2">
      <c r="A346">
        <v>345</v>
      </c>
      <c r="B346" t="s">
        <v>1931</v>
      </c>
      <c r="C346">
        <v>82</v>
      </c>
      <c r="D346">
        <v>443.64</v>
      </c>
      <c r="E346" t="s">
        <v>1875</v>
      </c>
      <c r="F346">
        <v>7616</v>
      </c>
    </row>
    <row r="347" spans="1:6" x14ac:dyDescent="0.2">
      <c r="A347">
        <v>346</v>
      </c>
      <c r="B347" t="s">
        <v>1930</v>
      </c>
      <c r="C347">
        <v>112</v>
      </c>
      <c r="D347">
        <v>329.99</v>
      </c>
      <c r="E347" t="s">
        <v>1878</v>
      </c>
      <c r="F347">
        <v>7617</v>
      </c>
    </row>
    <row r="348" spans="1:6" x14ac:dyDescent="0.2">
      <c r="A348">
        <v>347</v>
      </c>
      <c r="B348" t="s">
        <v>1929</v>
      </c>
      <c r="C348">
        <v>80</v>
      </c>
      <c r="D348">
        <v>59.99</v>
      </c>
      <c r="E348" t="s">
        <v>1878</v>
      </c>
      <c r="F348">
        <v>7618</v>
      </c>
    </row>
    <row r="349" spans="1:6" x14ac:dyDescent="0.2">
      <c r="A349">
        <v>348</v>
      </c>
      <c r="B349" t="s">
        <v>1928</v>
      </c>
      <c r="C349">
        <v>98</v>
      </c>
      <c r="D349">
        <v>52.65</v>
      </c>
      <c r="E349" t="s">
        <v>1878</v>
      </c>
      <c r="F349">
        <v>7619</v>
      </c>
    </row>
    <row r="350" spans="1:6" x14ac:dyDescent="0.2">
      <c r="A350">
        <v>349</v>
      </c>
      <c r="B350" t="s">
        <v>1927</v>
      </c>
      <c r="C350">
        <v>77</v>
      </c>
      <c r="D350">
        <v>1469.96</v>
      </c>
      <c r="E350" t="s">
        <v>1873</v>
      </c>
      <c r="F350">
        <v>7620</v>
      </c>
    </row>
    <row r="351" spans="1:6" x14ac:dyDescent="0.2">
      <c r="A351">
        <v>350</v>
      </c>
      <c r="B351" t="s">
        <v>1926</v>
      </c>
      <c r="C351">
        <v>126</v>
      </c>
      <c r="D351">
        <v>1204.98</v>
      </c>
      <c r="E351" t="s">
        <v>1875</v>
      </c>
      <c r="F351">
        <v>7621</v>
      </c>
    </row>
    <row r="352" spans="1:6" x14ac:dyDescent="0.2">
      <c r="A352">
        <v>351</v>
      </c>
      <c r="B352" t="s">
        <v>1925</v>
      </c>
      <c r="C352">
        <v>42</v>
      </c>
      <c r="D352">
        <v>2774.98</v>
      </c>
      <c r="E352" t="s">
        <v>1875</v>
      </c>
      <c r="F352">
        <v>7622</v>
      </c>
    </row>
    <row r="353" spans="1:6" x14ac:dyDescent="0.2">
      <c r="A353">
        <v>352</v>
      </c>
      <c r="B353" t="s">
        <v>1924</v>
      </c>
      <c r="C353">
        <v>88</v>
      </c>
      <c r="D353">
        <v>809.99</v>
      </c>
      <c r="E353" t="s">
        <v>1878</v>
      </c>
      <c r="F353">
        <v>7623</v>
      </c>
    </row>
    <row r="354" spans="1:6" x14ac:dyDescent="0.2">
      <c r="A354">
        <v>353</v>
      </c>
      <c r="B354" t="s">
        <v>1923</v>
      </c>
      <c r="C354">
        <v>141</v>
      </c>
      <c r="D354">
        <v>704.99</v>
      </c>
      <c r="E354" t="s">
        <v>1873</v>
      </c>
      <c r="F354">
        <v>7624</v>
      </c>
    </row>
    <row r="355" spans="1:6" x14ac:dyDescent="0.2">
      <c r="A355">
        <v>354</v>
      </c>
      <c r="B355" t="s">
        <v>1922</v>
      </c>
      <c r="C355">
        <v>71</v>
      </c>
      <c r="D355">
        <v>677.99</v>
      </c>
      <c r="E355" t="s">
        <v>1875</v>
      </c>
      <c r="F355">
        <v>7625</v>
      </c>
    </row>
    <row r="356" spans="1:6" x14ac:dyDescent="0.2">
      <c r="A356">
        <v>355</v>
      </c>
      <c r="B356" t="s">
        <v>1921</v>
      </c>
      <c r="C356">
        <v>84</v>
      </c>
      <c r="D356">
        <v>2042.69</v>
      </c>
      <c r="E356" t="s">
        <v>1878</v>
      </c>
      <c r="F356">
        <v>7626</v>
      </c>
    </row>
    <row r="357" spans="1:6" x14ac:dyDescent="0.2">
      <c r="A357">
        <v>356</v>
      </c>
      <c r="B357" t="s">
        <v>1920</v>
      </c>
      <c r="C357">
        <v>82</v>
      </c>
      <c r="D357">
        <v>608.95000000000005</v>
      </c>
      <c r="E357" t="s">
        <v>1875</v>
      </c>
      <c r="F357">
        <v>7627</v>
      </c>
    </row>
    <row r="358" spans="1:6" x14ac:dyDescent="0.2">
      <c r="A358">
        <v>357</v>
      </c>
      <c r="B358" t="s">
        <v>1919</v>
      </c>
      <c r="C358">
        <v>81</v>
      </c>
      <c r="D358">
        <v>109.99</v>
      </c>
      <c r="E358" t="s">
        <v>1875</v>
      </c>
      <c r="F358">
        <v>7628</v>
      </c>
    </row>
    <row r="359" spans="1:6" x14ac:dyDescent="0.2">
      <c r="A359">
        <v>358</v>
      </c>
      <c r="B359" t="s">
        <v>1918</v>
      </c>
      <c r="C359">
        <v>46</v>
      </c>
      <c r="D359">
        <v>1010.46</v>
      </c>
      <c r="E359" t="s">
        <v>1873</v>
      </c>
      <c r="F359">
        <v>7629</v>
      </c>
    </row>
    <row r="360" spans="1:6" x14ac:dyDescent="0.2">
      <c r="A360">
        <v>359</v>
      </c>
      <c r="B360" t="s">
        <v>1917</v>
      </c>
      <c r="C360">
        <v>145</v>
      </c>
      <c r="D360">
        <v>4139</v>
      </c>
      <c r="E360" t="s">
        <v>1878</v>
      </c>
      <c r="F360">
        <v>7630</v>
      </c>
    </row>
    <row r="361" spans="1:6" x14ac:dyDescent="0.2">
      <c r="A361">
        <v>360</v>
      </c>
      <c r="B361" t="s">
        <v>1916</v>
      </c>
      <c r="C361">
        <v>134</v>
      </c>
      <c r="D361">
        <v>1756</v>
      </c>
      <c r="E361" t="s">
        <v>1875</v>
      </c>
      <c r="F361">
        <v>7631</v>
      </c>
    </row>
    <row r="362" spans="1:6" x14ac:dyDescent="0.2">
      <c r="A362">
        <v>361</v>
      </c>
      <c r="B362" t="s">
        <v>1915</v>
      </c>
      <c r="C362">
        <v>113</v>
      </c>
      <c r="D362">
        <v>388.99</v>
      </c>
      <c r="E362" t="s">
        <v>1875</v>
      </c>
      <c r="F362">
        <v>7632</v>
      </c>
    </row>
    <row r="363" spans="1:6" x14ac:dyDescent="0.2">
      <c r="A363">
        <v>362</v>
      </c>
      <c r="B363" t="s">
        <v>1914</v>
      </c>
      <c r="C363">
        <v>59</v>
      </c>
      <c r="D363">
        <v>719.99</v>
      </c>
      <c r="E363" t="s">
        <v>1873</v>
      </c>
      <c r="F363">
        <v>7633</v>
      </c>
    </row>
    <row r="364" spans="1:6" x14ac:dyDescent="0.2">
      <c r="A364">
        <v>363</v>
      </c>
      <c r="B364" t="s">
        <v>1913</v>
      </c>
      <c r="C364">
        <v>140</v>
      </c>
      <c r="D364">
        <v>722.99</v>
      </c>
      <c r="E364" t="s">
        <v>1878</v>
      </c>
      <c r="F364">
        <v>7634</v>
      </c>
    </row>
    <row r="365" spans="1:6" x14ac:dyDescent="0.2">
      <c r="A365">
        <v>364</v>
      </c>
      <c r="B365" t="s">
        <v>1912</v>
      </c>
      <c r="C365">
        <v>37</v>
      </c>
      <c r="D365">
        <v>3177.44</v>
      </c>
      <c r="E365" t="s">
        <v>1875</v>
      </c>
      <c r="F365">
        <v>7635</v>
      </c>
    </row>
    <row r="366" spans="1:6" x14ac:dyDescent="0.2">
      <c r="A366">
        <v>365</v>
      </c>
      <c r="B366" t="s">
        <v>1911</v>
      </c>
      <c r="C366">
        <v>132</v>
      </c>
      <c r="D366">
        <v>1199.99</v>
      </c>
      <c r="E366" t="s">
        <v>1873</v>
      </c>
      <c r="F366">
        <v>7636</v>
      </c>
    </row>
    <row r="367" spans="1:6" x14ac:dyDescent="0.2">
      <c r="A367">
        <v>366</v>
      </c>
      <c r="B367" t="s">
        <v>1910</v>
      </c>
      <c r="C367">
        <v>69</v>
      </c>
      <c r="D367">
        <v>549.59</v>
      </c>
      <c r="E367" t="s">
        <v>1875</v>
      </c>
      <c r="F367">
        <v>7637</v>
      </c>
    </row>
    <row r="368" spans="1:6" x14ac:dyDescent="0.2">
      <c r="A368">
        <v>367</v>
      </c>
      <c r="B368" t="s">
        <v>1909</v>
      </c>
      <c r="C368">
        <v>37</v>
      </c>
      <c r="D368">
        <v>699.89</v>
      </c>
      <c r="E368" t="s">
        <v>1878</v>
      </c>
      <c r="F368">
        <v>7638</v>
      </c>
    </row>
    <row r="369" spans="1:6" x14ac:dyDescent="0.2">
      <c r="A369">
        <v>368</v>
      </c>
      <c r="B369" t="s">
        <v>1908</v>
      </c>
      <c r="C369">
        <v>41</v>
      </c>
      <c r="D369">
        <v>645.20000000000005</v>
      </c>
      <c r="E369" t="s">
        <v>1875</v>
      </c>
      <c r="F369">
        <v>7639</v>
      </c>
    </row>
    <row r="370" spans="1:6" x14ac:dyDescent="0.2">
      <c r="A370">
        <v>369</v>
      </c>
      <c r="B370" t="s">
        <v>1907</v>
      </c>
      <c r="C370">
        <v>49</v>
      </c>
      <c r="D370">
        <v>799</v>
      </c>
      <c r="E370" t="s">
        <v>1873</v>
      </c>
      <c r="F370">
        <v>7640</v>
      </c>
    </row>
    <row r="371" spans="1:6" x14ac:dyDescent="0.2">
      <c r="A371">
        <v>370</v>
      </c>
      <c r="B371" t="s">
        <v>1906</v>
      </c>
      <c r="C371">
        <v>112</v>
      </c>
      <c r="D371">
        <v>644</v>
      </c>
      <c r="E371" t="s">
        <v>1878</v>
      </c>
      <c r="F371">
        <v>7641</v>
      </c>
    </row>
    <row r="372" spans="1:6" x14ac:dyDescent="0.2">
      <c r="A372">
        <v>371</v>
      </c>
      <c r="B372" t="s">
        <v>1905</v>
      </c>
      <c r="C372">
        <v>75</v>
      </c>
      <c r="D372">
        <v>469.99</v>
      </c>
      <c r="E372" t="s">
        <v>1875</v>
      </c>
      <c r="F372">
        <v>7642</v>
      </c>
    </row>
    <row r="373" spans="1:6" x14ac:dyDescent="0.2">
      <c r="A373">
        <v>372</v>
      </c>
      <c r="B373" t="s">
        <v>1904</v>
      </c>
      <c r="C373">
        <v>78</v>
      </c>
      <c r="D373">
        <v>443.72</v>
      </c>
      <c r="E373" t="s">
        <v>1875</v>
      </c>
      <c r="F373">
        <v>7643</v>
      </c>
    </row>
    <row r="374" spans="1:6" x14ac:dyDescent="0.2">
      <c r="A374">
        <v>373</v>
      </c>
      <c r="B374" t="s">
        <v>1903</v>
      </c>
      <c r="C374">
        <v>58</v>
      </c>
      <c r="D374">
        <v>287</v>
      </c>
      <c r="E374" t="s">
        <v>1875</v>
      </c>
      <c r="F374">
        <v>7644</v>
      </c>
    </row>
    <row r="375" spans="1:6" x14ac:dyDescent="0.2">
      <c r="A375">
        <v>374</v>
      </c>
      <c r="B375" t="s">
        <v>1902</v>
      </c>
      <c r="C375">
        <v>83</v>
      </c>
      <c r="D375">
        <v>949.89</v>
      </c>
      <c r="E375" t="s">
        <v>1873</v>
      </c>
      <c r="F375">
        <v>7645</v>
      </c>
    </row>
    <row r="376" spans="1:6" x14ac:dyDescent="0.2">
      <c r="A376">
        <v>375</v>
      </c>
      <c r="B376" t="s">
        <v>1901</v>
      </c>
      <c r="C376">
        <v>110</v>
      </c>
      <c r="D376">
        <v>419.99</v>
      </c>
      <c r="E376" t="s">
        <v>1873</v>
      </c>
      <c r="F376">
        <v>7646</v>
      </c>
    </row>
    <row r="377" spans="1:6" x14ac:dyDescent="0.2">
      <c r="A377">
        <v>376</v>
      </c>
      <c r="B377" t="s">
        <v>1900</v>
      </c>
      <c r="C377">
        <v>89</v>
      </c>
      <c r="D377">
        <v>1010.46</v>
      </c>
      <c r="E377" t="s">
        <v>1873</v>
      </c>
      <c r="F377">
        <v>7647</v>
      </c>
    </row>
    <row r="378" spans="1:6" x14ac:dyDescent="0.2">
      <c r="A378">
        <v>377</v>
      </c>
      <c r="B378" t="s">
        <v>1899</v>
      </c>
      <c r="C378">
        <v>83</v>
      </c>
      <c r="D378">
        <v>579.99</v>
      </c>
      <c r="E378" t="s">
        <v>1878</v>
      </c>
      <c r="F378">
        <v>7648</v>
      </c>
    </row>
    <row r="379" spans="1:6" x14ac:dyDescent="0.2">
      <c r="A379">
        <v>378</v>
      </c>
      <c r="B379" t="s">
        <v>1898</v>
      </c>
      <c r="C379">
        <v>105</v>
      </c>
      <c r="D379">
        <v>809.99</v>
      </c>
      <c r="E379" t="s">
        <v>1875</v>
      </c>
      <c r="F379">
        <v>7649</v>
      </c>
    </row>
    <row r="380" spans="1:6" x14ac:dyDescent="0.2">
      <c r="A380">
        <v>379</v>
      </c>
      <c r="B380" t="s">
        <v>1897</v>
      </c>
      <c r="C380">
        <v>60</v>
      </c>
      <c r="D380">
        <v>699.01</v>
      </c>
      <c r="E380" t="s">
        <v>1875</v>
      </c>
      <c r="F380">
        <v>7650</v>
      </c>
    </row>
    <row r="381" spans="1:6" x14ac:dyDescent="0.2">
      <c r="A381">
        <v>380</v>
      </c>
      <c r="B381" t="s">
        <v>1896</v>
      </c>
      <c r="C381">
        <v>59</v>
      </c>
      <c r="D381">
        <v>2290.79</v>
      </c>
      <c r="E381" t="s">
        <v>1873</v>
      </c>
      <c r="F381">
        <v>7651</v>
      </c>
    </row>
    <row r="382" spans="1:6" x14ac:dyDescent="0.2">
      <c r="A382">
        <v>381</v>
      </c>
      <c r="B382" t="s">
        <v>1895</v>
      </c>
      <c r="C382">
        <v>71</v>
      </c>
      <c r="D382">
        <v>1318.99</v>
      </c>
      <c r="E382" t="s">
        <v>1875</v>
      </c>
      <c r="F382">
        <v>7652</v>
      </c>
    </row>
    <row r="383" spans="1:6" x14ac:dyDescent="0.2">
      <c r="A383">
        <v>382</v>
      </c>
      <c r="B383" t="s">
        <v>1894</v>
      </c>
      <c r="C383">
        <v>51</v>
      </c>
      <c r="D383">
        <v>588.95000000000005</v>
      </c>
      <c r="E383" t="s">
        <v>1878</v>
      </c>
      <c r="F383">
        <v>7653</v>
      </c>
    </row>
    <row r="384" spans="1:6" x14ac:dyDescent="0.2">
      <c r="A384">
        <v>383</v>
      </c>
      <c r="B384" t="s">
        <v>1893</v>
      </c>
      <c r="C384">
        <v>103</v>
      </c>
      <c r="D384">
        <v>1638.89</v>
      </c>
      <c r="E384" t="s">
        <v>1875</v>
      </c>
      <c r="F384">
        <v>7654</v>
      </c>
    </row>
    <row r="385" spans="1:6" x14ac:dyDescent="0.2">
      <c r="A385">
        <v>384</v>
      </c>
      <c r="B385" t="s">
        <v>1892</v>
      </c>
      <c r="C385">
        <v>68</v>
      </c>
      <c r="D385">
        <v>298.98</v>
      </c>
      <c r="E385" t="s">
        <v>1878</v>
      </c>
      <c r="F385">
        <v>7655</v>
      </c>
    </row>
    <row r="386" spans="1:6" x14ac:dyDescent="0.2">
      <c r="A386">
        <v>385</v>
      </c>
      <c r="B386" t="s">
        <v>1891</v>
      </c>
      <c r="C386">
        <v>34</v>
      </c>
      <c r="D386">
        <v>309.85000000000002</v>
      </c>
      <c r="E386" t="s">
        <v>1873</v>
      </c>
      <c r="F386">
        <v>7656</v>
      </c>
    </row>
    <row r="387" spans="1:6" x14ac:dyDescent="0.2">
      <c r="A387">
        <v>386</v>
      </c>
      <c r="B387" t="s">
        <v>1890</v>
      </c>
      <c r="C387">
        <v>113</v>
      </c>
      <c r="D387">
        <v>279.99</v>
      </c>
      <c r="E387" t="s">
        <v>1875</v>
      </c>
      <c r="F387">
        <v>7657</v>
      </c>
    </row>
    <row r="388" spans="1:6" x14ac:dyDescent="0.2">
      <c r="A388">
        <v>387</v>
      </c>
      <c r="B388" t="s">
        <v>1889</v>
      </c>
      <c r="C388">
        <v>139</v>
      </c>
      <c r="D388">
        <v>1499.99</v>
      </c>
      <c r="E388" t="s">
        <v>1878</v>
      </c>
      <c r="F388">
        <v>7658</v>
      </c>
    </row>
    <row r="389" spans="1:6" x14ac:dyDescent="0.2">
      <c r="A389">
        <v>388</v>
      </c>
      <c r="B389" t="s">
        <v>1888</v>
      </c>
      <c r="C389">
        <v>144</v>
      </c>
      <c r="D389">
        <v>1199.99</v>
      </c>
      <c r="E389" t="s">
        <v>1873</v>
      </c>
      <c r="F389">
        <v>7659</v>
      </c>
    </row>
    <row r="390" spans="1:6" x14ac:dyDescent="0.2">
      <c r="A390">
        <v>389</v>
      </c>
      <c r="B390" t="s">
        <v>1887</v>
      </c>
      <c r="C390">
        <v>99</v>
      </c>
      <c r="D390">
        <v>57.98</v>
      </c>
      <c r="E390" t="s">
        <v>1875</v>
      </c>
      <c r="F390">
        <v>7660</v>
      </c>
    </row>
    <row r="391" spans="1:6" x14ac:dyDescent="0.2">
      <c r="A391">
        <v>390</v>
      </c>
      <c r="B391" t="s">
        <v>1886</v>
      </c>
      <c r="C391">
        <v>101</v>
      </c>
      <c r="D391">
        <v>104.88</v>
      </c>
      <c r="E391" t="s">
        <v>1875</v>
      </c>
      <c r="F391">
        <v>7661</v>
      </c>
    </row>
    <row r="392" spans="1:6" x14ac:dyDescent="0.2">
      <c r="A392">
        <v>391</v>
      </c>
      <c r="B392" t="s">
        <v>1885</v>
      </c>
      <c r="C392">
        <v>147</v>
      </c>
      <c r="D392">
        <v>811.99</v>
      </c>
      <c r="E392" t="s">
        <v>1873</v>
      </c>
      <c r="F392">
        <v>7662</v>
      </c>
    </row>
    <row r="393" spans="1:6" x14ac:dyDescent="0.2">
      <c r="A393">
        <v>392</v>
      </c>
      <c r="B393" t="s">
        <v>1884</v>
      </c>
      <c r="C393">
        <v>37</v>
      </c>
      <c r="D393">
        <v>549.59</v>
      </c>
      <c r="E393" t="s">
        <v>1875</v>
      </c>
      <c r="F393">
        <v>7663</v>
      </c>
    </row>
    <row r="394" spans="1:6" x14ac:dyDescent="0.2">
      <c r="A394">
        <v>393</v>
      </c>
      <c r="B394" t="s">
        <v>1883</v>
      </c>
      <c r="C394">
        <v>114</v>
      </c>
      <c r="D394">
        <v>588.95000000000005</v>
      </c>
      <c r="E394" t="s">
        <v>1875</v>
      </c>
      <c r="F394">
        <v>7664</v>
      </c>
    </row>
    <row r="395" spans="1:6" x14ac:dyDescent="0.2">
      <c r="A395">
        <v>394</v>
      </c>
      <c r="B395" t="s">
        <v>1882</v>
      </c>
      <c r="C395">
        <v>123</v>
      </c>
      <c r="D395">
        <v>282.98</v>
      </c>
      <c r="E395" t="s">
        <v>1873</v>
      </c>
      <c r="F395">
        <v>7665</v>
      </c>
    </row>
    <row r="396" spans="1:6" x14ac:dyDescent="0.2">
      <c r="A396">
        <v>395</v>
      </c>
      <c r="B396" t="s">
        <v>1881</v>
      </c>
      <c r="C396">
        <v>82</v>
      </c>
      <c r="D396">
        <v>280.98</v>
      </c>
      <c r="E396" t="s">
        <v>1878</v>
      </c>
      <c r="F396">
        <v>7666</v>
      </c>
    </row>
    <row r="397" spans="1:6" x14ac:dyDescent="0.2">
      <c r="A397">
        <v>396</v>
      </c>
      <c r="B397" t="s">
        <v>1880</v>
      </c>
      <c r="C397">
        <v>32</v>
      </c>
      <c r="D397">
        <v>725.99</v>
      </c>
      <c r="E397" t="s">
        <v>1875</v>
      </c>
      <c r="F397">
        <v>7667</v>
      </c>
    </row>
    <row r="398" spans="1:6" x14ac:dyDescent="0.2">
      <c r="A398">
        <v>397</v>
      </c>
      <c r="B398" t="s">
        <v>1879</v>
      </c>
      <c r="C398">
        <v>66</v>
      </c>
      <c r="D398">
        <v>798.26</v>
      </c>
      <c r="E398" t="s">
        <v>1878</v>
      </c>
      <c r="F398">
        <v>7668</v>
      </c>
    </row>
    <row r="399" spans="1:6" x14ac:dyDescent="0.2">
      <c r="A399">
        <v>398</v>
      </c>
      <c r="B399" t="s">
        <v>1877</v>
      </c>
      <c r="C399">
        <v>82</v>
      </c>
      <c r="D399">
        <v>849.99</v>
      </c>
      <c r="E399" t="s">
        <v>1873</v>
      </c>
      <c r="F399">
        <v>7669</v>
      </c>
    </row>
    <row r="400" spans="1:6" x14ac:dyDescent="0.2">
      <c r="A400">
        <v>399</v>
      </c>
      <c r="B400" t="s">
        <v>1876</v>
      </c>
      <c r="C400">
        <v>157</v>
      </c>
      <c r="D400">
        <v>821.99</v>
      </c>
      <c r="E400" t="s">
        <v>1875</v>
      </c>
      <c r="F400">
        <v>7670</v>
      </c>
    </row>
    <row r="401" spans="1:6" x14ac:dyDescent="0.2">
      <c r="A401">
        <v>400</v>
      </c>
      <c r="B401" t="s">
        <v>1874</v>
      </c>
      <c r="C401">
        <v>32</v>
      </c>
      <c r="D401">
        <v>579.59</v>
      </c>
      <c r="E401" t="s">
        <v>1873</v>
      </c>
      <c r="F401">
        <v>7671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53E9D-7998-49C4-93E2-28D949647A39}">
  <sheetPr codeName="Sheet9"/>
  <dimension ref="A1:N10"/>
  <sheetViews>
    <sheetView topLeftCell="B1" workbookViewId="0"/>
  </sheetViews>
  <sheetFormatPr defaultRowHeight="14.25" x14ac:dyDescent="0.2"/>
  <cols>
    <col min="1" max="1" width="12.625" bestFit="1" customWidth="1"/>
    <col min="2" max="2" width="14.5" bestFit="1" customWidth="1"/>
    <col min="4" max="4" width="12.625" bestFit="1" customWidth="1"/>
    <col min="5" max="6" width="10.875" bestFit="1" customWidth="1"/>
    <col min="7" max="7" width="12.625" bestFit="1" customWidth="1"/>
    <col min="8" max="8" width="17.125" bestFit="1" customWidth="1"/>
    <col min="9" max="9" width="6.125" customWidth="1"/>
    <col min="10" max="10" width="12.625" bestFit="1" customWidth="1"/>
    <col min="11" max="11" width="13.375" bestFit="1" customWidth="1"/>
    <col min="12" max="12" width="8.125" customWidth="1"/>
    <col min="13" max="13" width="14.375" bestFit="1" customWidth="1"/>
    <col min="14" max="14" width="19.875" bestFit="1" customWidth="1"/>
  </cols>
  <sheetData>
    <row r="1" spans="1:14" x14ac:dyDescent="0.2">
      <c r="A1" s="3" t="s">
        <v>2862</v>
      </c>
      <c r="B1" t="s">
        <v>2861</v>
      </c>
      <c r="D1" s="3" t="s">
        <v>2862</v>
      </c>
      <c r="E1" t="s">
        <v>2850</v>
      </c>
      <c r="G1" s="3" t="s">
        <v>2862</v>
      </c>
      <c r="H1" t="s">
        <v>2854</v>
      </c>
      <c r="J1" s="3" t="s">
        <v>2862</v>
      </c>
      <c r="K1" t="s">
        <v>2855</v>
      </c>
      <c r="M1" s="10" t="s">
        <v>2841</v>
      </c>
      <c r="N1" s="9" t="s">
        <v>2860</v>
      </c>
    </row>
    <row r="2" spans="1:14" x14ac:dyDescent="0.2">
      <c r="A2" s="4" t="s">
        <v>2393</v>
      </c>
      <c r="B2" s="5">
        <v>5366747.4799999986</v>
      </c>
      <c r="D2" s="4" t="s">
        <v>2393</v>
      </c>
      <c r="E2" s="5">
        <v>2271523.0599999996</v>
      </c>
      <c r="G2" s="4" t="s">
        <v>2393</v>
      </c>
      <c r="H2" s="8">
        <v>0.42325879286573032</v>
      </c>
      <c r="J2" s="4" t="s">
        <v>2393</v>
      </c>
      <c r="K2" s="5">
        <v>8127</v>
      </c>
      <c r="M2" s="11" t="s">
        <v>2872</v>
      </c>
      <c r="N2" s="9">
        <v>2395757.7000000002</v>
      </c>
    </row>
    <row r="3" spans="1:14" x14ac:dyDescent="0.2">
      <c r="A3" s="4" t="s">
        <v>2320</v>
      </c>
      <c r="B3" s="5">
        <v>5555189.1399999978</v>
      </c>
      <c r="D3" s="4" t="s">
        <v>2320</v>
      </c>
      <c r="E3" s="5">
        <v>498431.27999999997</v>
      </c>
      <c r="G3" s="4" t="s">
        <v>2320</v>
      </c>
      <c r="H3" s="8">
        <v>8.9723548098670169E-2</v>
      </c>
      <c r="J3" s="4" t="s">
        <v>2320</v>
      </c>
      <c r="K3" s="5">
        <v>6931</v>
      </c>
      <c r="M3" s="11" t="s">
        <v>2858</v>
      </c>
      <c r="N3" s="9">
        <v>570418.5</v>
      </c>
    </row>
    <row r="4" spans="1:14" x14ac:dyDescent="0.2">
      <c r="A4" s="4" t="s">
        <v>2433</v>
      </c>
      <c r="B4" s="5">
        <v>3138740.3999999994</v>
      </c>
      <c r="D4" s="4" t="s">
        <v>2433</v>
      </c>
      <c r="E4" s="5">
        <v>1601249</v>
      </c>
      <c r="G4" s="4" t="s">
        <v>2433</v>
      </c>
      <c r="H4" s="8">
        <v>0.51015655834423268</v>
      </c>
      <c r="J4" s="4" t="s">
        <v>2433</v>
      </c>
      <c r="K4" s="5">
        <v>3211</v>
      </c>
      <c r="M4" s="11" t="s">
        <v>2873</v>
      </c>
      <c r="N4" s="9">
        <v>41868717.900000006</v>
      </c>
    </row>
    <row r="5" spans="1:14" x14ac:dyDescent="0.2">
      <c r="A5" s="4" t="s">
        <v>2352</v>
      </c>
      <c r="B5" s="5">
        <v>10712932.169999998</v>
      </c>
      <c r="D5" s="4" t="s">
        <v>2352</v>
      </c>
      <c r="E5" s="5">
        <v>922806.88</v>
      </c>
      <c r="G5" s="4" t="s">
        <v>2352</v>
      </c>
      <c r="H5" s="8">
        <v>8.6139524208338203E-2</v>
      </c>
      <c r="J5" s="4" t="s">
        <v>2352</v>
      </c>
      <c r="K5" s="5">
        <v>11116</v>
      </c>
      <c r="M5" s="11" t="s">
        <v>2874</v>
      </c>
      <c r="N5" s="9">
        <v>798585.90000000014</v>
      </c>
    </row>
    <row r="6" spans="1:14" x14ac:dyDescent="0.2">
      <c r="A6" s="4" t="s">
        <v>2284</v>
      </c>
      <c r="B6" s="5">
        <v>5746481.5199999996</v>
      </c>
      <c r="D6" s="4" t="s">
        <v>2284</v>
      </c>
      <c r="E6" s="5">
        <v>1740846.5899999994</v>
      </c>
      <c r="G6" s="4" t="s">
        <v>2284</v>
      </c>
      <c r="H6" s="8">
        <v>0.30294130137566327</v>
      </c>
      <c r="J6" s="4" t="s">
        <v>2284</v>
      </c>
      <c r="K6" s="5">
        <v>6311</v>
      </c>
      <c r="M6" s="11" t="s">
        <v>2842</v>
      </c>
      <c r="N6" s="9">
        <v>45633480.000000007</v>
      </c>
    </row>
    <row r="7" spans="1:14" x14ac:dyDescent="0.2">
      <c r="A7" s="4" t="s">
        <v>2842</v>
      </c>
      <c r="B7" s="13">
        <v>30520090.709999979</v>
      </c>
      <c r="D7" s="4" t="s">
        <v>2842</v>
      </c>
      <c r="E7" s="13">
        <v>7034856.8100000024</v>
      </c>
      <c r="G7" s="4" t="s">
        <v>2842</v>
      </c>
      <c r="H7" s="8">
        <v>0.23049921040028282</v>
      </c>
      <c r="J7" s="4" t="s">
        <v>2842</v>
      </c>
      <c r="K7" s="12">
        <v>35696</v>
      </c>
      <c r="M7" s="11" t="s">
        <v>2858</v>
      </c>
      <c r="N7" s="16">
        <f>GETPIVOTDATA("[Measures].[Sum of Missing Stock Cost]",$M$1,"[Product].[StockPositions]","[Product].[StockPositions].&amp;[Out of  Stock ]")</f>
        <v>570418.5</v>
      </c>
    </row>
    <row r="8" spans="1:14" ht="15" x14ac:dyDescent="0.25">
      <c r="B8" s="14">
        <f>GETPIVOTDATA("[Measures].[Sum of SalesRevenue]",$A$1)</f>
        <v>30520090.709999979</v>
      </c>
      <c r="E8" s="13">
        <f>GETPIVOTDATA("[Measures].[Total Profit]",$D$1)</f>
        <v>7034856.8100000024</v>
      </c>
      <c r="H8" s="15">
        <f>GETPIVOTDATA("[Measures].[Total ProfitMargin]",$G$1)</f>
        <v>0.23049921040028282</v>
      </c>
      <c r="K8" s="16">
        <f>GETPIVOTDATA("[Measures].[Total Quantity]",$J$1)</f>
        <v>35696</v>
      </c>
    </row>
    <row r="10" spans="1:14" x14ac:dyDescent="0.2">
      <c r="B10" s="13"/>
    </row>
  </sheetData>
  <pageMargins left="0.7" right="0.7" top="0.75" bottom="0.75" header="0.3" footer="0.3"/>
  <drawing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74F0B-F908-4869-8169-42FF6A5F831A}">
  <sheetPr codeName="Sheet12"/>
  <dimension ref="A1:C12"/>
  <sheetViews>
    <sheetView workbookViewId="0">
      <selection activeCell="E18" sqref="E18"/>
    </sheetView>
  </sheetViews>
  <sheetFormatPr defaultRowHeight="14.25" x14ac:dyDescent="0.2"/>
  <cols>
    <col min="1" max="1" width="24.875" bestFit="1" customWidth="1"/>
    <col min="2" max="2" width="12" bestFit="1" customWidth="1"/>
    <col min="3" max="3" width="10.75" bestFit="1" customWidth="1"/>
  </cols>
  <sheetData>
    <row r="1" spans="1:3" x14ac:dyDescent="0.2">
      <c r="A1" s="3" t="s">
        <v>2841</v>
      </c>
      <c r="B1" t="s">
        <v>2852</v>
      </c>
      <c r="C1" t="s">
        <v>2849</v>
      </c>
    </row>
    <row r="2" spans="1:3" x14ac:dyDescent="0.2">
      <c r="A2" s="4" t="s">
        <v>2895</v>
      </c>
      <c r="B2" s="5">
        <v>61</v>
      </c>
      <c r="C2" s="5">
        <v>18605</v>
      </c>
    </row>
    <row r="3" spans="1:3" x14ac:dyDescent="0.2">
      <c r="A3" s="4" t="s">
        <v>2894</v>
      </c>
      <c r="B3" s="5">
        <v>102</v>
      </c>
      <c r="C3" s="5">
        <v>9983.76</v>
      </c>
    </row>
    <row r="4" spans="1:3" x14ac:dyDescent="0.2">
      <c r="A4" s="4" t="s">
        <v>2893</v>
      </c>
      <c r="B4" s="5">
        <v>37</v>
      </c>
      <c r="C4" s="5">
        <v>9915.630000000001</v>
      </c>
    </row>
    <row r="5" spans="1:3" x14ac:dyDescent="0.2">
      <c r="A5" s="4" t="s">
        <v>2892</v>
      </c>
      <c r="B5" s="5">
        <v>34</v>
      </c>
      <c r="C5" s="5">
        <v>9111.66</v>
      </c>
    </row>
    <row r="6" spans="1:3" x14ac:dyDescent="0.2">
      <c r="A6" s="4" t="s">
        <v>2891</v>
      </c>
      <c r="B6" s="5">
        <v>137</v>
      </c>
      <c r="C6" s="5">
        <v>7943.2599999999993</v>
      </c>
    </row>
    <row r="7" spans="1:3" x14ac:dyDescent="0.2">
      <c r="A7" s="4" t="s">
        <v>2890</v>
      </c>
      <c r="B7" s="5">
        <v>89</v>
      </c>
      <c r="C7" s="5">
        <v>7920.11</v>
      </c>
    </row>
    <row r="8" spans="1:3" x14ac:dyDescent="0.2">
      <c r="A8" s="4" t="s">
        <v>2889</v>
      </c>
      <c r="B8" s="5">
        <v>66</v>
      </c>
      <c r="C8" s="5">
        <v>7259.3399999999992</v>
      </c>
    </row>
    <row r="9" spans="1:3" x14ac:dyDescent="0.2">
      <c r="A9" s="4" t="s">
        <v>2888</v>
      </c>
      <c r="B9" s="5">
        <v>70</v>
      </c>
      <c r="C9" s="5">
        <v>5946.5</v>
      </c>
    </row>
    <row r="10" spans="1:3" x14ac:dyDescent="0.2">
      <c r="A10" s="4" t="s">
        <v>2887</v>
      </c>
      <c r="B10" s="5">
        <v>118</v>
      </c>
      <c r="C10" s="5">
        <v>5649.84</v>
      </c>
    </row>
    <row r="11" spans="1:3" x14ac:dyDescent="0.2">
      <c r="A11" s="4" t="s">
        <v>2886</v>
      </c>
      <c r="B11" s="5">
        <v>42</v>
      </c>
      <c r="C11" s="5">
        <v>4619.58</v>
      </c>
    </row>
    <row r="12" spans="1:3" x14ac:dyDescent="0.2">
      <c r="A12" s="4" t="s">
        <v>2842</v>
      </c>
      <c r="B12" s="5">
        <v>756</v>
      </c>
      <c r="C12" s="5">
        <v>86954.680000000008</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FC051-27A8-4B1A-BA15-F94BB2C964E2}">
  <sheetPr codeName="Sheet10"/>
  <dimension ref="A1:G7"/>
  <sheetViews>
    <sheetView workbookViewId="0">
      <selection activeCell="F14" sqref="F14"/>
    </sheetView>
  </sheetViews>
  <sheetFormatPr defaultRowHeight="14.25" x14ac:dyDescent="0.2"/>
  <cols>
    <col min="1" max="1" width="15" bestFit="1" customWidth="1"/>
    <col min="2" max="2" width="10.75" bestFit="1" customWidth="1"/>
    <col min="3" max="3" width="10.875" customWidth="1"/>
    <col min="4" max="4" width="16.75" bestFit="1" customWidth="1"/>
    <col min="5" max="5" width="15" bestFit="1" customWidth="1"/>
    <col min="6" max="6" width="10.75" bestFit="1" customWidth="1"/>
    <col min="7" max="7" width="10.75" customWidth="1"/>
    <col min="8" max="8" width="18.75" customWidth="1"/>
    <col min="9" max="9" width="22.875" bestFit="1" customWidth="1"/>
    <col min="10" max="10" width="10.75" bestFit="1" customWidth="1"/>
    <col min="11" max="11" width="17.625" bestFit="1" customWidth="1"/>
    <col min="12" max="12" width="16.625" bestFit="1" customWidth="1"/>
    <col min="13" max="13" width="19.125" bestFit="1" customWidth="1"/>
    <col min="14" max="14" width="16.25" bestFit="1" customWidth="1"/>
    <col min="15" max="15" width="19.75" bestFit="1" customWidth="1"/>
    <col min="16" max="16" width="41.5" bestFit="1" customWidth="1"/>
    <col min="17" max="17" width="18.625" bestFit="1" customWidth="1"/>
    <col min="18" max="18" width="21.75" bestFit="1" customWidth="1"/>
    <col min="19" max="19" width="24.75" bestFit="1" customWidth="1"/>
    <col min="20" max="20" width="14.5" bestFit="1" customWidth="1"/>
    <col min="21" max="21" width="11" bestFit="1" customWidth="1"/>
    <col min="22" max="22" width="23" bestFit="1" customWidth="1"/>
    <col min="23" max="23" width="26.875" bestFit="1" customWidth="1"/>
    <col min="24" max="24" width="38.875" bestFit="1" customWidth="1"/>
    <col min="25" max="25" width="16.5" bestFit="1" customWidth="1"/>
    <col min="26" max="26" width="25.125" bestFit="1" customWidth="1"/>
    <col min="27" max="27" width="26.75" bestFit="1" customWidth="1"/>
    <col min="28" max="28" width="10" bestFit="1" customWidth="1"/>
    <col min="29" max="29" width="31.875" bestFit="1" customWidth="1"/>
    <col min="30" max="30" width="28.5" bestFit="1" customWidth="1"/>
    <col min="31" max="31" width="21.75" bestFit="1" customWidth="1"/>
    <col min="32" max="32" width="23" bestFit="1" customWidth="1"/>
    <col min="33" max="33" width="11.25" bestFit="1" customWidth="1"/>
    <col min="34" max="34" width="16.125" bestFit="1" customWidth="1"/>
    <col min="35" max="35" width="22" bestFit="1" customWidth="1"/>
    <col min="36" max="36" width="20.125" bestFit="1" customWidth="1"/>
    <col min="37" max="37" width="9.875" bestFit="1" customWidth="1"/>
    <col min="38" max="38" width="11.125" bestFit="1" customWidth="1"/>
    <col min="39" max="39" width="9.625" bestFit="1" customWidth="1"/>
    <col min="40" max="40" width="16.875" bestFit="1" customWidth="1"/>
    <col min="41" max="42" width="16.75" bestFit="1" customWidth="1"/>
    <col min="43" max="43" width="17.25" bestFit="1" customWidth="1"/>
    <col min="44" max="44" width="10.625" bestFit="1" customWidth="1"/>
    <col min="45" max="45" width="25.625" bestFit="1" customWidth="1"/>
    <col min="46" max="46" width="22.25" bestFit="1" customWidth="1"/>
    <col min="47" max="47" width="53.125" bestFit="1" customWidth="1"/>
    <col min="48" max="48" width="50.875" bestFit="1" customWidth="1"/>
    <col min="49" max="49" width="21.75" bestFit="1" customWidth="1"/>
    <col min="50" max="50" width="9.875" bestFit="1" customWidth="1"/>
    <col min="51" max="51" width="25.5" bestFit="1" customWidth="1"/>
    <col min="52" max="54" width="24.375" bestFit="1" customWidth="1"/>
    <col min="55" max="57" width="9.875" bestFit="1" customWidth="1"/>
    <col min="58" max="58" width="15.25" bestFit="1" customWidth="1"/>
    <col min="59" max="59" width="21.875" bestFit="1" customWidth="1"/>
    <col min="60" max="60" width="11" bestFit="1" customWidth="1"/>
    <col min="61" max="61" width="22.125" bestFit="1" customWidth="1"/>
    <col min="62" max="62" width="22.25" bestFit="1" customWidth="1"/>
    <col min="63" max="63" width="18.75" bestFit="1" customWidth="1"/>
    <col min="64" max="64" width="15.5" bestFit="1" customWidth="1"/>
    <col min="65" max="65" width="15.25" bestFit="1" customWidth="1"/>
    <col min="66" max="66" width="20.125" bestFit="1" customWidth="1"/>
    <col min="67" max="67" width="18.375" bestFit="1" customWidth="1"/>
    <col min="68" max="68" width="19.625" bestFit="1" customWidth="1"/>
    <col min="69" max="70" width="11.875" bestFit="1" customWidth="1"/>
    <col min="71" max="73" width="30" bestFit="1" customWidth="1"/>
    <col min="74" max="74" width="33.25" bestFit="1" customWidth="1"/>
    <col min="75" max="75" width="15.125" bestFit="1" customWidth="1"/>
    <col min="76" max="76" width="24.125" bestFit="1" customWidth="1"/>
    <col min="77" max="77" width="24.375" bestFit="1" customWidth="1"/>
    <col min="78" max="78" width="10.625" bestFit="1" customWidth="1"/>
    <col min="79" max="79" width="11.75" bestFit="1" customWidth="1"/>
    <col min="80" max="80" width="16.375" bestFit="1" customWidth="1"/>
    <col min="81" max="81" width="27.5" bestFit="1" customWidth="1"/>
    <col min="82" max="82" width="24.375" bestFit="1" customWidth="1"/>
    <col min="83" max="83" width="22.125" bestFit="1" customWidth="1"/>
    <col min="84" max="84" width="24.75" bestFit="1" customWidth="1"/>
    <col min="85" max="86" width="26.75" bestFit="1" customWidth="1"/>
    <col min="87" max="88" width="11.625" bestFit="1" customWidth="1"/>
    <col min="89" max="89" width="13" bestFit="1" customWidth="1"/>
    <col min="90" max="90" width="14.25" bestFit="1" customWidth="1"/>
    <col min="91" max="91" width="23.5" bestFit="1" customWidth="1"/>
    <col min="92" max="92" width="12.625" bestFit="1" customWidth="1"/>
    <col min="93" max="93" width="9.875" bestFit="1" customWidth="1"/>
    <col min="94" max="94" width="25" bestFit="1" customWidth="1"/>
    <col min="95" max="96" width="37" bestFit="1" customWidth="1"/>
    <col min="97" max="97" width="36" bestFit="1" customWidth="1"/>
    <col min="98" max="98" width="44.75" bestFit="1" customWidth="1"/>
    <col min="99" max="99" width="33.625" bestFit="1" customWidth="1"/>
    <col min="100" max="100" width="21.875" bestFit="1" customWidth="1"/>
    <col min="101" max="101" width="47.375" bestFit="1" customWidth="1"/>
    <col min="102" max="103" width="46" bestFit="1" customWidth="1"/>
    <col min="104" max="104" width="25.625" bestFit="1" customWidth="1"/>
    <col min="105" max="105" width="47.375" bestFit="1" customWidth="1"/>
    <col min="106" max="106" width="12.375" bestFit="1" customWidth="1"/>
    <col min="107" max="107" width="39.5" bestFit="1" customWidth="1"/>
    <col min="108" max="108" width="38.5" bestFit="1" customWidth="1"/>
    <col min="109" max="109" width="29.125" bestFit="1" customWidth="1"/>
    <col min="110" max="110" width="29.25" bestFit="1" customWidth="1"/>
    <col min="111" max="111" width="28.75" bestFit="1" customWidth="1"/>
    <col min="112" max="112" width="28.5" bestFit="1" customWidth="1"/>
    <col min="113" max="113" width="27.875" bestFit="1" customWidth="1"/>
    <col min="114" max="114" width="25.125" bestFit="1" customWidth="1"/>
    <col min="115" max="115" width="25" bestFit="1" customWidth="1"/>
    <col min="116" max="116" width="34.125" bestFit="1" customWidth="1"/>
    <col min="117" max="117" width="28.5" bestFit="1" customWidth="1"/>
    <col min="118" max="118" width="26.875" bestFit="1" customWidth="1"/>
    <col min="119" max="119" width="35.75" bestFit="1" customWidth="1"/>
    <col min="120" max="120" width="24.125" bestFit="1" customWidth="1"/>
    <col min="121" max="121" width="36.25" bestFit="1" customWidth="1"/>
    <col min="122" max="122" width="21" bestFit="1" customWidth="1"/>
    <col min="123" max="123" width="24.5" bestFit="1" customWidth="1"/>
    <col min="124" max="124" width="27.375" bestFit="1" customWidth="1"/>
    <col min="125" max="125" width="35.875" bestFit="1" customWidth="1"/>
    <col min="126" max="126" width="17.25" bestFit="1" customWidth="1"/>
    <col min="127" max="127" width="16.875" bestFit="1" customWidth="1"/>
    <col min="128" max="128" width="21.75" bestFit="1" customWidth="1"/>
    <col min="129" max="129" width="26.375" bestFit="1" customWidth="1"/>
    <col min="130" max="130" width="22.75" bestFit="1" customWidth="1"/>
    <col min="131" max="133" width="14.75" bestFit="1" customWidth="1"/>
    <col min="134" max="135" width="15" bestFit="1" customWidth="1"/>
    <col min="136" max="139" width="14.625" bestFit="1" customWidth="1"/>
    <col min="140" max="140" width="34.5" bestFit="1" customWidth="1"/>
    <col min="141" max="141" width="12.125" bestFit="1" customWidth="1"/>
    <col min="142" max="142" width="16.375" bestFit="1" customWidth="1"/>
    <col min="143" max="143" width="17.75" bestFit="1" customWidth="1"/>
    <col min="144" max="144" width="23.5" bestFit="1" customWidth="1"/>
    <col min="145" max="145" width="21.5" bestFit="1" customWidth="1"/>
    <col min="146" max="146" width="21" bestFit="1" customWidth="1"/>
    <col min="147" max="147" width="21.5" bestFit="1" customWidth="1"/>
    <col min="148" max="148" width="21" bestFit="1" customWidth="1"/>
    <col min="149" max="149" width="21.5" bestFit="1" customWidth="1"/>
    <col min="150" max="150" width="22.125" bestFit="1" customWidth="1"/>
    <col min="151" max="151" width="44.125" bestFit="1" customWidth="1"/>
    <col min="152" max="153" width="29.625" bestFit="1" customWidth="1"/>
    <col min="154" max="154" width="18.125" bestFit="1" customWidth="1"/>
    <col min="155" max="155" width="16.125" bestFit="1" customWidth="1"/>
    <col min="156" max="157" width="18.75" bestFit="1" customWidth="1"/>
    <col min="158" max="158" width="18.125" bestFit="1" customWidth="1"/>
    <col min="159" max="159" width="22.375" bestFit="1" customWidth="1"/>
    <col min="160" max="160" width="38.625" bestFit="1" customWidth="1"/>
    <col min="161" max="161" width="29.75" bestFit="1" customWidth="1"/>
    <col min="162" max="162" width="36.75" bestFit="1" customWidth="1"/>
    <col min="163" max="163" width="27" bestFit="1" customWidth="1"/>
    <col min="164" max="164" width="26.375" bestFit="1" customWidth="1"/>
    <col min="165" max="165" width="25" bestFit="1" customWidth="1"/>
    <col min="166" max="166" width="27" bestFit="1" customWidth="1"/>
    <col min="167" max="167" width="24.875" bestFit="1" customWidth="1"/>
    <col min="168" max="168" width="26.875" bestFit="1" customWidth="1"/>
    <col min="169" max="169" width="27" bestFit="1" customWidth="1"/>
    <col min="170" max="170" width="27.25" bestFit="1" customWidth="1"/>
    <col min="171" max="171" width="28.625" bestFit="1" customWidth="1"/>
    <col min="172" max="172" width="28.875" bestFit="1" customWidth="1"/>
    <col min="173" max="173" width="28.75" bestFit="1" customWidth="1"/>
    <col min="174" max="174" width="28.875" bestFit="1" customWidth="1"/>
    <col min="175" max="175" width="26.875" bestFit="1" customWidth="1"/>
    <col min="176" max="176" width="9.875" bestFit="1" customWidth="1"/>
    <col min="177" max="177" width="11.875" bestFit="1" customWidth="1"/>
    <col min="178" max="178" width="27.375" bestFit="1" customWidth="1"/>
    <col min="179" max="179" width="31.75" bestFit="1" customWidth="1"/>
    <col min="180" max="180" width="27" bestFit="1" customWidth="1"/>
    <col min="181" max="181" width="24.5" bestFit="1" customWidth="1"/>
    <col min="182" max="182" width="46" bestFit="1" customWidth="1"/>
    <col min="183" max="183" width="28.75" bestFit="1" customWidth="1"/>
    <col min="184" max="184" width="27.875" bestFit="1" customWidth="1"/>
    <col min="185" max="185" width="27.25" bestFit="1" customWidth="1"/>
    <col min="186" max="186" width="18" bestFit="1" customWidth="1"/>
    <col min="187" max="187" width="27.375" bestFit="1" customWidth="1"/>
    <col min="188" max="188" width="16.625" bestFit="1" customWidth="1"/>
    <col min="189" max="189" width="14.25" bestFit="1" customWidth="1"/>
    <col min="190" max="190" width="20.125" bestFit="1" customWidth="1"/>
    <col min="191" max="191" width="17.875" bestFit="1" customWidth="1"/>
    <col min="192" max="192" width="26.5" bestFit="1" customWidth="1"/>
    <col min="193" max="193" width="18.125" bestFit="1" customWidth="1"/>
    <col min="194" max="194" width="20.125" bestFit="1" customWidth="1"/>
    <col min="195" max="195" width="17.875" bestFit="1" customWidth="1"/>
    <col min="196" max="196" width="15.5" bestFit="1" customWidth="1"/>
    <col min="197" max="197" width="23" bestFit="1" customWidth="1"/>
    <col min="198" max="198" width="13" bestFit="1" customWidth="1"/>
    <col min="199" max="199" width="25.75" bestFit="1" customWidth="1"/>
    <col min="200" max="200" width="34.5" bestFit="1" customWidth="1"/>
    <col min="201" max="201" width="18.375" bestFit="1" customWidth="1"/>
    <col min="202" max="202" width="11.75" bestFit="1" customWidth="1"/>
    <col min="203" max="203" width="24" bestFit="1" customWidth="1"/>
    <col min="204" max="204" width="28.5" bestFit="1" customWidth="1"/>
    <col min="205" max="205" width="15.25" bestFit="1" customWidth="1"/>
    <col min="206" max="206" width="21.75" bestFit="1" customWidth="1"/>
    <col min="207" max="207" width="19.625" bestFit="1" customWidth="1"/>
    <col min="208" max="208" width="20.125" bestFit="1" customWidth="1"/>
    <col min="209" max="209" width="22.125" bestFit="1" customWidth="1"/>
    <col min="210" max="210" width="21" bestFit="1" customWidth="1"/>
    <col min="211" max="211" width="20.125" bestFit="1" customWidth="1"/>
    <col min="212" max="212" width="27.125" bestFit="1" customWidth="1"/>
    <col min="213" max="213" width="24.375" bestFit="1" customWidth="1"/>
    <col min="214" max="214" width="17.875" bestFit="1" customWidth="1"/>
    <col min="215" max="215" width="13.25" bestFit="1" customWidth="1"/>
    <col min="216" max="216" width="36" bestFit="1" customWidth="1"/>
    <col min="217" max="217" width="20.125" bestFit="1" customWidth="1"/>
    <col min="218" max="218" width="26.875" bestFit="1" customWidth="1"/>
    <col min="219" max="219" width="19.125" bestFit="1" customWidth="1"/>
    <col min="220" max="220" width="21.875" bestFit="1" customWidth="1"/>
    <col min="221" max="221" width="28.625" bestFit="1" customWidth="1"/>
    <col min="222" max="222" width="25.375" bestFit="1" customWidth="1"/>
    <col min="223" max="223" width="43.875" bestFit="1" customWidth="1"/>
    <col min="224" max="224" width="17.625" bestFit="1" customWidth="1"/>
    <col min="225" max="225" width="22" bestFit="1" customWidth="1"/>
    <col min="226" max="226" width="17.25" bestFit="1" customWidth="1"/>
    <col min="227" max="227" width="17.875" bestFit="1" customWidth="1"/>
    <col min="228" max="228" width="38.875" bestFit="1" customWidth="1"/>
    <col min="229" max="230" width="31" bestFit="1" customWidth="1"/>
    <col min="231" max="231" width="15.25" bestFit="1" customWidth="1"/>
    <col min="232" max="232" width="20.125" bestFit="1" customWidth="1"/>
    <col min="233" max="233" width="47.375" bestFit="1" customWidth="1"/>
    <col min="234" max="234" width="14.625" bestFit="1" customWidth="1"/>
    <col min="235" max="235" width="20.125" bestFit="1" customWidth="1"/>
    <col min="236" max="236" width="19.375" bestFit="1" customWidth="1"/>
    <col min="237" max="237" width="17.5" bestFit="1" customWidth="1"/>
    <col min="238" max="238" width="20.125" bestFit="1" customWidth="1"/>
    <col min="239" max="239" width="44.125" bestFit="1" customWidth="1"/>
    <col min="240" max="240" width="20.125" bestFit="1" customWidth="1"/>
    <col min="241" max="241" width="21.5" bestFit="1" customWidth="1"/>
    <col min="242" max="242" width="17.75" bestFit="1" customWidth="1"/>
    <col min="243" max="243" width="24" bestFit="1" customWidth="1"/>
    <col min="244" max="244" width="28.625" bestFit="1" customWidth="1"/>
    <col min="245" max="245" width="25" bestFit="1" customWidth="1"/>
    <col min="246" max="246" width="18.875" bestFit="1" customWidth="1"/>
    <col min="247" max="247" width="20.125" bestFit="1" customWidth="1"/>
    <col min="248" max="248" width="20.75" bestFit="1" customWidth="1"/>
    <col min="249" max="249" width="17.75" bestFit="1" customWidth="1"/>
    <col min="250" max="250" width="25.5" bestFit="1" customWidth="1"/>
    <col min="251" max="251" width="20.125" bestFit="1" customWidth="1"/>
    <col min="252" max="252" width="26.875" bestFit="1" customWidth="1"/>
    <col min="253" max="253" width="18.5" bestFit="1" customWidth="1"/>
    <col min="254" max="254" width="31" bestFit="1" customWidth="1"/>
    <col min="255" max="255" width="19.75" bestFit="1" customWidth="1"/>
    <col min="256" max="256" width="35.375" bestFit="1" customWidth="1"/>
    <col min="257" max="257" width="21" bestFit="1" customWidth="1"/>
    <col min="258" max="258" width="36.25" bestFit="1" customWidth="1"/>
    <col min="259" max="259" width="37" bestFit="1" customWidth="1"/>
    <col min="260" max="260" width="24.75" bestFit="1" customWidth="1"/>
    <col min="261" max="261" width="19.625" bestFit="1" customWidth="1"/>
    <col min="262" max="262" width="50.875" bestFit="1" customWidth="1"/>
    <col min="263" max="263" width="26.375" bestFit="1" customWidth="1"/>
    <col min="264" max="264" width="35.75" bestFit="1" customWidth="1"/>
    <col min="265" max="265" width="41.5" bestFit="1" customWidth="1"/>
    <col min="266" max="266" width="16.75" bestFit="1" customWidth="1"/>
    <col min="267" max="267" width="25" bestFit="1" customWidth="1"/>
    <col min="268" max="268" width="26.75" bestFit="1" customWidth="1"/>
    <col min="269" max="269" width="21.5" bestFit="1" customWidth="1"/>
    <col min="270" max="270" width="26" bestFit="1" customWidth="1"/>
    <col min="271" max="271" width="21.75" bestFit="1" customWidth="1"/>
    <col min="272" max="272" width="20.125" bestFit="1" customWidth="1"/>
    <col min="273" max="273" width="29.625" bestFit="1" customWidth="1"/>
    <col min="274" max="274" width="25.125" bestFit="1" customWidth="1"/>
    <col min="275" max="275" width="32.625" bestFit="1" customWidth="1"/>
    <col min="276" max="276" width="32.75" bestFit="1" customWidth="1"/>
    <col min="277" max="277" width="30" bestFit="1" customWidth="1"/>
    <col min="278" max="278" width="53.125" bestFit="1" customWidth="1"/>
    <col min="279" max="279" width="11.875" bestFit="1" customWidth="1"/>
  </cols>
  <sheetData>
    <row r="1" spans="1:7" x14ac:dyDescent="0.2">
      <c r="A1" s="3" t="s">
        <v>2791</v>
      </c>
      <c r="B1" t="s">
        <v>2849</v>
      </c>
      <c r="E1" s="3" t="s">
        <v>2791</v>
      </c>
      <c r="F1" t="s">
        <v>2850</v>
      </c>
    </row>
    <row r="2" spans="1:7" x14ac:dyDescent="0.2">
      <c r="A2" s="4" t="s">
        <v>2851</v>
      </c>
      <c r="B2" s="13">
        <v>3953043.0399999991</v>
      </c>
      <c r="C2" s="5"/>
      <c r="E2" s="4" t="s">
        <v>2851</v>
      </c>
      <c r="F2" s="13">
        <v>1902710.8899999997</v>
      </c>
      <c r="G2" s="5"/>
    </row>
    <row r="3" spans="1:7" x14ac:dyDescent="0.2">
      <c r="A3" s="4" t="s">
        <v>2864</v>
      </c>
      <c r="B3" s="13">
        <v>1844333.6700000002</v>
      </c>
      <c r="C3" s="5"/>
      <c r="E3" s="4" t="s">
        <v>2884</v>
      </c>
      <c r="F3" s="13">
        <v>412730</v>
      </c>
      <c r="G3" s="5"/>
    </row>
    <row r="4" spans="1:7" x14ac:dyDescent="0.2">
      <c r="A4" s="4" t="s">
        <v>2865</v>
      </c>
      <c r="B4" s="13">
        <v>1387826.8199999998</v>
      </c>
      <c r="C4" s="5"/>
      <c r="E4" s="4" t="s">
        <v>2865</v>
      </c>
      <c r="F4" s="13">
        <v>362159.50999999995</v>
      </c>
      <c r="G4" s="5"/>
    </row>
    <row r="5" spans="1:7" x14ac:dyDescent="0.2">
      <c r="A5" s="4" t="s">
        <v>2868</v>
      </c>
      <c r="B5" s="13">
        <v>1188941.1600000001</v>
      </c>
      <c r="C5" s="5"/>
      <c r="E5" s="4" t="s">
        <v>2885</v>
      </c>
      <c r="F5" s="13">
        <v>292338</v>
      </c>
      <c r="G5" s="5"/>
    </row>
    <row r="6" spans="1:7" x14ac:dyDescent="0.2">
      <c r="A6" s="4" t="s">
        <v>2842</v>
      </c>
      <c r="B6" s="13">
        <v>8374144.6900000041</v>
      </c>
      <c r="C6" s="5"/>
      <c r="E6" s="4" t="s">
        <v>2842</v>
      </c>
      <c r="F6" s="13">
        <v>2969938.4</v>
      </c>
      <c r="G6" s="5"/>
    </row>
    <row r="7" spans="1:7" x14ac:dyDescent="0.2">
      <c r="G7" s="5"/>
    </row>
  </sheetData>
  <pageMargins left="0.7" right="0.7" top="0.75" bottom="0.75" header="0.3" footer="0.3"/>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G277"/>
  <sheetViews>
    <sheetView workbookViewId="0">
      <selection activeCell="B7" sqref="B2:B7"/>
    </sheetView>
  </sheetViews>
  <sheetFormatPr defaultRowHeight="14.25" x14ac:dyDescent="0.2"/>
  <cols>
    <col min="1" max="1" width="13.125" bestFit="1" customWidth="1"/>
    <col min="2" max="3" width="24.25" bestFit="1" customWidth="1"/>
    <col min="4" max="4" width="11.625" customWidth="1"/>
    <col min="5" max="5" width="10.625" customWidth="1"/>
    <col min="6" max="6" width="13.125" bestFit="1" customWidth="1"/>
    <col min="7" max="7" width="24.25" bestFit="1" customWidth="1"/>
    <col min="8" max="8" width="13.625" customWidth="1"/>
    <col min="9" max="9" width="17.125" customWidth="1"/>
    <col min="10" max="10" width="30.25" customWidth="1"/>
    <col min="11" max="11" width="31.75" customWidth="1"/>
  </cols>
  <sheetData>
    <row r="1" spans="1:7" x14ac:dyDescent="0.2">
      <c r="A1" s="3" t="s">
        <v>2841</v>
      </c>
      <c r="B1" t="s">
        <v>2843</v>
      </c>
      <c r="F1" s="3" t="s">
        <v>2841</v>
      </c>
      <c r="G1" t="s">
        <v>2843</v>
      </c>
    </row>
    <row r="2" spans="1:7" x14ac:dyDescent="0.2">
      <c r="A2" s="4" t="s">
        <v>2851</v>
      </c>
      <c r="B2" s="5">
        <v>6171</v>
      </c>
      <c r="D2" s="5"/>
      <c r="F2" s="4" t="s">
        <v>2916</v>
      </c>
      <c r="G2" s="5">
        <v>41</v>
      </c>
    </row>
    <row r="3" spans="1:7" x14ac:dyDescent="0.2">
      <c r="A3" s="4" t="s">
        <v>2865</v>
      </c>
      <c r="B3" s="5">
        <v>1918</v>
      </c>
      <c r="D3" s="5"/>
      <c r="F3" s="4" t="s">
        <v>2917</v>
      </c>
      <c r="G3" s="5">
        <v>38</v>
      </c>
    </row>
    <row r="4" spans="1:7" x14ac:dyDescent="0.2">
      <c r="A4" s="4" t="s">
        <v>2864</v>
      </c>
      <c r="B4" s="5">
        <v>1633</v>
      </c>
      <c r="D4" s="5"/>
      <c r="F4" s="4" t="s">
        <v>2918</v>
      </c>
      <c r="G4" s="5">
        <v>37</v>
      </c>
    </row>
    <row r="5" spans="1:7" x14ac:dyDescent="0.2">
      <c r="A5" s="4" t="s">
        <v>2868</v>
      </c>
      <c r="B5" s="5">
        <v>1450</v>
      </c>
      <c r="D5" s="5"/>
      <c r="F5" s="4" t="s">
        <v>2893</v>
      </c>
      <c r="G5" s="5">
        <v>37</v>
      </c>
    </row>
    <row r="6" spans="1:7" x14ac:dyDescent="0.2">
      <c r="A6" s="4" t="s">
        <v>2866</v>
      </c>
      <c r="B6" s="5">
        <v>1292</v>
      </c>
      <c r="D6" s="5"/>
      <c r="F6" s="4" t="s">
        <v>2892</v>
      </c>
      <c r="G6" s="5">
        <v>34</v>
      </c>
    </row>
    <row r="7" spans="1:7" x14ac:dyDescent="0.2">
      <c r="A7" s="4" t="s">
        <v>2842</v>
      </c>
      <c r="B7" s="5">
        <v>12464</v>
      </c>
      <c r="D7" s="5"/>
      <c r="F7" s="4" t="s">
        <v>2842</v>
      </c>
      <c r="G7" s="5">
        <v>187</v>
      </c>
    </row>
    <row r="8" spans="1:7" x14ac:dyDescent="0.2">
      <c r="D8" s="5"/>
    </row>
    <row r="9" spans="1:7" x14ac:dyDescent="0.2">
      <c r="D9" s="5"/>
    </row>
    <row r="10" spans="1:7" x14ac:dyDescent="0.2">
      <c r="D10" s="5"/>
    </row>
    <row r="11" spans="1:7" x14ac:dyDescent="0.2">
      <c r="D11" s="5"/>
    </row>
    <row r="12" spans="1:7" x14ac:dyDescent="0.2">
      <c r="D12" s="5"/>
    </row>
    <row r="13" spans="1:7" x14ac:dyDescent="0.2">
      <c r="D13" s="5"/>
    </row>
    <row r="14" spans="1:7" x14ac:dyDescent="0.2">
      <c r="D14" s="5"/>
    </row>
    <row r="15" spans="1:7" x14ac:dyDescent="0.2">
      <c r="D15" s="5"/>
    </row>
    <row r="16" spans="1:7" x14ac:dyDescent="0.2">
      <c r="D16" s="5"/>
    </row>
    <row r="17" spans="4:4" x14ac:dyDescent="0.2">
      <c r="D17" s="5"/>
    </row>
    <row r="18" spans="4:4" x14ac:dyDescent="0.2">
      <c r="D18" s="5"/>
    </row>
    <row r="19" spans="4:4" x14ac:dyDescent="0.2">
      <c r="D19" s="5"/>
    </row>
    <row r="20" spans="4:4" x14ac:dyDescent="0.2">
      <c r="D20" s="5"/>
    </row>
    <row r="21" spans="4:4" x14ac:dyDescent="0.2">
      <c r="D21" s="5"/>
    </row>
    <row r="22" spans="4:4" x14ac:dyDescent="0.2">
      <c r="D22" s="5"/>
    </row>
    <row r="23" spans="4:4" x14ac:dyDescent="0.2">
      <c r="D23" s="5"/>
    </row>
    <row r="24" spans="4:4" x14ac:dyDescent="0.2">
      <c r="D24" s="5"/>
    </row>
    <row r="25" spans="4:4" x14ac:dyDescent="0.2">
      <c r="D25" s="5"/>
    </row>
    <row r="26" spans="4:4" x14ac:dyDescent="0.2">
      <c r="D26" s="5"/>
    </row>
    <row r="27" spans="4:4" x14ac:dyDescent="0.2">
      <c r="D27" s="5"/>
    </row>
    <row r="28" spans="4:4" x14ac:dyDescent="0.2">
      <c r="D28" s="5"/>
    </row>
    <row r="29" spans="4:4" x14ac:dyDescent="0.2">
      <c r="D29" s="5"/>
    </row>
    <row r="30" spans="4:4" x14ac:dyDescent="0.2">
      <c r="D30" s="5"/>
    </row>
    <row r="31" spans="4:4" x14ac:dyDescent="0.2">
      <c r="D31" s="5"/>
    </row>
    <row r="32" spans="4:4" x14ac:dyDescent="0.2">
      <c r="D32" s="5"/>
    </row>
    <row r="33" spans="4:4" x14ac:dyDescent="0.2">
      <c r="D33" s="5"/>
    </row>
    <row r="34" spans="4:4" x14ac:dyDescent="0.2">
      <c r="D34" s="5"/>
    </row>
    <row r="35" spans="4:4" x14ac:dyDescent="0.2">
      <c r="D35" s="5"/>
    </row>
    <row r="36" spans="4:4" x14ac:dyDescent="0.2">
      <c r="D36" s="5"/>
    </row>
    <row r="37" spans="4:4" x14ac:dyDescent="0.2">
      <c r="D37" s="5"/>
    </row>
    <row r="38" spans="4:4" x14ac:dyDescent="0.2">
      <c r="D38" s="5"/>
    </row>
    <row r="39" spans="4:4" x14ac:dyDescent="0.2">
      <c r="D39" s="5"/>
    </row>
    <row r="40" spans="4:4" x14ac:dyDescent="0.2">
      <c r="D40" s="5"/>
    </row>
    <row r="41" spans="4:4" x14ac:dyDescent="0.2">
      <c r="D41" s="5"/>
    </row>
    <row r="42" spans="4:4" x14ac:dyDescent="0.2">
      <c r="D42" s="5"/>
    </row>
    <row r="43" spans="4:4" x14ac:dyDescent="0.2">
      <c r="D43" s="5"/>
    </row>
    <row r="44" spans="4:4" x14ac:dyDescent="0.2">
      <c r="D44" s="5"/>
    </row>
    <row r="45" spans="4:4" x14ac:dyDescent="0.2">
      <c r="D45" s="5"/>
    </row>
    <row r="46" spans="4:4" x14ac:dyDescent="0.2">
      <c r="D46" s="5"/>
    </row>
    <row r="47" spans="4:4" x14ac:dyDescent="0.2">
      <c r="D47" s="5"/>
    </row>
    <row r="48" spans="4:4" x14ac:dyDescent="0.2">
      <c r="D48" s="5"/>
    </row>
    <row r="49" spans="4:4" x14ac:dyDescent="0.2">
      <c r="D49" s="5"/>
    </row>
    <row r="50" spans="4:4" x14ac:dyDescent="0.2">
      <c r="D50" s="5"/>
    </row>
    <row r="51" spans="4:4" x14ac:dyDescent="0.2">
      <c r="D51" s="5"/>
    </row>
    <row r="52" spans="4:4" x14ac:dyDescent="0.2">
      <c r="D52" s="5"/>
    </row>
    <row r="53" spans="4:4" x14ac:dyDescent="0.2">
      <c r="D53" s="5"/>
    </row>
    <row r="54" spans="4:4" x14ac:dyDescent="0.2">
      <c r="D54" s="5"/>
    </row>
    <row r="55" spans="4:4" x14ac:dyDescent="0.2">
      <c r="D55" s="5"/>
    </row>
    <row r="56" spans="4:4" x14ac:dyDescent="0.2">
      <c r="D56" s="5"/>
    </row>
    <row r="57" spans="4:4" x14ac:dyDescent="0.2">
      <c r="D57" s="5"/>
    </row>
    <row r="58" spans="4:4" x14ac:dyDescent="0.2">
      <c r="D58" s="5"/>
    </row>
    <row r="59" spans="4:4" x14ac:dyDescent="0.2">
      <c r="D59" s="5"/>
    </row>
    <row r="60" spans="4:4" x14ac:dyDescent="0.2">
      <c r="D60" s="5"/>
    </row>
    <row r="61" spans="4:4" x14ac:dyDescent="0.2">
      <c r="D61" s="5"/>
    </row>
    <row r="62" spans="4:4" x14ac:dyDescent="0.2">
      <c r="D62" s="5"/>
    </row>
    <row r="63" spans="4:4" x14ac:dyDescent="0.2">
      <c r="D63" s="5"/>
    </row>
    <row r="64" spans="4:4" x14ac:dyDescent="0.2">
      <c r="D64" s="5"/>
    </row>
    <row r="65" spans="4:4" x14ac:dyDescent="0.2">
      <c r="D65" s="5"/>
    </row>
    <row r="66" spans="4:4" x14ac:dyDescent="0.2">
      <c r="D66" s="5"/>
    </row>
    <row r="67" spans="4:4" x14ac:dyDescent="0.2">
      <c r="D67" s="5"/>
    </row>
    <row r="68" spans="4:4" x14ac:dyDescent="0.2">
      <c r="D68" s="5"/>
    </row>
    <row r="69" spans="4:4" x14ac:dyDescent="0.2">
      <c r="D69" s="5"/>
    </row>
    <row r="70" spans="4:4" x14ac:dyDescent="0.2">
      <c r="D70" s="5"/>
    </row>
    <row r="71" spans="4:4" x14ac:dyDescent="0.2">
      <c r="D71" s="5"/>
    </row>
    <row r="72" spans="4:4" x14ac:dyDescent="0.2">
      <c r="D72" s="5"/>
    </row>
    <row r="73" spans="4:4" x14ac:dyDescent="0.2">
      <c r="D73" s="5"/>
    </row>
    <row r="74" spans="4:4" x14ac:dyDescent="0.2">
      <c r="D74" s="5"/>
    </row>
    <row r="75" spans="4:4" x14ac:dyDescent="0.2">
      <c r="D75" s="5"/>
    </row>
    <row r="76" spans="4:4" x14ac:dyDescent="0.2">
      <c r="D76" s="5"/>
    </row>
    <row r="77" spans="4:4" x14ac:dyDescent="0.2">
      <c r="D77" s="5"/>
    </row>
    <row r="78" spans="4:4" x14ac:dyDescent="0.2">
      <c r="D78" s="5"/>
    </row>
    <row r="79" spans="4:4" x14ac:dyDescent="0.2">
      <c r="D79" s="5"/>
    </row>
    <row r="80" spans="4:4" x14ac:dyDescent="0.2">
      <c r="D80" s="5"/>
    </row>
    <row r="81" spans="4:4" x14ac:dyDescent="0.2">
      <c r="D81" s="5"/>
    </row>
    <row r="82" spans="4:4" x14ac:dyDescent="0.2">
      <c r="D82" s="5"/>
    </row>
    <row r="83" spans="4:4" x14ac:dyDescent="0.2">
      <c r="D83" s="5"/>
    </row>
    <row r="84" spans="4:4" x14ac:dyDescent="0.2">
      <c r="D84" s="5"/>
    </row>
    <row r="85" spans="4:4" x14ac:dyDescent="0.2">
      <c r="D85" s="5"/>
    </row>
    <row r="86" spans="4:4" x14ac:dyDescent="0.2">
      <c r="D86" s="5"/>
    </row>
    <row r="87" spans="4:4" x14ac:dyDescent="0.2">
      <c r="D87" s="5"/>
    </row>
    <row r="88" spans="4:4" x14ac:dyDescent="0.2">
      <c r="D88" s="5"/>
    </row>
    <row r="89" spans="4:4" x14ac:dyDescent="0.2">
      <c r="D89" s="5"/>
    </row>
    <row r="90" spans="4:4" x14ac:dyDescent="0.2">
      <c r="D90" s="5"/>
    </row>
    <row r="91" spans="4:4" x14ac:dyDescent="0.2">
      <c r="D91" s="5"/>
    </row>
    <row r="92" spans="4:4" x14ac:dyDescent="0.2">
      <c r="D92" s="5"/>
    </row>
    <row r="93" spans="4:4" x14ac:dyDescent="0.2">
      <c r="D93" s="5"/>
    </row>
    <row r="94" spans="4:4" x14ac:dyDescent="0.2">
      <c r="D94" s="5"/>
    </row>
    <row r="95" spans="4:4" x14ac:dyDescent="0.2">
      <c r="D95" s="5"/>
    </row>
    <row r="96" spans="4:4" x14ac:dyDescent="0.2">
      <c r="D96" s="5"/>
    </row>
    <row r="97" spans="4:4" x14ac:dyDescent="0.2">
      <c r="D97" s="5"/>
    </row>
    <row r="98" spans="4:4" x14ac:dyDescent="0.2">
      <c r="D98" s="5"/>
    </row>
    <row r="99" spans="4:4" x14ac:dyDescent="0.2">
      <c r="D99" s="5"/>
    </row>
    <row r="100" spans="4:4" x14ac:dyDescent="0.2">
      <c r="D100" s="5"/>
    </row>
    <row r="101" spans="4:4" x14ac:dyDescent="0.2">
      <c r="D101" s="5"/>
    </row>
    <row r="102" spans="4:4" x14ac:dyDescent="0.2">
      <c r="D102" s="5"/>
    </row>
    <row r="103" spans="4:4" x14ac:dyDescent="0.2">
      <c r="D103" s="5"/>
    </row>
    <row r="104" spans="4:4" x14ac:dyDescent="0.2">
      <c r="D104" s="5"/>
    </row>
    <row r="105" spans="4:4" x14ac:dyDescent="0.2">
      <c r="D105" s="5"/>
    </row>
    <row r="106" spans="4:4" x14ac:dyDescent="0.2">
      <c r="D106" s="5"/>
    </row>
    <row r="107" spans="4:4" x14ac:dyDescent="0.2">
      <c r="D107" s="5"/>
    </row>
    <row r="108" spans="4:4" x14ac:dyDescent="0.2">
      <c r="D108" s="5"/>
    </row>
    <row r="109" spans="4:4" x14ac:dyDescent="0.2">
      <c r="D109" s="5"/>
    </row>
    <row r="110" spans="4:4" x14ac:dyDescent="0.2">
      <c r="D110" s="5"/>
    </row>
    <row r="111" spans="4:4" x14ac:dyDescent="0.2">
      <c r="D111" s="5"/>
    </row>
    <row r="112" spans="4:4" x14ac:dyDescent="0.2">
      <c r="D112" s="5"/>
    </row>
    <row r="113" spans="4:4" x14ac:dyDescent="0.2">
      <c r="D113" s="5"/>
    </row>
    <row r="114" spans="4:4" x14ac:dyDescent="0.2">
      <c r="D114" s="5"/>
    </row>
    <row r="115" spans="4:4" x14ac:dyDescent="0.2">
      <c r="D115" s="5"/>
    </row>
    <row r="116" spans="4:4" x14ac:dyDescent="0.2">
      <c r="D116" s="5"/>
    </row>
    <row r="117" spans="4:4" x14ac:dyDescent="0.2">
      <c r="D117" s="5"/>
    </row>
    <row r="118" spans="4:4" x14ac:dyDescent="0.2">
      <c r="D118" s="5"/>
    </row>
    <row r="119" spans="4:4" x14ac:dyDescent="0.2">
      <c r="D119" s="5"/>
    </row>
    <row r="120" spans="4:4" x14ac:dyDescent="0.2">
      <c r="D120" s="5"/>
    </row>
    <row r="121" spans="4:4" x14ac:dyDescent="0.2">
      <c r="D121" s="5"/>
    </row>
    <row r="122" spans="4:4" x14ac:dyDescent="0.2">
      <c r="D122" s="5"/>
    </row>
    <row r="123" spans="4:4" x14ac:dyDescent="0.2">
      <c r="D123" s="5"/>
    </row>
    <row r="124" spans="4:4" x14ac:dyDescent="0.2">
      <c r="D124" s="5"/>
    </row>
    <row r="125" spans="4:4" x14ac:dyDescent="0.2">
      <c r="D125" s="5"/>
    </row>
    <row r="126" spans="4:4" x14ac:dyDescent="0.2">
      <c r="D126" s="5"/>
    </row>
    <row r="127" spans="4:4" x14ac:dyDescent="0.2">
      <c r="D127" s="5"/>
    </row>
    <row r="128" spans="4:4" x14ac:dyDescent="0.2">
      <c r="D128" s="5"/>
    </row>
    <row r="129" spans="4:4" x14ac:dyDescent="0.2">
      <c r="D129" s="5"/>
    </row>
    <row r="130" spans="4:4" x14ac:dyDescent="0.2">
      <c r="D130" s="5"/>
    </row>
    <row r="131" spans="4:4" x14ac:dyDescent="0.2">
      <c r="D131" s="5"/>
    </row>
    <row r="132" spans="4:4" x14ac:dyDescent="0.2">
      <c r="D132" s="5"/>
    </row>
    <row r="133" spans="4:4" x14ac:dyDescent="0.2">
      <c r="D133" s="5"/>
    </row>
    <row r="134" spans="4:4" x14ac:dyDescent="0.2">
      <c r="D134" s="5"/>
    </row>
    <row r="135" spans="4:4" x14ac:dyDescent="0.2">
      <c r="D135" s="5"/>
    </row>
    <row r="136" spans="4:4" x14ac:dyDescent="0.2">
      <c r="D136" s="5"/>
    </row>
    <row r="137" spans="4:4" x14ac:dyDescent="0.2">
      <c r="D137" s="5"/>
    </row>
    <row r="138" spans="4:4" x14ac:dyDescent="0.2">
      <c r="D138" s="5"/>
    </row>
    <row r="139" spans="4:4" x14ac:dyDescent="0.2">
      <c r="D139" s="5"/>
    </row>
    <row r="140" spans="4:4" x14ac:dyDescent="0.2">
      <c r="D140" s="5"/>
    </row>
    <row r="141" spans="4:4" x14ac:dyDescent="0.2">
      <c r="D141" s="5"/>
    </row>
    <row r="142" spans="4:4" x14ac:dyDescent="0.2">
      <c r="D142" s="5"/>
    </row>
    <row r="143" spans="4:4" x14ac:dyDescent="0.2">
      <c r="D143" s="5"/>
    </row>
    <row r="144" spans="4:4" x14ac:dyDescent="0.2">
      <c r="D144" s="5"/>
    </row>
    <row r="145" spans="4:4" x14ac:dyDescent="0.2">
      <c r="D145" s="5"/>
    </row>
    <row r="146" spans="4:4" x14ac:dyDescent="0.2">
      <c r="D146" s="5"/>
    </row>
    <row r="147" spans="4:4" x14ac:dyDescent="0.2">
      <c r="D147" s="5"/>
    </row>
    <row r="148" spans="4:4" x14ac:dyDescent="0.2">
      <c r="D148" s="5"/>
    </row>
    <row r="149" spans="4:4" x14ac:dyDescent="0.2">
      <c r="D149" s="5"/>
    </row>
    <row r="150" spans="4:4" x14ac:dyDescent="0.2">
      <c r="D150" s="5"/>
    </row>
    <row r="151" spans="4:4" x14ac:dyDescent="0.2">
      <c r="D151" s="5"/>
    </row>
    <row r="152" spans="4:4" x14ac:dyDescent="0.2">
      <c r="D152" s="5"/>
    </row>
    <row r="153" spans="4:4" x14ac:dyDescent="0.2">
      <c r="D153" s="5"/>
    </row>
    <row r="154" spans="4:4" x14ac:dyDescent="0.2">
      <c r="D154" s="5"/>
    </row>
    <row r="155" spans="4:4" x14ac:dyDescent="0.2">
      <c r="D155" s="5"/>
    </row>
    <row r="156" spans="4:4" x14ac:dyDescent="0.2">
      <c r="D156" s="5"/>
    </row>
    <row r="157" spans="4:4" x14ac:dyDescent="0.2">
      <c r="D157" s="5"/>
    </row>
    <row r="158" spans="4:4" x14ac:dyDescent="0.2">
      <c r="D158" s="5"/>
    </row>
    <row r="159" spans="4:4" x14ac:dyDescent="0.2">
      <c r="D159" s="5"/>
    </row>
    <row r="160" spans="4:4" x14ac:dyDescent="0.2">
      <c r="D160" s="5"/>
    </row>
    <row r="161" spans="4:4" x14ac:dyDescent="0.2">
      <c r="D161" s="5"/>
    </row>
    <row r="162" spans="4:4" x14ac:dyDescent="0.2">
      <c r="D162" s="5"/>
    </row>
    <row r="163" spans="4:4" x14ac:dyDescent="0.2">
      <c r="D163" s="5"/>
    </row>
    <row r="164" spans="4:4" x14ac:dyDescent="0.2">
      <c r="D164" s="5"/>
    </row>
    <row r="165" spans="4:4" x14ac:dyDescent="0.2">
      <c r="D165" s="5"/>
    </row>
    <row r="166" spans="4:4" x14ac:dyDescent="0.2">
      <c r="D166" s="5"/>
    </row>
    <row r="167" spans="4:4" x14ac:dyDescent="0.2">
      <c r="D167" s="5"/>
    </row>
    <row r="168" spans="4:4" x14ac:dyDescent="0.2">
      <c r="D168" s="5"/>
    </row>
    <row r="169" spans="4:4" x14ac:dyDescent="0.2">
      <c r="D169" s="5"/>
    </row>
    <row r="170" spans="4:4" x14ac:dyDescent="0.2">
      <c r="D170" s="5"/>
    </row>
    <row r="171" spans="4:4" x14ac:dyDescent="0.2">
      <c r="D171" s="5"/>
    </row>
    <row r="172" spans="4:4" x14ac:dyDescent="0.2">
      <c r="D172" s="5"/>
    </row>
    <row r="173" spans="4:4" x14ac:dyDescent="0.2">
      <c r="D173" s="5"/>
    </row>
    <row r="174" spans="4:4" x14ac:dyDescent="0.2">
      <c r="D174" s="5"/>
    </row>
    <row r="175" spans="4:4" x14ac:dyDescent="0.2">
      <c r="D175" s="5"/>
    </row>
    <row r="176" spans="4:4" x14ac:dyDescent="0.2">
      <c r="D176" s="5"/>
    </row>
    <row r="177" spans="4:4" x14ac:dyDescent="0.2">
      <c r="D177" s="5"/>
    </row>
    <row r="178" spans="4:4" x14ac:dyDescent="0.2">
      <c r="D178" s="5"/>
    </row>
    <row r="179" spans="4:4" x14ac:dyDescent="0.2">
      <c r="D179" s="5"/>
    </row>
    <row r="180" spans="4:4" x14ac:dyDescent="0.2">
      <c r="D180" s="5"/>
    </row>
    <row r="181" spans="4:4" x14ac:dyDescent="0.2">
      <c r="D181" s="5"/>
    </row>
    <row r="182" spans="4:4" x14ac:dyDescent="0.2">
      <c r="D182" s="5"/>
    </row>
    <row r="183" spans="4:4" x14ac:dyDescent="0.2">
      <c r="D183" s="5"/>
    </row>
    <row r="184" spans="4:4" x14ac:dyDescent="0.2">
      <c r="D184" s="5"/>
    </row>
    <row r="185" spans="4:4" x14ac:dyDescent="0.2">
      <c r="D185" s="5"/>
    </row>
    <row r="186" spans="4:4" x14ac:dyDescent="0.2">
      <c r="D186" s="5"/>
    </row>
    <row r="187" spans="4:4" x14ac:dyDescent="0.2">
      <c r="D187" s="5"/>
    </row>
    <row r="188" spans="4:4" x14ac:dyDescent="0.2">
      <c r="D188" s="5"/>
    </row>
    <row r="189" spans="4:4" x14ac:dyDescent="0.2">
      <c r="D189" s="5"/>
    </row>
    <row r="190" spans="4:4" x14ac:dyDescent="0.2">
      <c r="D190" s="5"/>
    </row>
    <row r="191" spans="4:4" x14ac:dyDescent="0.2">
      <c r="D191" s="5"/>
    </row>
    <row r="192" spans="4:4" x14ac:dyDescent="0.2">
      <c r="D192" s="5"/>
    </row>
    <row r="193" spans="4:4" x14ac:dyDescent="0.2">
      <c r="D193" s="5"/>
    </row>
    <row r="194" spans="4:4" x14ac:dyDescent="0.2">
      <c r="D194" s="5"/>
    </row>
    <row r="195" spans="4:4" x14ac:dyDescent="0.2">
      <c r="D195" s="5"/>
    </row>
    <row r="196" spans="4:4" x14ac:dyDescent="0.2">
      <c r="D196" s="5"/>
    </row>
    <row r="197" spans="4:4" x14ac:dyDescent="0.2">
      <c r="D197" s="5"/>
    </row>
    <row r="198" spans="4:4" x14ac:dyDescent="0.2">
      <c r="D198" s="5"/>
    </row>
    <row r="199" spans="4:4" x14ac:dyDescent="0.2">
      <c r="D199" s="5"/>
    </row>
    <row r="200" spans="4:4" x14ac:dyDescent="0.2">
      <c r="D200" s="5"/>
    </row>
    <row r="201" spans="4:4" x14ac:dyDescent="0.2">
      <c r="D201" s="5"/>
    </row>
    <row r="202" spans="4:4" x14ac:dyDescent="0.2">
      <c r="D202" s="5"/>
    </row>
    <row r="203" spans="4:4" x14ac:dyDescent="0.2">
      <c r="D203" s="5"/>
    </row>
    <row r="204" spans="4:4" x14ac:dyDescent="0.2">
      <c r="D204" s="5"/>
    </row>
    <row r="205" spans="4:4" x14ac:dyDescent="0.2">
      <c r="D205" s="5"/>
    </row>
    <row r="206" spans="4:4" x14ac:dyDescent="0.2">
      <c r="D206" s="5"/>
    </row>
    <row r="207" spans="4:4" x14ac:dyDescent="0.2">
      <c r="D207" s="5"/>
    </row>
    <row r="208" spans="4:4" x14ac:dyDescent="0.2">
      <c r="D208" s="5"/>
    </row>
    <row r="209" spans="4:4" x14ac:dyDescent="0.2">
      <c r="D209" s="5"/>
    </row>
    <row r="210" spans="4:4" x14ac:dyDescent="0.2">
      <c r="D210" s="5"/>
    </row>
    <row r="211" spans="4:4" x14ac:dyDescent="0.2">
      <c r="D211" s="5"/>
    </row>
    <row r="212" spans="4:4" x14ac:dyDescent="0.2">
      <c r="D212" s="5"/>
    </row>
    <row r="213" spans="4:4" x14ac:dyDescent="0.2">
      <c r="D213" s="5"/>
    </row>
    <row r="214" spans="4:4" x14ac:dyDescent="0.2">
      <c r="D214" s="5"/>
    </row>
    <row r="215" spans="4:4" x14ac:dyDescent="0.2">
      <c r="D215" s="5"/>
    </row>
    <row r="216" spans="4:4" x14ac:dyDescent="0.2">
      <c r="D216" s="5"/>
    </row>
    <row r="217" spans="4:4" x14ac:dyDescent="0.2">
      <c r="D217" s="5"/>
    </row>
    <row r="218" spans="4:4" x14ac:dyDescent="0.2">
      <c r="D218" s="5"/>
    </row>
    <row r="219" spans="4:4" x14ac:dyDescent="0.2">
      <c r="D219" s="5"/>
    </row>
    <row r="220" spans="4:4" x14ac:dyDescent="0.2">
      <c r="D220" s="5"/>
    </row>
    <row r="221" spans="4:4" x14ac:dyDescent="0.2">
      <c r="D221" s="5"/>
    </row>
    <row r="222" spans="4:4" x14ac:dyDescent="0.2">
      <c r="D222" s="5"/>
    </row>
    <row r="223" spans="4:4" x14ac:dyDescent="0.2">
      <c r="D223" s="5"/>
    </row>
    <row r="224" spans="4:4" x14ac:dyDescent="0.2">
      <c r="D224" s="5"/>
    </row>
    <row r="225" spans="4:4" x14ac:dyDescent="0.2">
      <c r="D225" s="5"/>
    </row>
    <row r="226" spans="4:4" x14ac:dyDescent="0.2">
      <c r="D226" s="5"/>
    </row>
    <row r="227" spans="4:4" x14ac:dyDescent="0.2">
      <c r="D227" s="5"/>
    </row>
    <row r="228" spans="4:4" x14ac:dyDescent="0.2">
      <c r="D228" s="5"/>
    </row>
    <row r="229" spans="4:4" x14ac:dyDescent="0.2">
      <c r="D229" s="5"/>
    </row>
    <row r="230" spans="4:4" x14ac:dyDescent="0.2">
      <c r="D230" s="5"/>
    </row>
    <row r="231" spans="4:4" x14ac:dyDescent="0.2">
      <c r="D231" s="5"/>
    </row>
    <row r="232" spans="4:4" x14ac:dyDescent="0.2">
      <c r="D232" s="5"/>
    </row>
    <row r="233" spans="4:4" x14ac:dyDescent="0.2">
      <c r="D233" s="5"/>
    </row>
    <row r="234" spans="4:4" x14ac:dyDescent="0.2">
      <c r="D234" s="5"/>
    </row>
    <row r="235" spans="4:4" x14ac:dyDescent="0.2">
      <c r="D235" s="5"/>
    </row>
    <row r="236" spans="4:4" x14ac:dyDescent="0.2">
      <c r="D236" s="5"/>
    </row>
    <row r="237" spans="4:4" x14ac:dyDescent="0.2">
      <c r="D237" s="5"/>
    </row>
    <row r="238" spans="4:4" x14ac:dyDescent="0.2">
      <c r="D238" s="5"/>
    </row>
    <row r="239" spans="4:4" x14ac:dyDescent="0.2">
      <c r="D239" s="5"/>
    </row>
    <row r="240" spans="4:4" x14ac:dyDescent="0.2">
      <c r="D240" s="5"/>
    </row>
    <row r="241" spans="4:4" x14ac:dyDescent="0.2">
      <c r="D241" s="5"/>
    </row>
    <row r="242" spans="4:4" x14ac:dyDescent="0.2">
      <c r="D242" s="5"/>
    </row>
    <row r="243" spans="4:4" x14ac:dyDescent="0.2">
      <c r="D243" s="5"/>
    </row>
    <row r="244" spans="4:4" x14ac:dyDescent="0.2">
      <c r="D244" s="5"/>
    </row>
    <row r="245" spans="4:4" x14ac:dyDescent="0.2">
      <c r="D245" s="5"/>
    </row>
    <row r="246" spans="4:4" x14ac:dyDescent="0.2">
      <c r="D246" s="5"/>
    </row>
    <row r="247" spans="4:4" x14ac:dyDescent="0.2">
      <c r="D247" s="5"/>
    </row>
    <row r="248" spans="4:4" x14ac:dyDescent="0.2">
      <c r="D248" s="5"/>
    </row>
    <row r="249" spans="4:4" x14ac:dyDescent="0.2">
      <c r="D249" s="5"/>
    </row>
    <row r="250" spans="4:4" x14ac:dyDescent="0.2">
      <c r="D250" s="5"/>
    </row>
    <row r="251" spans="4:4" x14ac:dyDescent="0.2">
      <c r="D251" s="5"/>
    </row>
    <row r="252" spans="4:4" x14ac:dyDescent="0.2">
      <c r="D252" s="5"/>
    </row>
    <row r="253" spans="4:4" x14ac:dyDescent="0.2">
      <c r="D253" s="5"/>
    </row>
    <row r="254" spans="4:4" x14ac:dyDescent="0.2">
      <c r="D254" s="5"/>
    </row>
    <row r="255" spans="4:4" x14ac:dyDescent="0.2">
      <c r="D255" s="5"/>
    </row>
    <row r="256" spans="4:4" x14ac:dyDescent="0.2">
      <c r="D256" s="5"/>
    </row>
    <row r="257" spans="4:4" x14ac:dyDescent="0.2">
      <c r="D257" s="5"/>
    </row>
    <row r="258" spans="4:4" x14ac:dyDescent="0.2">
      <c r="D258" s="5"/>
    </row>
    <row r="259" spans="4:4" x14ac:dyDescent="0.2">
      <c r="D259" s="5"/>
    </row>
    <row r="260" spans="4:4" x14ac:dyDescent="0.2">
      <c r="D260" s="5"/>
    </row>
    <row r="261" spans="4:4" x14ac:dyDescent="0.2">
      <c r="D261" s="5"/>
    </row>
    <row r="262" spans="4:4" x14ac:dyDescent="0.2">
      <c r="D262" s="5"/>
    </row>
    <row r="263" spans="4:4" x14ac:dyDescent="0.2">
      <c r="D263" s="5"/>
    </row>
    <row r="264" spans="4:4" x14ac:dyDescent="0.2">
      <c r="D264" s="5"/>
    </row>
    <row r="265" spans="4:4" x14ac:dyDescent="0.2">
      <c r="D265" s="5"/>
    </row>
    <row r="266" spans="4:4" x14ac:dyDescent="0.2">
      <c r="D266" s="5"/>
    </row>
    <row r="267" spans="4:4" x14ac:dyDescent="0.2">
      <c r="D267" s="5"/>
    </row>
    <row r="268" spans="4:4" x14ac:dyDescent="0.2">
      <c r="D268" s="5"/>
    </row>
    <row r="269" spans="4:4" x14ac:dyDescent="0.2">
      <c r="D269" s="5"/>
    </row>
    <row r="270" spans="4:4" x14ac:dyDescent="0.2">
      <c r="D270" s="5"/>
    </row>
    <row r="271" spans="4:4" x14ac:dyDescent="0.2">
      <c r="D271" s="5"/>
    </row>
    <row r="272" spans="4:4" x14ac:dyDescent="0.2">
      <c r="D272" s="5"/>
    </row>
    <row r="273" spans="4:4" x14ac:dyDescent="0.2">
      <c r="D273" s="5"/>
    </row>
    <row r="274" spans="4:4" x14ac:dyDescent="0.2">
      <c r="D274" s="5"/>
    </row>
    <row r="275" spans="4:4" x14ac:dyDescent="0.2">
      <c r="D275" s="5"/>
    </row>
    <row r="276" spans="4:4" x14ac:dyDescent="0.2">
      <c r="D276" s="5"/>
    </row>
    <row r="277" spans="4:4" x14ac:dyDescent="0.2">
      <c r="D277" s="5"/>
    </row>
  </sheetData>
  <pageMargins left="0.7" right="0.7" top="0.75" bottom="0.75" header="0.3" footer="0.3"/>
  <pageSetup orientation="portrait" r:id="rId3"/>
  <drawing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3A109-B66C-4474-A16E-5357BED0DF7C}">
  <sheetPr codeName="Sheet13"/>
  <dimension ref="A1:H21"/>
  <sheetViews>
    <sheetView workbookViewId="0">
      <selection activeCell="J20" sqref="J20"/>
    </sheetView>
  </sheetViews>
  <sheetFormatPr defaultRowHeight="14.25" x14ac:dyDescent="0.2"/>
  <cols>
    <col min="1" max="1" width="16.125" bestFit="1" customWidth="1"/>
    <col min="2" max="2" width="8.25" bestFit="1" customWidth="1"/>
    <col min="3" max="3" width="11.875" bestFit="1" customWidth="1"/>
    <col min="5" max="5" width="24.125" customWidth="1"/>
    <col min="6" max="6" width="20.25" customWidth="1"/>
    <col min="7" max="7" width="17" customWidth="1"/>
  </cols>
  <sheetData>
    <row r="1" spans="1:7" ht="15" x14ac:dyDescent="0.25">
      <c r="A1" s="3" t="s">
        <v>2841</v>
      </c>
      <c r="B1" t="s">
        <v>2863</v>
      </c>
      <c r="C1" t="s">
        <v>2849</v>
      </c>
      <c r="E1" s="6"/>
      <c r="F1" s="6"/>
      <c r="G1" s="6"/>
    </row>
    <row r="2" spans="1:7" x14ac:dyDescent="0.2">
      <c r="A2" s="4" t="s">
        <v>2851</v>
      </c>
      <c r="B2" s="5">
        <v>6171</v>
      </c>
      <c r="C2" s="5">
        <v>3953043.0399999991</v>
      </c>
    </row>
    <row r="3" spans="1:7" x14ac:dyDescent="0.2">
      <c r="A3" s="4" t="s">
        <v>2865</v>
      </c>
      <c r="B3" s="5">
        <v>1918</v>
      </c>
      <c r="C3" s="5">
        <v>1387826.8199999998</v>
      </c>
    </row>
    <row r="4" spans="1:7" x14ac:dyDescent="0.2">
      <c r="A4" s="4" t="s">
        <v>2864</v>
      </c>
      <c r="B4" s="5">
        <v>1633</v>
      </c>
      <c r="C4" s="5">
        <v>1844333.6700000002</v>
      </c>
    </row>
    <row r="5" spans="1:7" x14ac:dyDescent="0.2">
      <c r="A5" s="4" t="s">
        <v>2868</v>
      </c>
      <c r="B5" s="5">
        <v>1450</v>
      </c>
      <c r="C5" s="5">
        <v>1188941.1600000001</v>
      </c>
    </row>
    <row r="6" spans="1:7" x14ac:dyDescent="0.2">
      <c r="A6" s="4" t="s">
        <v>2866</v>
      </c>
      <c r="B6" s="5">
        <v>1292</v>
      </c>
      <c r="C6" s="5">
        <v>1096600.8</v>
      </c>
    </row>
    <row r="7" spans="1:7" x14ac:dyDescent="0.2">
      <c r="A7" s="4" t="s">
        <v>2867</v>
      </c>
      <c r="B7" s="5">
        <v>1189</v>
      </c>
      <c r="C7" s="5">
        <v>1115335.47</v>
      </c>
    </row>
    <row r="8" spans="1:7" x14ac:dyDescent="0.2">
      <c r="A8" s="4" t="s">
        <v>2869</v>
      </c>
      <c r="B8" s="5">
        <v>791</v>
      </c>
      <c r="C8" s="5">
        <v>271625.51</v>
      </c>
    </row>
    <row r="9" spans="1:7" x14ac:dyDescent="0.2">
      <c r="A9" s="4" t="s">
        <v>2882</v>
      </c>
      <c r="B9" s="5">
        <v>757</v>
      </c>
      <c r="C9" s="5">
        <v>634488.39000000013</v>
      </c>
    </row>
    <row r="10" spans="1:7" x14ac:dyDescent="0.2">
      <c r="A10" s="4" t="s">
        <v>2883</v>
      </c>
      <c r="B10" s="5">
        <v>672</v>
      </c>
      <c r="C10" s="5">
        <v>461131.5</v>
      </c>
    </row>
    <row r="11" spans="1:7" x14ac:dyDescent="0.2">
      <c r="A11" s="4" t="s">
        <v>2870</v>
      </c>
      <c r="B11" s="5">
        <v>672</v>
      </c>
      <c r="C11" s="5">
        <v>853610.67</v>
      </c>
    </row>
    <row r="12" spans="1:7" x14ac:dyDescent="0.2">
      <c r="A12" s="4" t="s">
        <v>2842</v>
      </c>
      <c r="B12" s="5">
        <v>16545</v>
      </c>
      <c r="C12" s="5">
        <v>12806937.029999997</v>
      </c>
    </row>
    <row r="21" spans="8:8" x14ac:dyDescent="0.2">
      <c r="H21" s="16"/>
    </row>
  </sheetData>
  <sortState xmlns:xlrd2="http://schemas.microsoft.com/office/spreadsheetml/2017/richdata2" ref="A1:C12">
    <sortCondition ref="B1"/>
  </sortState>
  <pageMargins left="0.7" right="0.7" top="0.75" bottom="0.75" header="0.3" footer="0.3"/>
  <pageSetup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B31"/>
  <sheetViews>
    <sheetView workbookViewId="0"/>
  </sheetViews>
  <sheetFormatPr defaultRowHeight="14.25" x14ac:dyDescent="0.2"/>
  <cols>
    <col min="1" max="1" width="13.75" bestFit="1" customWidth="1"/>
    <col min="2" max="2" width="17.5" bestFit="1" customWidth="1"/>
    <col min="3" max="3" width="6.625" bestFit="1" customWidth="1"/>
    <col min="4" max="4" width="6.125" bestFit="1" customWidth="1"/>
    <col min="5" max="5" width="7" bestFit="1" customWidth="1"/>
    <col min="6" max="6" width="9.875" bestFit="1" customWidth="1"/>
    <col min="7" max="7" width="11.75" bestFit="1" customWidth="1"/>
    <col min="8" max="8" width="10.5" bestFit="1" customWidth="1"/>
    <col min="9" max="9" width="6.125" bestFit="1" customWidth="1"/>
    <col min="10" max="10" width="7" bestFit="1" customWidth="1"/>
    <col min="11" max="11" width="6.125" bestFit="1" customWidth="1"/>
    <col min="12" max="12" width="8.75" bestFit="1" customWidth="1"/>
    <col min="13" max="13" width="12.375" bestFit="1" customWidth="1"/>
    <col min="14" max="14" width="9.875" bestFit="1" customWidth="1"/>
    <col min="15" max="15" width="11.875" bestFit="1" customWidth="1"/>
    <col min="16" max="16" width="11.75" bestFit="1" customWidth="1"/>
    <col min="17" max="17" width="9.5" bestFit="1" customWidth="1"/>
    <col min="18" max="18" width="10.5" bestFit="1" customWidth="1"/>
    <col min="19" max="19" width="8.125" bestFit="1" customWidth="1"/>
    <col min="20" max="20" width="6.625" bestFit="1" customWidth="1"/>
    <col min="21" max="21" width="6.125" bestFit="1" customWidth="1"/>
    <col min="22" max="22" width="7" bestFit="1" customWidth="1"/>
    <col min="23" max="23" width="8.75" bestFit="1" customWidth="1"/>
    <col min="24" max="24" width="12.375" bestFit="1" customWidth="1"/>
    <col min="25" max="25" width="9.875" bestFit="1" customWidth="1"/>
    <col min="26" max="26" width="11.875" bestFit="1" customWidth="1"/>
    <col min="27" max="27" width="11.375" bestFit="1" customWidth="1"/>
  </cols>
  <sheetData>
    <row r="1" spans="1:2" x14ac:dyDescent="0.2">
      <c r="A1" s="3" t="s">
        <v>2841</v>
      </c>
      <c r="B1" t="s">
        <v>2279</v>
      </c>
    </row>
    <row r="2" spans="1:2" x14ac:dyDescent="0.2">
      <c r="A2" s="4">
        <v>2013</v>
      </c>
      <c r="B2" s="5"/>
    </row>
    <row r="3" spans="1:2" x14ac:dyDescent="0.2">
      <c r="A3" s="7" t="s">
        <v>2875</v>
      </c>
      <c r="B3" s="5">
        <v>567</v>
      </c>
    </row>
    <row r="4" spans="1:2" x14ac:dyDescent="0.2">
      <c r="A4" s="4">
        <v>2015</v>
      </c>
      <c r="B4" s="5"/>
    </row>
    <row r="5" spans="1:2" x14ac:dyDescent="0.2">
      <c r="A5" s="7" t="s">
        <v>2876</v>
      </c>
      <c r="B5" s="5">
        <v>705</v>
      </c>
    </row>
    <row r="6" spans="1:2" x14ac:dyDescent="0.2">
      <c r="A6" s="7" t="s">
        <v>2877</v>
      </c>
      <c r="B6" s="5">
        <v>940</v>
      </c>
    </row>
    <row r="7" spans="1:2" x14ac:dyDescent="0.2">
      <c r="A7" s="7" t="s">
        <v>2875</v>
      </c>
      <c r="B7" s="5">
        <v>427</v>
      </c>
    </row>
    <row r="8" spans="1:2" x14ac:dyDescent="0.2">
      <c r="A8" s="7" t="s">
        <v>2844</v>
      </c>
      <c r="B8" s="5">
        <v>1332</v>
      </c>
    </row>
    <row r="9" spans="1:2" x14ac:dyDescent="0.2">
      <c r="A9" s="7" t="s">
        <v>2878</v>
      </c>
      <c r="B9" s="5">
        <v>1188</v>
      </c>
    </row>
    <row r="10" spans="1:2" x14ac:dyDescent="0.2">
      <c r="A10" s="4">
        <v>2016</v>
      </c>
      <c r="B10" s="5"/>
    </row>
    <row r="11" spans="1:2" x14ac:dyDescent="0.2">
      <c r="A11" s="7" t="s">
        <v>2845</v>
      </c>
      <c r="B11" s="5">
        <v>1666</v>
      </c>
    </row>
    <row r="12" spans="1:2" x14ac:dyDescent="0.2">
      <c r="A12" s="7" t="s">
        <v>2877</v>
      </c>
      <c r="B12" s="5">
        <v>711</v>
      </c>
    </row>
    <row r="13" spans="1:2" x14ac:dyDescent="0.2">
      <c r="A13" s="7" t="s">
        <v>2875</v>
      </c>
      <c r="B13" s="5">
        <v>2643</v>
      </c>
    </row>
    <row r="14" spans="1:2" x14ac:dyDescent="0.2">
      <c r="A14" s="7" t="s">
        <v>2879</v>
      </c>
      <c r="B14" s="5">
        <v>208</v>
      </c>
    </row>
    <row r="15" spans="1:2" x14ac:dyDescent="0.2">
      <c r="A15" s="7" t="s">
        <v>2846</v>
      </c>
      <c r="B15" s="5">
        <v>1207</v>
      </c>
    </row>
    <row r="16" spans="1:2" x14ac:dyDescent="0.2">
      <c r="A16" s="7" t="s">
        <v>2880</v>
      </c>
      <c r="B16" s="5">
        <v>2681</v>
      </c>
    </row>
    <row r="17" spans="1:2" x14ac:dyDescent="0.2">
      <c r="A17" s="7" t="s">
        <v>2844</v>
      </c>
      <c r="B17" s="5">
        <v>2608</v>
      </c>
    </row>
    <row r="18" spans="1:2" x14ac:dyDescent="0.2">
      <c r="A18" s="7" t="s">
        <v>2847</v>
      </c>
      <c r="B18" s="5">
        <v>1908</v>
      </c>
    </row>
    <row r="19" spans="1:2" x14ac:dyDescent="0.2">
      <c r="A19" s="7" t="s">
        <v>2878</v>
      </c>
      <c r="B19" s="5">
        <v>2159</v>
      </c>
    </row>
    <row r="20" spans="1:2" x14ac:dyDescent="0.2">
      <c r="A20" s="4">
        <v>2017</v>
      </c>
      <c r="B20" s="5"/>
    </row>
    <row r="21" spans="1:2" x14ac:dyDescent="0.2">
      <c r="A21" s="7" t="s">
        <v>2848</v>
      </c>
      <c r="B21" s="5">
        <v>1745</v>
      </c>
    </row>
    <row r="22" spans="1:2" x14ac:dyDescent="0.2">
      <c r="A22" s="7" t="s">
        <v>2845</v>
      </c>
      <c r="B22" s="5">
        <v>5779</v>
      </c>
    </row>
    <row r="23" spans="1:2" x14ac:dyDescent="0.2">
      <c r="A23" s="7" t="s">
        <v>2881</v>
      </c>
      <c r="B23" s="5">
        <v>1613</v>
      </c>
    </row>
    <row r="24" spans="1:2" x14ac:dyDescent="0.2">
      <c r="A24" s="7" t="s">
        <v>2876</v>
      </c>
      <c r="B24" s="5">
        <v>536</v>
      </c>
    </row>
    <row r="25" spans="1:2" x14ac:dyDescent="0.2">
      <c r="A25" s="7" t="s">
        <v>2877</v>
      </c>
      <c r="B25" s="5">
        <v>1113</v>
      </c>
    </row>
    <row r="26" spans="1:2" x14ac:dyDescent="0.2">
      <c r="A26" s="7" t="s">
        <v>2875</v>
      </c>
      <c r="B26" s="5">
        <v>225</v>
      </c>
    </row>
    <row r="27" spans="1:2" x14ac:dyDescent="0.2">
      <c r="A27" s="7" t="s">
        <v>2846</v>
      </c>
      <c r="B27" s="5">
        <v>1425</v>
      </c>
    </row>
    <row r="28" spans="1:2" x14ac:dyDescent="0.2">
      <c r="A28" s="7" t="s">
        <v>2880</v>
      </c>
      <c r="B28" s="5">
        <v>1339</v>
      </c>
    </row>
    <row r="29" spans="1:2" x14ac:dyDescent="0.2">
      <c r="A29" s="7" t="s">
        <v>2844</v>
      </c>
      <c r="B29" s="5">
        <v>480</v>
      </c>
    </row>
    <row r="30" spans="1:2" x14ac:dyDescent="0.2">
      <c r="A30" s="7" t="s">
        <v>2847</v>
      </c>
      <c r="B30" s="5">
        <v>491</v>
      </c>
    </row>
    <row r="31" spans="1:2" x14ac:dyDescent="0.2">
      <c r="A31" s="4" t="s">
        <v>2842</v>
      </c>
      <c r="B31" s="5">
        <v>35696</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401"/>
  <sheetViews>
    <sheetView workbookViewId="0">
      <selection activeCell="F27" sqref="F27"/>
    </sheetView>
  </sheetViews>
  <sheetFormatPr defaultRowHeight="14.25" x14ac:dyDescent="0.2"/>
  <cols>
    <col min="1" max="1" width="9.875" customWidth="1"/>
    <col min="2" max="2" width="12.125" customWidth="1"/>
    <col min="3" max="3" width="13.25" customWidth="1"/>
  </cols>
  <sheetData>
    <row r="1" spans="1:3" x14ac:dyDescent="0.2">
      <c r="A1" t="s">
        <v>2276</v>
      </c>
      <c r="B1" t="s">
        <v>2282</v>
      </c>
      <c r="C1" t="s">
        <v>1872</v>
      </c>
    </row>
    <row r="2" spans="1:3" x14ac:dyDescent="0.2">
      <c r="A2">
        <v>7272</v>
      </c>
      <c r="B2" s="1">
        <v>42691</v>
      </c>
      <c r="C2">
        <v>2301</v>
      </c>
    </row>
    <row r="3" spans="1:3" x14ac:dyDescent="0.2">
      <c r="A3">
        <v>7273</v>
      </c>
      <c r="B3" s="1">
        <v>42786</v>
      </c>
      <c r="C3">
        <v>2302</v>
      </c>
    </row>
    <row r="4" spans="1:3" x14ac:dyDescent="0.2">
      <c r="A4">
        <v>7274</v>
      </c>
      <c r="B4" s="1">
        <v>42738</v>
      </c>
      <c r="C4">
        <v>2303</v>
      </c>
    </row>
    <row r="5" spans="1:3" x14ac:dyDescent="0.2">
      <c r="A5">
        <v>7275</v>
      </c>
      <c r="B5" s="1">
        <v>43023</v>
      </c>
      <c r="C5">
        <v>2304</v>
      </c>
    </row>
    <row r="6" spans="1:3" x14ac:dyDescent="0.2">
      <c r="A6">
        <v>7276</v>
      </c>
      <c r="B6" s="1">
        <v>42834</v>
      </c>
      <c r="C6">
        <v>2305</v>
      </c>
    </row>
    <row r="7" spans="1:3" x14ac:dyDescent="0.2">
      <c r="A7">
        <v>7277</v>
      </c>
      <c r="B7" s="1">
        <v>42962</v>
      </c>
      <c r="C7">
        <v>2306</v>
      </c>
    </row>
    <row r="8" spans="1:3" x14ac:dyDescent="0.2">
      <c r="A8">
        <v>7278</v>
      </c>
      <c r="B8" s="1">
        <v>42705</v>
      </c>
      <c r="C8">
        <v>2307</v>
      </c>
    </row>
    <row r="9" spans="1:3" x14ac:dyDescent="0.2">
      <c r="A9">
        <v>7279</v>
      </c>
      <c r="B9" s="1">
        <v>42103</v>
      </c>
      <c r="C9">
        <v>2308</v>
      </c>
    </row>
    <row r="10" spans="1:3" x14ac:dyDescent="0.2">
      <c r="A10">
        <v>7280</v>
      </c>
      <c r="B10" s="1">
        <v>42866</v>
      </c>
      <c r="C10">
        <v>2309</v>
      </c>
    </row>
    <row r="11" spans="1:3" x14ac:dyDescent="0.2">
      <c r="A11">
        <v>7281</v>
      </c>
      <c r="B11" s="1">
        <v>42707</v>
      </c>
      <c r="C11">
        <v>2310</v>
      </c>
    </row>
    <row r="12" spans="1:3" x14ac:dyDescent="0.2">
      <c r="A12">
        <v>7282</v>
      </c>
      <c r="B12" s="1">
        <v>42724</v>
      </c>
      <c r="C12">
        <v>2311</v>
      </c>
    </row>
    <row r="13" spans="1:3" x14ac:dyDescent="0.2">
      <c r="A13">
        <v>7283</v>
      </c>
      <c r="B13" s="1">
        <v>42598</v>
      </c>
      <c r="C13">
        <v>2312</v>
      </c>
    </row>
    <row r="14" spans="1:3" x14ac:dyDescent="0.2">
      <c r="A14">
        <v>7284</v>
      </c>
      <c r="B14" s="1">
        <v>42126</v>
      </c>
      <c r="C14">
        <v>2313</v>
      </c>
    </row>
    <row r="15" spans="1:3" x14ac:dyDescent="0.2">
      <c r="A15">
        <v>7285</v>
      </c>
      <c r="B15" s="1">
        <v>42642</v>
      </c>
      <c r="C15">
        <v>2314</v>
      </c>
    </row>
    <row r="16" spans="1:3" x14ac:dyDescent="0.2">
      <c r="A16">
        <v>7286</v>
      </c>
      <c r="B16" s="1">
        <v>42717</v>
      </c>
      <c r="C16">
        <v>2315</v>
      </c>
    </row>
    <row r="17" spans="1:3" x14ac:dyDescent="0.2">
      <c r="A17">
        <v>7287</v>
      </c>
      <c r="B17" s="1">
        <v>42706</v>
      </c>
      <c r="C17">
        <v>2316</v>
      </c>
    </row>
    <row r="18" spans="1:3" x14ac:dyDescent="0.2">
      <c r="A18">
        <v>7288</v>
      </c>
      <c r="B18" s="1">
        <v>42670</v>
      </c>
      <c r="C18">
        <v>2317</v>
      </c>
    </row>
    <row r="19" spans="1:3" x14ac:dyDescent="0.2">
      <c r="A19">
        <v>7289</v>
      </c>
      <c r="B19" s="1">
        <v>43035</v>
      </c>
      <c r="C19">
        <v>2318</v>
      </c>
    </row>
    <row r="20" spans="1:3" x14ac:dyDescent="0.2">
      <c r="A20">
        <v>7290</v>
      </c>
      <c r="B20" s="1">
        <v>42718</v>
      </c>
      <c r="C20">
        <v>2319</v>
      </c>
    </row>
    <row r="21" spans="1:3" x14ac:dyDescent="0.2">
      <c r="A21">
        <v>7291</v>
      </c>
      <c r="B21" s="1">
        <v>42717</v>
      </c>
      <c r="C21">
        <v>2320</v>
      </c>
    </row>
    <row r="22" spans="1:3" x14ac:dyDescent="0.2">
      <c r="A22">
        <v>7292</v>
      </c>
      <c r="B22" s="1">
        <v>42120</v>
      </c>
      <c r="C22">
        <v>2321</v>
      </c>
    </row>
    <row r="23" spans="1:3" x14ac:dyDescent="0.2">
      <c r="A23">
        <v>7293</v>
      </c>
      <c r="B23" s="1">
        <v>42851</v>
      </c>
      <c r="C23">
        <v>2322</v>
      </c>
    </row>
    <row r="24" spans="1:3" x14ac:dyDescent="0.2">
      <c r="A24">
        <v>7294</v>
      </c>
      <c r="B24" s="1">
        <v>42103</v>
      </c>
      <c r="C24">
        <v>2323</v>
      </c>
    </row>
    <row r="25" spans="1:3" x14ac:dyDescent="0.2">
      <c r="A25">
        <v>7295</v>
      </c>
      <c r="B25" s="1">
        <v>42781</v>
      </c>
      <c r="C25">
        <v>2324</v>
      </c>
    </row>
    <row r="26" spans="1:3" x14ac:dyDescent="0.2">
      <c r="A26">
        <v>7296</v>
      </c>
      <c r="B26" s="1">
        <v>42780</v>
      </c>
      <c r="C26">
        <v>2325</v>
      </c>
    </row>
    <row r="27" spans="1:3" x14ac:dyDescent="0.2">
      <c r="A27">
        <v>7297</v>
      </c>
      <c r="B27" s="1">
        <v>42780</v>
      </c>
      <c r="C27">
        <v>2326</v>
      </c>
    </row>
    <row r="28" spans="1:3" x14ac:dyDescent="0.2">
      <c r="A28">
        <v>7298</v>
      </c>
      <c r="B28" s="1">
        <v>42759</v>
      </c>
      <c r="C28">
        <v>2327</v>
      </c>
    </row>
    <row r="29" spans="1:3" x14ac:dyDescent="0.2">
      <c r="A29">
        <v>7299</v>
      </c>
      <c r="B29" s="1">
        <v>42703</v>
      </c>
      <c r="C29">
        <v>2328</v>
      </c>
    </row>
    <row r="30" spans="1:3" x14ac:dyDescent="0.2">
      <c r="A30">
        <v>7300</v>
      </c>
      <c r="B30" s="1">
        <v>42703</v>
      </c>
      <c r="C30">
        <v>2329</v>
      </c>
    </row>
    <row r="31" spans="1:3" x14ac:dyDescent="0.2">
      <c r="A31">
        <v>7301</v>
      </c>
      <c r="B31" s="1">
        <v>42703</v>
      </c>
      <c r="C31">
        <v>2330</v>
      </c>
    </row>
    <row r="32" spans="1:3" x14ac:dyDescent="0.2">
      <c r="A32">
        <v>7302</v>
      </c>
      <c r="B32" s="1">
        <v>43006</v>
      </c>
      <c r="C32">
        <v>2331</v>
      </c>
    </row>
    <row r="33" spans="1:3" x14ac:dyDescent="0.2">
      <c r="A33">
        <v>7303</v>
      </c>
      <c r="B33" s="1">
        <v>43005</v>
      </c>
      <c r="C33">
        <v>2332</v>
      </c>
    </row>
    <row r="34" spans="1:3" x14ac:dyDescent="0.2">
      <c r="A34">
        <v>7304</v>
      </c>
      <c r="B34" s="1">
        <v>42640</v>
      </c>
      <c r="C34">
        <v>2333</v>
      </c>
    </row>
    <row r="35" spans="1:3" x14ac:dyDescent="0.2">
      <c r="A35">
        <v>7305</v>
      </c>
      <c r="B35" s="1">
        <v>43005</v>
      </c>
      <c r="C35">
        <v>2334</v>
      </c>
    </row>
    <row r="36" spans="1:3" x14ac:dyDescent="0.2">
      <c r="A36">
        <v>7306</v>
      </c>
      <c r="B36" s="1">
        <v>42598</v>
      </c>
      <c r="C36">
        <v>2335</v>
      </c>
    </row>
    <row r="37" spans="1:3" x14ac:dyDescent="0.2">
      <c r="A37">
        <v>7307</v>
      </c>
      <c r="B37" s="1">
        <v>42517</v>
      </c>
      <c r="C37">
        <v>2336</v>
      </c>
    </row>
    <row r="38" spans="1:3" x14ac:dyDescent="0.2">
      <c r="A38">
        <v>7308</v>
      </c>
      <c r="B38" s="1">
        <v>42882</v>
      </c>
      <c r="C38">
        <v>2337</v>
      </c>
    </row>
    <row r="39" spans="1:3" x14ac:dyDescent="0.2">
      <c r="A39">
        <v>7309</v>
      </c>
      <c r="B39" s="1">
        <v>42882</v>
      </c>
      <c r="C39">
        <v>2338</v>
      </c>
    </row>
    <row r="40" spans="1:3" x14ac:dyDescent="0.2">
      <c r="A40">
        <v>7310</v>
      </c>
      <c r="B40" s="1">
        <v>42516</v>
      </c>
      <c r="C40">
        <v>2339</v>
      </c>
    </row>
    <row r="41" spans="1:3" x14ac:dyDescent="0.2">
      <c r="A41">
        <v>7311</v>
      </c>
      <c r="B41" s="1">
        <v>42620</v>
      </c>
      <c r="C41">
        <v>2340</v>
      </c>
    </row>
    <row r="42" spans="1:3" x14ac:dyDescent="0.2">
      <c r="A42">
        <v>7312</v>
      </c>
      <c r="B42" s="1">
        <v>42620</v>
      </c>
      <c r="C42">
        <v>2341</v>
      </c>
    </row>
    <row r="43" spans="1:3" x14ac:dyDescent="0.2">
      <c r="A43">
        <v>7313</v>
      </c>
      <c r="B43" s="1">
        <v>42606</v>
      </c>
      <c r="C43">
        <v>2342</v>
      </c>
    </row>
    <row r="44" spans="1:3" x14ac:dyDescent="0.2">
      <c r="A44">
        <v>7314</v>
      </c>
      <c r="B44" s="1">
        <v>42598</v>
      </c>
      <c r="C44">
        <v>2343</v>
      </c>
    </row>
    <row r="45" spans="1:3" x14ac:dyDescent="0.2">
      <c r="A45">
        <v>7315</v>
      </c>
      <c r="B45" s="1">
        <v>42961</v>
      </c>
      <c r="C45">
        <v>2344</v>
      </c>
    </row>
    <row r="46" spans="1:3" x14ac:dyDescent="0.2">
      <c r="A46">
        <v>7316</v>
      </c>
      <c r="B46" s="1">
        <v>42959</v>
      </c>
      <c r="C46">
        <v>2345</v>
      </c>
    </row>
    <row r="47" spans="1:3" x14ac:dyDescent="0.2">
      <c r="A47">
        <v>7317</v>
      </c>
      <c r="B47" s="1">
        <v>42959</v>
      </c>
      <c r="C47">
        <v>2346</v>
      </c>
    </row>
    <row r="48" spans="1:3" x14ac:dyDescent="0.2">
      <c r="A48">
        <v>7318</v>
      </c>
      <c r="B48" s="1">
        <v>42803</v>
      </c>
      <c r="C48">
        <v>2347</v>
      </c>
    </row>
    <row r="49" spans="1:3" x14ac:dyDescent="0.2">
      <c r="A49">
        <v>7319</v>
      </c>
      <c r="B49" s="1">
        <v>42801</v>
      </c>
      <c r="C49">
        <v>2348</v>
      </c>
    </row>
    <row r="50" spans="1:3" x14ac:dyDescent="0.2">
      <c r="A50">
        <v>7320</v>
      </c>
      <c r="B50" s="1">
        <v>42533</v>
      </c>
      <c r="C50">
        <v>2349</v>
      </c>
    </row>
    <row r="51" spans="1:3" x14ac:dyDescent="0.2">
      <c r="A51">
        <v>7321</v>
      </c>
      <c r="B51" s="1">
        <v>42618</v>
      </c>
      <c r="C51">
        <v>2350</v>
      </c>
    </row>
    <row r="52" spans="1:3" x14ac:dyDescent="0.2">
      <c r="A52">
        <v>7322</v>
      </c>
      <c r="B52" s="1">
        <v>42983</v>
      </c>
      <c r="C52">
        <v>2351</v>
      </c>
    </row>
    <row r="53" spans="1:3" x14ac:dyDescent="0.2">
      <c r="A53">
        <v>7323</v>
      </c>
      <c r="B53" s="1">
        <v>42785</v>
      </c>
      <c r="C53">
        <v>2352</v>
      </c>
    </row>
    <row r="54" spans="1:3" x14ac:dyDescent="0.2">
      <c r="A54">
        <v>7324</v>
      </c>
      <c r="B54" s="1">
        <v>42155</v>
      </c>
      <c r="C54">
        <v>2353</v>
      </c>
    </row>
    <row r="55" spans="1:3" x14ac:dyDescent="0.2">
      <c r="A55">
        <v>7325</v>
      </c>
      <c r="B55" s="1">
        <v>42665</v>
      </c>
      <c r="C55">
        <v>2354</v>
      </c>
    </row>
    <row r="56" spans="1:3" x14ac:dyDescent="0.2">
      <c r="A56">
        <v>7326</v>
      </c>
      <c r="B56" s="1">
        <v>42866</v>
      </c>
      <c r="C56">
        <v>2355</v>
      </c>
    </row>
    <row r="57" spans="1:3" x14ac:dyDescent="0.2">
      <c r="A57">
        <v>7327</v>
      </c>
      <c r="B57" s="1">
        <v>42127</v>
      </c>
      <c r="C57">
        <v>2356</v>
      </c>
    </row>
    <row r="58" spans="1:3" x14ac:dyDescent="0.2">
      <c r="A58">
        <v>7328</v>
      </c>
      <c r="B58" s="1">
        <v>42786</v>
      </c>
      <c r="C58">
        <v>2357</v>
      </c>
    </row>
    <row r="59" spans="1:3" x14ac:dyDescent="0.2">
      <c r="A59">
        <v>7329</v>
      </c>
      <c r="B59" s="1">
        <v>42786</v>
      </c>
      <c r="C59">
        <v>2358</v>
      </c>
    </row>
    <row r="60" spans="1:3" x14ac:dyDescent="0.2">
      <c r="A60">
        <v>7330</v>
      </c>
      <c r="B60" s="1">
        <v>42653</v>
      </c>
      <c r="C60">
        <v>2359</v>
      </c>
    </row>
    <row r="61" spans="1:3" x14ac:dyDescent="0.2">
      <c r="A61">
        <v>7331</v>
      </c>
      <c r="B61" s="1">
        <v>42653</v>
      </c>
      <c r="C61">
        <v>2360</v>
      </c>
    </row>
    <row r="62" spans="1:3" x14ac:dyDescent="0.2">
      <c r="A62">
        <v>7332</v>
      </c>
      <c r="B62" s="1">
        <v>42645</v>
      </c>
      <c r="C62">
        <v>2361</v>
      </c>
    </row>
    <row r="63" spans="1:3" x14ac:dyDescent="0.2">
      <c r="A63">
        <v>7333</v>
      </c>
      <c r="B63" s="1">
        <v>42645</v>
      </c>
      <c r="C63">
        <v>2362</v>
      </c>
    </row>
    <row r="64" spans="1:3" x14ac:dyDescent="0.2">
      <c r="A64">
        <v>7334</v>
      </c>
      <c r="B64" s="1">
        <v>42645</v>
      </c>
      <c r="C64">
        <v>2363</v>
      </c>
    </row>
    <row r="65" spans="1:3" x14ac:dyDescent="0.2">
      <c r="A65">
        <v>7335</v>
      </c>
      <c r="B65" s="1">
        <v>42645</v>
      </c>
      <c r="C65">
        <v>2364</v>
      </c>
    </row>
    <row r="66" spans="1:3" x14ac:dyDescent="0.2">
      <c r="A66">
        <v>7336</v>
      </c>
      <c r="B66" s="1">
        <v>42642</v>
      </c>
      <c r="C66">
        <v>2365</v>
      </c>
    </row>
    <row r="67" spans="1:3" x14ac:dyDescent="0.2">
      <c r="A67">
        <v>7337</v>
      </c>
      <c r="B67" s="1">
        <v>42642</v>
      </c>
      <c r="C67">
        <v>2366</v>
      </c>
    </row>
    <row r="68" spans="1:3" x14ac:dyDescent="0.2">
      <c r="A68">
        <v>7338</v>
      </c>
      <c r="B68" s="1">
        <v>42642</v>
      </c>
      <c r="C68">
        <v>2367</v>
      </c>
    </row>
    <row r="69" spans="1:3" x14ac:dyDescent="0.2">
      <c r="A69">
        <v>7339</v>
      </c>
      <c r="B69" s="1">
        <v>42971</v>
      </c>
      <c r="C69">
        <v>2368</v>
      </c>
    </row>
    <row r="70" spans="1:3" x14ac:dyDescent="0.2">
      <c r="A70">
        <v>7340</v>
      </c>
      <c r="B70" s="1">
        <v>42606</v>
      </c>
      <c r="C70">
        <v>2369</v>
      </c>
    </row>
    <row r="71" spans="1:3" x14ac:dyDescent="0.2">
      <c r="A71">
        <v>7341</v>
      </c>
      <c r="B71" s="1">
        <v>42184</v>
      </c>
      <c r="C71">
        <v>2370</v>
      </c>
    </row>
    <row r="72" spans="1:3" x14ac:dyDescent="0.2">
      <c r="A72">
        <v>7342</v>
      </c>
      <c r="B72" s="1">
        <v>42916</v>
      </c>
      <c r="C72">
        <v>2371</v>
      </c>
    </row>
    <row r="73" spans="1:3" x14ac:dyDescent="0.2">
      <c r="A73">
        <v>7343</v>
      </c>
      <c r="B73" s="1">
        <v>42551</v>
      </c>
      <c r="C73">
        <v>2372</v>
      </c>
    </row>
    <row r="74" spans="1:3" x14ac:dyDescent="0.2">
      <c r="A74">
        <v>7344</v>
      </c>
      <c r="B74" s="1">
        <v>42185</v>
      </c>
      <c r="C74">
        <v>2373</v>
      </c>
    </row>
    <row r="75" spans="1:3" x14ac:dyDescent="0.2">
      <c r="A75">
        <v>7345</v>
      </c>
      <c r="B75" s="1">
        <v>42551</v>
      </c>
      <c r="C75">
        <v>2374</v>
      </c>
    </row>
    <row r="76" spans="1:3" x14ac:dyDescent="0.2">
      <c r="A76">
        <v>7346</v>
      </c>
      <c r="B76" s="1">
        <v>42542</v>
      </c>
      <c r="C76">
        <v>2375</v>
      </c>
    </row>
    <row r="77" spans="1:3" x14ac:dyDescent="0.2">
      <c r="A77">
        <v>7347</v>
      </c>
      <c r="B77" s="1">
        <v>41446</v>
      </c>
      <c r="C77">
        <v>2376</v>
      </c>
    </row>
    <row r="78" spans="1:3" x14ac:dyDescent="0.2">
      <c r="A78">
        <v>7348</v>
      </c>
      <c r="B78" s="1">
        <v>42542</v>
      </c>
      <c r="C78">
        <v>2377</v>
      </c>
    </row>
    <row r="79" spans="1:3" x14ac:dyDescent="0.2">
      <c r="A79">
        <v>7349</v>
      </c>
      <c r="B79" s="1">
        <v>42535</v>
      </c>
      <c r="C79">
        <v>2378</v>
      </c>
    </row>
    <row r="80" spans="1:3" x14ac:dyDescent="0.2">
      <c r="A80">
        <v>7350</v>
      </c>
      <c r="B80" s="1">
        <v>42534</v>
      </c>
      <c r="C80">
        <v>2379</v>
      </c>
    </row>
    <row r="81" spans="1:3" x14ac:dyDescent="0.2">
      <c r="A81">
        <v>7351</v>
      </c>
      <c r="B81" s="1">
        <v>42811</v>
      </c>
      <c r="C81">
        <v>2380</v>
      </c>
    </row>
    <row r="82" spans="1:3" x14ac:dyDescent="0.2">
      <c r="A82">
        <v>7352</v>
      </c>
      <c r="B82" s="1">
        <v>42787</v>
      </c>
      <c r="C82">
        <v>2381</v>
      </c>
    </row>
    <row r="83" spans="1:3" x14ac:dyDescent="0.2">
      <c r="A83">
        <v>7353</v>
      </c>
      <c r="B83" s="1">
        <v>42787</v>
      </c>
      <c r="C83">
        <v>2382</v>
      </c>
    </row>
    <row r="84" spans="1:3" x14ac:dyDescent="0.2">
      <c r="A84">
        <v>7354</v>
      </c>
      <c r="B84" s="1">
        <v>42417</v>
      </c>
      <c r="C84">
        <v>2383</v>
      </c>
    </row>
    <row r="85" spans="1:3" x14ac:dyDescent="0.2">
      <c r="A85">
        <v>7355</v>
      </c>
      <c r="B85" s="1">
        <v>42417</v>
      </c>
      <c r="C85">
        <v>2384</v>
      </c>
    </row>
    <row r="86" spans="1:3" x14ac:dyDescent="0.2">
      <c r="A86">
        <v>7356</v>
      </c>
      <c r="B86" s="1">
        <v>42776</v>
      </c>
      <c r="C86">
        <v>2385</v>
      </c>
    </row>
    <row r="87" spans="1:3" x14ac:dyDescent="0.2">
      <c r="A87">
        <v>7357</v>
      </c>
      <c r="B87" s="1">
        <v>42776</v>
      </c>
      <c r="C87">
        <v>2386</v>
      </c>
    </row>
    <row r="88" spans="1:3" x14ac:dyDescent="0.2">
      <c r="A88">
        <v>7358</v>
      </c>
      <c r="B88" s="1">
        <v>42776</v>
      </c>
      <c r="C88">
        <v>2387</v>
      </c>
    </row>
    <row r="89" spans="1:3" x14ac:dyDescent="0.2">
      <c r="A89">
        <v>7359</v>
      </c>
      <c r="B89" s="1">
        <v>42737</v>
      </c>
      <c r="C89">
        <v>2388</v>
      </c>
    </row>
    <row r="90" spans="1:3" x14ac:dyDescent="0.2">
      <c r="A90">
        <v>7360</v>
      </c>
      <c r="B90" s="1">
        <v>42352</v>
      </c>
      <c r="C90">
        <v>2389</v>
      </c>
    </row>
    <row r="91" spans="1:3" x14ac:dyDescent="0.2">
      <c r="A91">
        <v>7361</v>
      </c>
      <c r="B91" s="1">
        <v>42339</v>
      </c>
      <c r="C91">
        <v>2390</v>
      </c>
    </row>
    <row r="92" spans="1:3" x14ac:dyDescent="0.2">
      <c r="A92">
        <v>7362</v>
      </c>
      <c r="B92" s="1">
        <v>42705</v>
      </c>
      <c r="C92">
        <v>2391</v>
      </c>
    </row>
    <row r="93" spans="1:3" x14ac:dyDescent="0.2">
      <c r="A93">
        <v>7363</v>
      </c>
      <c r="B93" s="1">
        <v>42704</v>
      </c>
      <c r="C93">
        <v>2392</v>
      </c>
    </row>
    <row r="94" spans="1:3" x14ac:dyDescent="0.2">
      <c r="A94">
        <v>7364</v>
      </c>
      <c r="B94" s="1">
        <v>43040</v>
      </c>
      <c r="C94">
        <v>2393</v>
      </c>
    </row>
    <row r="95" spans="1:3" x14ac:dyDescent="0.2">
      <c r="A95">
        <v>7365</v>
      </c>
      <c r="B95" s="1">
        <v>42304</v>
      </c>
      <c r="C95">
        <v>2394</v>
      </c>
    </row>
    <row r="96" spans="1:3" x14ac:dyDescent="0.2">
      <c r="A96">
        <v>7366</v>
      </c>
      <c r="B96" s="1">
        <v>42305</v>
      </c>
      <c r="C96">
        <v>2395</v>
      </c>
    </row>
    <row r="97" spans="1:3" x14ac:dyDescent="0.2">
      <c r="A97">
        <v>7367</v>
      </c>
      <c r="B97" s="1">
        <v>42671</v>
      </c>
      <c r="C97">
        <v>2396</v>
      </c>
    </row>
    <row r="98" spans="1:3" x14ac:dyDescent="0.2">
      <c r="A98">
        <v>7368</v>
      </c>
      <c r="B98" s="1">
        <v>42305</v>
      </c>
      <c r="C98">
        <v>2397</v>
      </c>
    </row>
    <row r="99" spans="1:3" x14ac:dyDescent="0.2">
      <c r="A99">
        <v>7369</v>
      </c>
      <c r="B99" s="1">
        <v>42632</v>
      </c>
      <c r="C99">
        <v>2398</v>
      </c>
    </row>
    <row r="100" spans="1:3" x14ac:dyDescent="0.2">
      <c r="A100">
        <v>7370</v>
      </c>
      <c r="B100" s="1">
        <v>42627</v>
      </c>
      <c r="C100">
        <v>2399</v>
      </c>
    </row>
    <row r="101" spans="1:3" x14ac:dyDescent="0.2">
      <c r="A101">
        <v>7371</v>
      </c>
      <c r="B101" s="1">
        <v>42563</v>
      </c>
      <c r="C101">
        <v>2400</v>
      </c>
    </row>
    <row r="102" spans="1:3" x14ac:dyDescent="0.2">
      <c r="A102">
        <v>7372</v>
      </c>
      <c r="B102" s="1">
        <v>42812</v>
      </c>
      <c r="C102">
        <v>2401</v>
      </c>
    </row>
    <row r="103" spans="1:3" x14ac:dyDescent="0.2">
      <c r="A103">
        <v>7373</v>
      </c>
      <c r="B103" s="1">
        <v>42742</v>
      </c>
      <c r="C103">
        <v>2402</v>
      </c>
    </row>
    <row r="104" spans="1:3" x14ac:dyDescent="0.2">
      <c r="A104">
        <v>7374</v>
      </c>
      <c r="B104" s="1">
        <v>42740</v>
      </c>
      <c r="C104">
        <v>2403</v>
      </c>
    </row>
    <row r="105" spans="1:3" x14ac:dyDescent="0.2">
      <c r="A105">
        <v>7375</v>
      </c>
      <c r="B105" s="1">
        <v>42408</v>
      </c>
      <c r="C105">
        <v>2404</v>
      </c>
    </row>
    <row r="106" spans="1:3" x14ac:dyDescent="0.2">
      <c r="A106">
        <v>7376</v>
      </c>
      <c r="B106" s="1">
        <v>42767</v>
      </c>
      <c r="C106">
        <v>2405</v>
      </c>
    </row>
    <row r="107" spans="1:3" x14ac:dyDescent="0.2">
      <c r="A107">
        <v>7377</v>
      </c>
      <c r="B107" s="1">
        <v>42691</v>
      </c>
      <c r="C107">
        <v>2406</v>
      </c>
    </row>
    <row r="108" spans="1:3" x14ac:dyDescent="0.2">
      <c r="A108">
        <v>7378</v>
      </c>
      <c r="B108" s="1">
        <v>42786</v>
      </c>
      <c r="C108">
        <v>2407</v>
      </c>
    </row>
    <row r="109" spans="1:3" x14ac:dyDescent="0.2">
      <c r="A109">
        <v>7379</v>
      </c>
      <c r="B109" s="1">
        <v>42738</v>
      </c>
      <c r="C109">
        <v>2408</v>
      </c>
    </row>
    <row r="110" spans="1:3" x14ac:dyDescent="0.2">
      <c r="A110">
        <v>7380</v>
      </c>
      <c r="B110" s="1">
        <v>43023</v>
      </c>
      <c r="C110">
        <v>2409</v>
      </c>
    </row>
    <row r="111" spans="1:3" x14ac:dyDescent="0.2">
      <c r="A111">
        <v>7381</v>
      </c>
      <c r="B111" s="1">
        <v>42834</v>
      </c>
      <c r="C111">
        <v>2410</v>
      </c>
    </row>
    <row r="112" spans="1:3" x14ac:dyDescent="0.2">
      <c r="A112">
        <v>7382</v>
      </c>
      <c r="B112" s="1">
        <v>42962</v>
      </c>
      <c r="C112">
        <v>2411</v>
      </c>
    </row>
    <row r="113" spans="1:3" x14ac:dyDescent="0.2">
      <c r="A113">
        <v>7383</v>
      </c>
      <c r="B113" s="1">
        <v>42705</v>
      </c>
      <c r="C113">
        <v>2412</v>
      </c>
    </row>
    <row r="114" spans="1:3" x14ac:dyDescent="0.2">
      <c r="A114">
        <v>7384</v>
      </c>
      <c r="B114" s="1">
        <v>42103</v>
      </c>
      <c r="C114">
        <v>2413</v>
      </c>
    </row>
    <row r="115" spans="1:3" x14ac:dyDescent="0.2">
      <c r="A115">
        <v>7385</v>
      </c>
      <c r="B115" s="1">
        <v>42866</v>
      </c>
      <c r="C115">
        <v>2414</v>
      </c>
    </row>
    <row r="116" spans="1:3" x14ac:dyDescent="0.2">
      <c r="A116">
        <v>7386</v>
      </c>
      <c r="B116" s="1">
        <v>42707</v>
      </c>
      <c r="C116">
        <v>2415</v>
      </c>
    </row>
    <row r="117" spans="1:3" x14ac:dyDescent="0.2">
      <c r="A117">
        <v>7387</v>
      </c>
      <c r="B117" s="1">
        <v>42724</v>
      </c>
      <c r="C117">
        <v>2416</v>
      </c>
    </row>
    <row r="118" spans="1:3" x14ac:dyDescent="0.2">
      <c r="A118">
        <v>7388</v>
      </c>
      <c r="B118" s="1">
        <v>42598</v>
      </c>
      <c r="C118">
        <v>2417</v>
      </c>
    </row>
    <row r="119" spans="1:3" x14ac:dyDescent="0.2">
      <c r="A119">
        <v>7389</v>
      </c>
      <c r="B119" s="1">
        <v>42126</v>
      </c>
      <c r="C119">
        <v>2418</v>
      </c>
    </row>
    <row r="120" spans="1:3" x14ac:dyDescent="0.2">
      <c r="A120">
        <v>7390</v>
      </c>
      <c r="B120" s="1">
        <v>42642</v>
      </c>
      <c r="C120">
        <v>2419</v>
      </c>
    </row>
    <row r="121" spans="1:3" x14ac:dyDescent="0.2">
      <c r="A121">
        <v>7391</v>
      </c>
      <c r="B121" s="1">
        <v>42717</v>
      </c>
      <c r="C121">
        <v>2420</v>
      </c>
    </row>
    <row r="122" spans="1:3" x14ac:dyDescent="0.2">
      <c r="A122">
        <v>7392</v>
      </c>
      <c r="B122" s="1">
        <v>42706</v>
      </c>
      <c r="C122">
        <v>2421</v>
      </c>
    </row>
    <row r="123" spans="1:3" x14ac:dyDescent="0.2">
      <c r="A123">
        <v>7393</v>
      </c>
      <c r="B123" s="1">
        <v>42670</v>
      </c>
      <c r="C123">
        <v>2422</v>
      </c>
    </row>
    <row r="124" spans="1:3" x14ac:dyDescent="0.2">
      <c r="A124">
        <v>7394</v>
      </c>
      <c r="B124" s="1">
        <v>42535</v>
      </c>
      <c r="C124">
        <v>2423</v>
      </c>
    </row>
    <row r="125" spans="1:3" x14ac:dyDescent="0.2">
      <c r="A125">
        <v>7395</v>
      </c>
      <c r="B125" s="1">
        <v>42534</v>
      </c>
      <c r="C125">
        <v>2424</v>
      </c>
    </row>
    <row r="126" spans="1:3" x14ac:dyDescent="0.2">
      <c r="A126">
        <v>7396</v>
      </c>
      <c r="B126" s="1">
        <v>42811</v>
      </c>
      <c r="C126">
        <v>2425</v>
      </c>
    </row>
    <row r="127" spans="1:3" x14ac:dyDescent="0.2">
      <c r="A127">
        <v>7397</v>
      </c>
      <c r="B127" s="1">
        <v>42787</v>
      </c>
      <c r="C127">
        <v>2426</v>
      </c>
    </row>
    <row r="128" spans="1:3" x14ac:dyDescent="0.2">
      <c r="A128">
        <v>7398</v>
      </c>
      <c r="B128" s="1">
        <v>42787</v>
      </c>
      <c r="C128">
        <v>2427</v>
      </c>
    </row>
    <row r="129" spans="1:3" x14ac:dyDescent="0.2">
      <c r="A129">
        <v>7399</v>
      </c>
      <c r="B129" s="1">
        <v>42417</v>
      </c>
      <c r="C129">
        <v>2428</v>
      </c>
    </row>
    <row r="130" spans="1:3" x14ac:dyDescent="0.2">
      <c r="A130">
        <v>7400</v>
      </c>
      <c r="B130" s="1">
        <v>42417</v>
      </c>
      <c r="C130">
        <v>2429</v>
      </c>
    </row>
    <row r="131" spans="1:3" x14ac:dyDescent="0.2">
      <c r="A131">
        <v>7401</v>
      </c>
      <c r="B131" s="1">
        <v>42776</v>
      </c>
      <c r="C131">
        <v>2430</v>
      </c>
    </row>
    <row r="132" spans="1:3" x14ac:dyDescent="0.2">
      <c r="A132">
        <v>7402</v>
      </c>
      <c r="B132" s="1">
        <v>42776</v>
      </c>
      <c r="C132">
        <v>2431</v>
      </c>
    </row>
    <row r="133" spans="1:3" x14ac:dyDescent="0.2">
      <c r="A133">
        <v>7403</v>
      </c>
      <c r="B133" s="1">
        <v>42776</v>
      </c>
      <c r="C133">
        <v>2432</v>
      </c>
    </row>
    <row r="134" spans="1:3" x14ac:dyDescent="0.2">
      <c r="A134">
        <v>7404</v>
      </c>
      <c r="B134" s="1">
        <v>42737</v>
      </c>
      <c r="C134">
        <v>2433</v>
      </c>
    </row>
    <row r="135" spans="1:3" x14ac:dyDescent="0.2">
      <c r="A135">
        <v>7405</v>
      </c>
      <c r="B135" s="1">
        <v>42352</v>
      </c>
      <c r="C135">
        <v>2434</v>
      </c>
    </row>
    <row r="136" spans="1:3" x14ac:dyDescent="0.2">
      <c r="A136">
        <v>7406</v>
      </c>
      <c r="B136" s="1">
        <v>42339</v>
      </c>
      <c r="C136">
        <v>2435</v>
      </c>
    </row>
    <row r="137" spans="1:3" x14ac:dyDescent="0.2">
      <c r="A137">
        <v>7407</v>
      </c>
      <c r="B137" s="1">
        <v>42705</v>
      </c>
      <c r="C137">
        <v>2436</v>
      </c>
    </row>
    <row r="138" spans="1:3" x14ac:dyDescent="0.2">
      <c r="A138">
        <v>7408</v>
      </c>
      <c r="B138" s="1">
        <v>42704</v>
      </c>
      <c r="C138">
        <v>2437</v>
      </c>
    </row>
    <row r="139" spans="1:3" x14ac:dyDescent="0.2">
      <c r="A139">
        <v>7409</v>
      </c>
      <c r="B139" s="1">
        <v>43040</v>
      </c>
      <c r="C139">
        <v>2438</v>
      </c>
    </row>
    <row r="140" spans="1:3" x14ac:dyDescent="0.2">
      <c r="A140">
        <v>7410</v>
      </c>
      <c r="B140" s="1">
        <v>42304</v>
      </c>
      <c r="C140">
        <v>2439</v>
      </c>
    </row>
    <row r="141" spans="1:3" x14ac:dyDescent="0.2">
      <c r="A141">
        <v>7411</v>
      </c>
      <c r="B141" s="1">
        <v>42305</v>
      </c>
      <c r="C141">
        <v>2440</v>
      </c>
    </row>
    <row r="142" spans="1:3" x14ac:dyDescent="0.2">
      <c r="A142">
        <v>7412</v>
      </c>
      <c r="B142" s="1">
        <v>42542</v>
      </c>
      <c r="C142">
        <v>2441</v>
      </c>
    </row>
    <row r="143" spans="1:3" x14ac:dyDescent="0.2">
      <c r="A143">
        <v>7413</v>
      </c>
      <c r="B143" s="1">
        <v>41446</v>
      </c>
      <c r="C143">
        <v>2442</v>
      </c>
    </row>
    <row r="144" spans="1:3" x14ac:dyDescent="0.2">
      <c r="A144">
        <v>7414</v>
      </c>
      <c r="B144" s="1">
        <v>42542</v>
      </c>
      <c r="C144">
        <v>2443</v>
      </c>
    </row>
    <row r="145" spans="1:3" x14ac:dyDescent="0.2">
      <c r="A145">
        <v>7415</v>
      </c>
      <c r="B145" s="1">
        <v>42535</v>
      </c>
      <c r="C145">
        <v>2444</v>
      </c>
    </row>
    <row r="146" spans="1:3" x14ac:dyDescent="0.2">
      <c r="A146">
        <v>7416</v>
      </c>
      <c r="B146" s="1">
        <v>42534</v>
      </c>
      <c r="C146">
        <v>2445</v>
      </c>
    </row>
    <row r="147" spans="1:3" x14ac:dyDescent="0.2">
      <c r="A147">
        <v>7417</v>
      </c>
      <c r="B147" s="1">
        <v>42811</v>
      </c>
      <c r="C147">
        <v>2446</v>
      </c>
    </row>
    <row r="148" spans="1:3" x14ac:dyDescent="0.2">
      <c r="A148">
        <v>7418</v>
      </c>
      <c r="B148" s="1">
        <v>42787</v>
      </c>
      <c r="C148">
        <v>2447</v>
      </c>
    </row>
    <row r="149" spans="1:3" x14ac:dyDescent="0.2">
      <c r="A149">
        <v>7419</v>
      </c>
      <c r="B149" s="1">
        <v>42787</v>
      </c>
      <c r="C149">
        <v>2448</v>
      </c>
    </row>
    <row r="150" spans="1:3" x14ac:dyDescent="0.2">
      <c r="A150">
        <v>7420</v>
      </c>
      <c r="B150" s="1">
        <v>42417</v>
      </c>
      <c r="C150">
        <v>2449</v>
      </c>
    </row>
    <row r="151" spans="1:3" x14ac:dyDescent="0.2">
      <c r="A151">
        <v>7421</v>
      </c>
      <c r="B151" s="1">
        <v>42417</v>
      </c>
      <c r="C151">
        <v>2450</v>
      </c>
    </row>
    <row r="152" spans="1:3" x14ac:dyDescent="0.2">
      <c r="A152">
        <v>7422</v>
      </c>
      <c r="B152" s="1">
        <v>42776</v>
      </c>
      <c r="C152">
        <v>2451</v>
      </c>
    </row>
    <row r="153" spans="1:3" x14ac:dyDescent="0.2">
      <c r="A153">
        <v>7423</v>
      </c>
      <c r="B153" s="1">
        <v>42776</v>
      </c>
      <c r="C153">
        <v>2452</v>
      </c>
    </row>
    <row r="154" spans="1:3" x14ac:dyDescent="0.2">
      <c r="A154">
        <v>7424</v>
      </c>
      <c r="B154" s="1">
        <v>42776</v>
      </c>
      <c r="C154">
        <v>2453</v>
      </c>
    </row>
    <row r="155" spans="1:3" x14ac:dyDescent="0.2">
      <c r="A155">
        <v>7425</v>
      </c>
      <c r="B155" s="1">
        <v>42737</v>
      </c>
      <c r="C155">
        <v>2454</v>
      </c>
    </row>
    <row r="156" spans="1:3" x14ac:dyDescent="0.2">
      <c r="A156">
        <v>7426</v>
      </c>
      <c r="B156" s="1">
        <v>42352</v>
      </c>
      <c r="C156">
        <v>2455</v>
      </c>
    </row>
    <row r="157" spans="1:3" x14ac:dyDescent="0.2">
      <c r="A157">
        <v>7427</v>
      </c>
      <c r="B157" s="1">
        <v>42339</v>
      </c>
      <c r="C157">
        <v>2456</v>
      </c>
    </row>
    <row r="158" spans="1:3" x14ac:dyDescent="0.2">
      <c r="A158">
        <v>7428</v>
      </c>
      <c r="B158" s="1">
        <v>42705</v>
      </c>
      <c r="C158">
        <v>2457</v>
      </c>
    </row>
    <row r="159" spans="1:3" x14ac:dyDescent="0.2">
      <c r="A159">
        <v>7429</v>
      </c>
      <c r="B159" s="1">
        <v>42704</v>
      </c>
      <c r="C159">
        <v>2458</v>
      </c>
    </row>
    <row r="160" spans="1:3" x14ac:dyDescent="0.2">
      <c r="A160">
        <v>7430</v>
      </c>
      <c r="B160" s="1">
        <v>43040</v>
      </c>
      <c r="C160">
        <v>2459</v>
      </c>
    </row>
    <row r="161" spans="1:3" x14ac:dyDescent="0.2">
      <c r="A161">
        <v>7431</v>
      </c>
      <c r="B161" s="1">
        <v>42304</v>
      </c>
      <c r="C161">
        <v>2460</v>
      </c>
    </row>
    <row r="162" spans="1:3" x14ac:dyDescent="0.2">
      <c r="A162">
        <v>7432</v>
      </c>
      <c r="B162" s="1">
        <v>42305</v>
      </c>
      <c r="C162">
        <v>2461</v>
      </c>
    </row>
    <row r="163" spans="1:3" x14ac:dyDescent="0.2">
      <c r="A163">
        <v>7433</v>
      </c>
      <c r="B163" s="1">
        <v>42671</v>
      </c>
      <c r="C163">
        <v>2462</v>
      </c>
    </row>
    <row r="164" spans="1:3" x14ac:dyDescent="0.2">
      <c r="A164">
        <v>7434</v>
      </c>
      <c r="B164" s="1">
        <v>42305</v>
      </c>
      <c r="C164">
        <v>2463</v>
      </c>
    </row>
    <row r="165" spans="1:3" x14ac:dyDescent="0.2">
      <c r="A165">
        <v>7435</v>
      </c>
      <c r="B165" s="1">
        <v>42632</v>
      </c>
      <c r="C165">
        <v>2464</v>
      </c>
    </row>
    <row r="166" spans="1:3" x14ac:dyDescent="0.2">
      <c r="A166">
        <v>7436</v>
      </c>
      <c r="B166" s="1">
        <v>42627</v>
      </c>
      <c r="C166">
        <v>2465</v>
      </c>
    </row>
    <row r="167" spans="1:3" x14ac:dyDescent="0.2">
      <c r="A167">
        <v>7437</v>
      </c>
      <c r="B167" s="1">
        <v>42563</v>
      </c>
      <c r="C167">
        <v>2466</v>
      </c>
    </row>
    <row r="168" spans="1:3" x14ac:dyDescent="0.2">
      <c r="A168">
        <v>7438</v>
      </c>
      <c r="B168" s="1">
        <v>42812</v>
      </c>
      <c r="C168">
        <v>2467</v>
      </c>
    </row>
    <row r="169" spans="1:3" x14ac:dyDescent="0.2">
      <c r="A169">
        <v>7439</v>
      </c>
      <c r="B169" s="1">
        <v>42742</v>
      </c>
      <c r="C169">
        <v>2468</v>
      </c>
    </row>
    <row r="170" spans="1:3" x14ac:dyDescent="0.2">
      <c r="A170">
        <v>7440</v>
      </c>
      <c r="B170" s="1">
        <v>42740</v>
      </c>
      <c r="C170">
        <v>2469</v>
      </c>
    </row>
    <row r="171" spans="1:3" x14ac:dyDescent="0.2">
      <c r="A171">
        <v>7441</v>
      </c>
      <c r="B171" s="1">
        <v>42408</v>
      </c>
      <c r="C171">
        <v>2470</v>
      </c>
    </row>
    <row r="172" spans="1:3" x14ac:dyDescent="0.2">
      <c r="A172">
        <v>7442</v>
      </c>
      <c r="B172" s="1">
        <v>42767</v>
      </c>
      <c r="C172">
        <v>2471</v>
      </c>
    </row>
    <row r="173" spans="1:3" x14ac:dyDescent="0.2">
      <c r="A173">
        <v>7443</v>
      </c>
      <c r="B173" s="1">
        <v>42691</v>
      </c>
      <c r="C173">
        <v>2472</v>
      </c>
    </row>
    <row r="174" spans="1:3" x14ac:dyDescent="0.2">
      <c r="A174">
        <v>7444</v>
      </c>
      <c r="B174" s="1">
        <v>42786</v>
      </c>
      <c r="C174">
        <v>2473</v>
      </c>
    </row>
    <row r="175" spans="1:3" x14ac:dyDescent="0.2">
      <c r="A175">
        <v>7445</v>
      </c>
      <c r="B175" s="1">
        <v>42780</v>
      </c>
      <c r="C175">
        <v>2474</v>
      </c>
    </row>
    <row r="176" spans="1:3" x14ac:dyDescent="0.2">
      <c r="A176">
        <v>7446</v>
      </c>
      <c r="B176" s="1">
        <v>42780</v>
      </c>
      <c r="C176">
        <v>2475</v>
      </c>
    </row>
    <row r="177" spans="1:3" x14ac:dyDescent="0.2">
      <c r="A177">
        <v>7447</v>
      </c>
      <c r="B177" s="1">
        <v>42759</v>
      </c>
      <c r="C177">
        <v>2476</v>
      </c>
    </row>
    <row r="178" spans="1:3" x14ac:dyDescent="0.2">
      <c r="A178">
        <v>7448</v>
      </c>
      <c r="B178" s="1">
        <v>42703</v>
      </c>
      <c r="C178">
        <v>2477</v>
      </c>
    </row>
    <row r="179" spans="1:3" x14ac:dyDescent="0.2">
      <c r="A179">
        <v>7449</v>
      </c>
      <c r="B179" s="1">
        <v>42703</v>
      </c>
      <c r="C179">
        <v>2478</v>
      </c>
    </row>
    <row r="180" spans="1:3" x14ac:dyDescent="0.2">
      <c r="A180">
        <v>7450</v>
      </c>
      <c r="B180" s="1">
        <v>42703</v>
      </c>
      <c r="C180">
        <v>2479</v>
      </c>
    </row>
    <row r="181" spans="1:3" x14ac:dyDescent="0.2">
      <c r="A181">
        <v>7451</v>
      </c>
      <c r="B181" s="1">
        <v>43006</v>
      </c>
      <c r="C181">
        <v>2480</v>
      </c>
    </row>
    <row r="182" spans="1:3" x14ac:dyDescent="0.2">
      <c r="A182">
        <v>7452</v>
      </c>
      <c r="B182" s="1">
        <v>43005</v>
      </c>
      <c r="C182">
        <v>2481</v>
      </c>
    </row>
    <row r="183" spans="1:3" x14ac:dyDescent="0.2">
      <c r="A183">
        <v>7453</v>
      </c>
      <c r="B183" s="1">
        <v>42640</v>
      </c>
      <c r="C183">
        <v>2482</v>
      </c>
    </row>
    <row r="184" spans="1:3" x14ac:dyDescent="0.2">
      <c r="A184">
        <v>7454</v>
      </c>
      <c r="B184" s="1">
        <v>43005</v>
      </c>
      <c r="C184">
        <v>2483</v>
      </c>
    </row>
    <row r="185" spans="1:3" x14ac:dyDescent="0.2">
      <c r="A185">
        <v>7455</v>
      </c>
      <c r="B185" s="1">
        <v>42598</v>
      </c>
      <c r="C185">
        <v>2484</v>
      </c>
    </row>
    <row r="186" spans="1:3" x14ac:dyDescent="0.2">
      <c r="A186">
        <v>7456</v>
      </c>
      <c r="B186" s="1">
        <v>42517</v>
      </c>
      <c r="C186">
        <v>2485</v>
      </c>
    </row>
    <row r="187" spans="1:3" x14ac:dyDescent="0.2">
      <c r="A187">
        <v>7457</v>
      </c>
      <c r="B187" s="1">
        <v>42882</v>
      </c>
      <c r="C187">
        <v>2486</v>
      </c>
    </row>
    <row r="188" spans="1:3" x14ac:dyDescent="0.2">
      <c r="A188">
        <v>7458</v>
      </c>
      <c r="B188" s="1">
        <v>42882</v>
      </c>
      <c r="C188">
        <v>2487</v>
      </c>
    </row>
    <row r="189" spans="1:3" x14ac:dyDescent="0.2">
      <c r="A189">
        <v>7459</v>
      </c>
      <c r="B189" s="1">
        <v>42516</v>
      </c>
      <c r="C189">
        <v>2488</v>
      </c>
    </row>
    <row r="190" spans="1:3" x14ac:dyDescent="0.2">
      <c r="A190">
        <v>7460</v>
      </c>
      <c r="B190" s="1">
        <v>42620</v>
      </c>
      <c r="C190">
        <v>2489</v>
      </c>
    </row>
    <row r="191" spans="1:3" x14ac:dyDescent="0.2">
      <c r="A191">
        <v>7461</v>
      </c>
      <c r="B191" s="1">
        <v>42620</v>
      </c>
      <c r="C191">
        <v>2490</v>
      </c>
    </row>
    <row r="192" spans="1:3" x14ac:dyDescent="0.2">
      <c r="A192">
        <v>7462</v>
      </c>
      <c r="B192" s="1">
        <v>42606</v>
      </c>
      <c r="C192">
        <v>2491</v>
      </c>
    </row>
    <row r="193" spans="1:3" x14ac:dyDescent="0.2">
      <c r="A193">
        <v>7463</v>
      </c>
      <c r="B193" s="1">
        <v>42598</v>
      </c>
      <c r="C193">
        <v>2492</v>
      </c>
    </row>
    <row r="194" spans="1:3" x14ac:dyDescent="0.2">
      <c r="A194">
        <v>7464</v>
      </c>
      <c r="B194" s="1">
        <v>42961</v>
      </c>
      <c r="C194">
        <v>2493</v>
      </c>
    </row>
    <row r="195" spans="1:3" x14ac:dyDescent="0.2">
      <c r="A195">
        <v>7465</v>
      </c>
      <c r="B195" s="1">
        <v>42959</v>
      </c>
      <c r="C195">
        <v>2494</v>
      </c>
    </row>
    <row r="196" spans="1:3" x14ac:dyDescent="0.2">
      <c r="A196">
        <v>7466</v>
      </c>
      <c r="B196" s="1">
        <v>42959</v>
      </c>
      <c r="C196">
        <v>2495</v>
      </c>
    </row>
    <row r="197" spans="1:3" x14ac:dyDescent="0.2">
      <c r="A197">
        <v>7467</v>
      </c>
      <c r="B197" s="1">
        <v>42803</v>
      </c>
      <c r="C197">
        <v>2496</v>
      </c>
    </row>
    <row r="198" spans="1:3" x14ac:dyDescent="0.2">
      <c r="A198">
        <v>7468</v>
      </c>
      <c r="B198" s="1">
        <v>42801</v>
      </c>
      <c r="C198">
        <v>2497</v>
      </c>
    </row>
    <row r="199" spans="1:3" x14ac:dyDescent="0.2">
      <c r="A199">
        <v>7469</v>
      </c>
      <c r="B199" s="1">
        <v>42533</v>
      </c>
      <c r="C199">
        <v>2498</v>
      </c>
    </row>
    <row r="200" spans="1:3" x14ac:dyDescent="0.2">
      <c r="A200">
        <v>7470</v>
      </c>
      <c r="B200" s="1">
        <v>42618</v>
      </c>
      <c r="C200">
        <v>2499</v>
      </c>
    </row>
    <row r="201" spans="1:3" x14ac:dyDescent="0.2">
      <c r="A201">
        <v>7471</v>
      </c>
      <c r="B201" s="1">
        <v>42983</v>
      </c>
      <c r="C201">
        <v>2500</v>
      </c>
    </row>
    <row r="202" spans="1:3" x14ac:dyDescent="0.2">
      <c r="A202">
        <v>7472</v>
      </c>
      <c r="B202" s="1">
        <v>42785</v>
      </c>
      <c r="C202">
        <v>2501</v>
      </c>
    </row>
    <row r="203" spans="1:3" x14ac:dyDescent="0.2">
      <c r="A203">
        <v>7473</v>
      </c>
      <c r="B203" s="1">
        <v>42155</v>
      </c>
      <c r="C203">
        <v>2502</v>
      </c>
    </row>
    <row r="204" spans="1:3" x14ac:dyDescent="0.2">
      <c r="A204">
        <v>7474</v>
      </c>
      <c r="B204" s="1">
        <v>42665</v>
      </c>
      <c r="C204">
        <v>2503</v>
      </c>
    </row>
    <row r="205" spans="1:3" x14ac:dyDescent="0.2">
      <c r="A205">
        <v>7475</v>
      </c>
      <c r="B205" s="1">
        <v>42866</v>
      </c>
      <c r="C205">
        <v>2504</v>
      </c>
    </row>
    <row r="206" spans="1:3" x14ac:dyDescent="0.2">
      <c r="A206">
        <v>7476</v>
      </c>
      <c r="B206" s="1">
        <v>42127</v>
      </c>
      <c r="C206">
        <v>2505</v>
      </c>
    </row>
    <row r="207" spans="1:3" x14ac:dyDescent="0.2">
      <c r="A207">
        <v>7477</v>
      </c>
      <c r="B207" s="1">
        <v>42786</v>
      </c>
      <c r="C207">
        <v>2506</v>
      </c>
    </row>
    <row r="208" spans="1:3" x14ac:dyDescent="0.2">
      <c r="A208">
        <v>7478</v>
      </c>
      <c r="B208" s="1">
        <v>42786</v>
      </c>
      <c r="C208">
        <v>2507</v>
      </c>
    </row>
    <row r="209" spans="1:3" x14ac:dyDescent="0.2">
      <c r="A209">
        <v>7479</v>
      </c>
      <c r="B209" s="1">
        <v>42653</v>
      </c>
      <c r="C209">
        <v>2508</v>
      </c>
    </row>
    <row r="210" spans="1:3" x14ac:dyDescent="0.2">
      <c r="A210">
        <v>7480</v>
      </c>
      <c r="B210" s="1">
        <v>42653</v>
      </c>
      <c r="C210">
        <v>2509</v>
      </c>
    </row>
    <row r="211" spans="1:3" x14ac:dyDescent="0.2">
      <c r="A211">
        <v>7481</v>
      </c>
      <c r="B211" s="1">
        <v>42645</v>
      </c>
      <c r="C211">
        <v>2510</v>
      </c>
    </row>
    <row r="212" spans="1:3" x14ac:dyDescent="0.2">
      <c r="A212">
        <v>7482</v>
      </c>
      <c r="B212" s="1">
        <v>42645</v>
      </c>
      <c r="C212">
        <v>2511</v>
      </c>
    </row>
    <row r="213" spans="1:3" x14ac:dyDescent="0.2">
      <c r="A213">
        <v>7483</v>
      </c>
      <c r="B213" s="1">
        <v>42645</v>
      </c>
      <c r="C213">
        <v>2512</v>
      </c>
    </row>
    <row r="214" spans="1:3" x14ac:dyDescent="0.2">
      <c r="A214">
        <v>7484</v>
      </c>
      <c r="B214" s="1">
        <v>42645</v>
      </c>
      <c r="C214">
        <v>2513</v>
      </c>
    </row>
    <row r="215" spans="1:3" x14ac:dyDescent="0.2">
      <c r="A215">
        <v>7485</v>
      </c>
      <c r="B215" s="1">
        <v>42642</v>
      </c>
      <c r="C215">
        <v>2514</v>
      </c>
    </row>
    <row r="216" spans="1:3" x14ac:dyDescent="0.2">
      <c r="A216">
        <v>7486</v>
      </c>
      <c r="B216" s="1">
        <v>42642</v>
      </c>
      <c r="C216">
        <v>2515</v>
      </c>
    </row>
    <row r="217" spans="1:3" x14ac:dyDescent="0.2">
      <c r="A217">
        <v>7487</v>
      </c>
      <c r="B217" s="1">
        <v>42642</v>
      </c>
      <c r="C217">
        <v>2516</v>
      </c>
    </row>
    <row r="218" spans="1:3" x14ac:dyDescent="0.2">
      <c r="A218">
        <v>7488</v>
      </c>
      <c r="B218" s="1">
        <v>42971</v>
      </c>
      <c r="C218">
        <v>2517</v>
      </c>
    </row>
    <row r="219" spans="1:3" x14ac:dyDescent="0.2">
      <c r="A219">
        <v>7489</v>
      </c>
      <c r="B219" s="1">
        <v>42606</v>
      </c>
      <c r="C219">
        <v>2518</v>
      </c>
    </row>
    <row r="220" spans="1:3" x14ac:dyDescent="0.2">
      <c r="A220">
        <v>7490</v>
      </c>
      <c r="B220" s="1">
        <v>42184</v>
      </c>
      <c r="C220">
        <v>2519</v>
      </c>
    </row>
    <row r="221" spans="1:3" x14ac:dyDescent="0.2">
      <c r="A221">
        <v>7491</v>
      </c>
      <c r="B221" s="1">
        <v>42916</v>
      </c>
      <c r="C221">
        <v>2520</v>
      </c>
    </row>
    <row r="222" spans="1:3" x14ac:dyDescent="0.2">
      <c r="A222">
        <v>7492</v>
      </c>
      <c r="B222" s="1">
        <v>42551</v>
      </c>
      <c r="C222">
        <v>2521</v>
      </c>
    </row>
    <row r="223" spans="1:3" x14ac:dyDescent="0.2">
      <c r="A223">
        <v>7493</v>
      </c>
      <c r="B223" s="1">
        <v>42185</v>
      </c>
      <c r="C223">
        <v>2522</v>
      </c>
    </row>
    <row r="224" spans="1:3" x14ac:dyDescent="0.2">
      <c r="A224">
        <v>7494</v>
      </c>
      <c r="B224" s="1">
        <v>42551</v>
      </c>
      <c r="C224">
        <v>2523</v>
      </c>
    </row>
    <row r="225" spans="1:3" x14ac:dyDescent="0.2">
      <c r="A225">
        <v>7495</v>
      </c>
      <c r="B225" s="1">
        <v>42542</v>
      </c>
      <c r="C225">
        <v>2524</v>
      </c>
    </row>
    <row r="226" spans="1:3" x14ac:dyDescent="0.2">
      <c r="A226">
        <v>7496</v>
      </c>
      <c r="B226" s="1">
        <v>41446</v>
      </c>
      <c r="C226">
        <v>2525</v>
      </c>
    </row>
    <row r="227" spans="1:3" x14ac:dyDescent="0.2">
      <c r="A227">
        <v>7497</v>
      </c>
      <c r="B227" s="1">
        <v>42542</v>
      </c>
      <c r="C227">
        <v>2526</v>
      </c>
    </row>
    <row r="228" spans="1:3" x14ac:dyDescent="0.2">
      <c r="A228">
        <v>7498</v>
      </c>
      <c r="B228" s="1">
        <v>42535</v>
      </c>
      <c r="C228">
        <v>2527</v>
      </c>
    </row>
    <row r="229" spans="1:3" x14ac:dyDescent="0.2">
      <c r="A229">
        <v>7499</v>
      </c>
      <c r="B229" s="1">
        <v>42534</v>
      </c>
      <c r="C229">
        <v>2528</v>
      </c>
    </row>
    <row r="230" spans="1:3" x14ac:dyDescent="0.2">
      <c r="A230">
        <v>7500</v>
      </c>
      <c r="B230" s="1">
        <v>42811</v>
      </c>
      <c r="C230">
        <v>2529</v>
      </c>
    </row>
    <row r="231" spans="1:3" x14ac:dyDescent="0.2">
      <c r="A231">
        <v>7501</v>
      </c>
      <c r="B231" s="1">
        <v>42787</v>
      </c>
      <c r="C231">
        <v>2530</v>
      </c>
    </row>
    <row r="232" spans="1:3" x14ac:dyDescent="0.2">
      <c r="A232">
        <v>7502</v>
      </c>
      <c r="B232" s="1">
        <v>42787</v>
      </c>
      <c r="C232">
        <v>2531</v>
      </c>
    </row>
    <row r="233" spans="1:3" x14ac:dyDescent="0.2">
      <c r="A233">
        <v>7503</v>
      </c>
      <c r="B233" s="1">
        <v>42417</v>
      </c>
      <c r="C233">
        <v>2532</v>
      </c>
    </row>
    <row r="234" spans="1:3" x14ac:dyDescent="0.2">
      <c r="A234">
        <v>7504</v>
      </c>
      <c r="B234" s="1">
        <v>42417</v>
      </c>
      <c r="C234">
        <v>2533</v>
      </c>
    </row>
    <row r="235" spans="1:3" x14ac:dyDescent="0.2">
      <c r="A235">
        <v>7505</v>
      </c>
      <c r="B235" s="1">
        <v>42776</v>
      </c>
      <c r="C235">
        <v>2534</v>
      </c>
    </row>
    <row r="236" spans="1:3" x14ac:dyDescent="0.2">
      <c r="A236">
        <v>7506</v>
      </c>
      <c r="B236" s="1">
        <v>42776</v>
      </c>
      <c r="C236">
        <v>2535</v>
      </c>
    </row>
    <row r="237" spans="1:3" x14ac:dyDescent="0.2">
      <c r="A237">
        <v>7507</v>
      </c>
      <c r="B237" s="1">
        <v>42776</v>
      </c>
      <c r="C237">
        <v>2536</v>
      </c>
    </row>
    <row r="238" spans="1:3" x14ac:dyDescent="0.2">
      <c r="A238">
        <v>7508</v>
      </c>
      <c r="B238" s="1">
        <v>42737</v>
      </c>
      <c r="C238">
        <v>2537</v>
      </c>
    </row>
    <row r="239" spans="1:3" x14ac:dyDescent="0.2">
      <c r="A239">
        <v>7509</v>
      </c>
      <c r="B239" s="1">
        <v>42352</v>
      </c>
      <c r="C239">
        <v>2538</v>
      </c>
    </row>
    <row r="240" spans="1:3" x14ac:dyDescent="0.2">
      <c r="A240">
        <v>7510</v>
      </c>
      <c r="B240" s="1">
        <v>42339</v>
      </c>
      <c r="C240">
        <v>2539</v>
      </c>
    </row>
    <row r="241" spans="1:3" x14ac:dyDescent="0.2">
      <c r="A241">
        <v>7511</v>
      </c>
      <c r="B241" s="1">
        <v>42706</v>
      </c>
      <c r="C241">
        <v>2540</v>
      </c>
    </row>
    <row r="242" spans="1:3" x14ac:dyDescent="0.2">
      <c r="A242">
        <v>7512</v>
      </c>
      <c r="B242" s="1">
        <v>42670</v>
      </c>
      <c r="C242">
        <v>2541</v>
      </c>
    </row>
    <row r="243" spans="1:3" x14ac:dyDescent="0.2">
      <c r="A243">
        <v>7513</v>
      </c>
      <c r="B243" s="1">
        <v>43035</v>
      </c>
      <c r="C243">
        <v>2542</v>
      </c>
    </row>
    <row r="244" spans="1:3" x14ac:dyDescent="0.2">
      <c r="A244">
        <v>7514</v>
      </c>
      <c r="B244" s="1">
        <v>42718</v>
      </c>
      <c r="C244">
        <v>2543</v>
      </c>
    </row>
    <row r="245" spans="1:3" x14ac:dyDescent="0.2">
      <c r="A245">
        <v>7515</v>
      </c>
      <c r="B245" s="1">
        <v>42717</v>
      </c>
      <c r="C245">
        <v>2544</v>
      </c>
    </row>
    <row r="246" spans="1:3" x14ac:dyDescent="0.2">
      <c r="A246">
        <v>7516</v>
      </c>
      <c r="B246" s="1">
        <v>42120</v>
      </c>
      <c r="C246">
        <v>2545</v>
      </c>
    </row>
    <row r="247" spans="1:3" x14ac:dyDescent="0.2">
      <c r="A247">
        <v>7517</v>
      </c>
      <c r="B247" s="1">
        <v>42851</v>
      </c>
      <c r="C247">
        <v>2546</v>
      </c>
    </row>
    <row r="248" spans="1:3" x14ac:dyDescent="0.2">
      <c r="A248">
        <v>7518</v>
      </c>
      <c r="B248" s="1">
        <v>42103</v>
      </c>
      <c r="C248">
        <v>2547</v>
      </c>
    </row>
    <row r="249" spans="1:3" x14ac:dyDescent="0.2">
      <c r="A249">
        <v>7519</v>
      </c>
      <c r="B249" s="1">
        <v>42781</v>
      </c>
      <c r="C249">
        <v>2548</v>
      </c>
    </row>
    <row r="250" spans="1:3" x14ac:dyDescent="0.2">
      <c r="A250">
        <v>7520</v>
      </c>
      <c r="B250" s="1">
        <v>42780</v>
      </c>
      <c r="C250">
        <v>2549</v>
      </c>
    </row>
    <row r="251" spans="1:3" x14ac:dyDescent="0.2">
      <c r="A251">
        <v>7521</v>
      </c>
      <c r="B251" s="1">
        <v>42780</v>
      </c>
      <c r="C251">
        <v>2550</v>
      </c>
    </row>
    <row r="252" spans="1:3" x14ac:dyDescent="0.2">
      <c r="A252">
        <v>7522</v>
      </c>
      <c r="B252" s="1">
        <v>42759</v>
      </c>
      <c r="C252">
        <v>2551</v>
      </c>
    </row>
    <row r="253" spans="1:3" x14ac:dyDescent="0.2">
      <c r="A253">
        <v>7523</v>
      </c>
      <c r="B253" s="1">
        <v>42703</v>
      </c>
      <c r="C253">
        <v>2552</v>
      </c>
    </row>
    <row r="254" spans="1:3" x14ac:dyDescent="0.2">
      <c r="A254">
        <v>7524</v>
      </c>
      <c r="B254" s="1">
        <v>42703</v>
      </c>
      <c r="C254">
        <v>2553</v>
      </c>
    </row>
    <row r="255" spans="1:3" x14ac:dyDescent="0.2">
      <c r="A255">
        <v>7525</v>
      </c>
      <c r="B255" s="1">
        <v>42703</v>
      </c>
      <c r="C255">
        <v>2554</v>
      </c>
    </row>
    <row r="256" spans="1:3" x14ac:dyDescent="0.2">
      <c r="A256">
        <v>7526</v>
      </c>
      <c r="B256" s="1">
        <v>43006</v>
      </c>
      <c r="C256">
        <v>2555</v>
      </c>
    </row>
    <row r="257" spans="1:3" x14ac:dyDescent="0.2">
      <c r="A257">
        <v>7527</v>
      </c>
      <c r="B257" s="1">
        <v>43005</v>
      </c>
      <c r="C257">
        <v>2556</v>
      </c>
    </row>
    <row r="258" spans="1:3" x14ac:dyDescent="0.2">
      <c r="A258">
        <v>7528</v>
      </c>
      <c r="B258" s="1">
        <v>42640</v>
      </c>
      <c r="C258">
        <v>2557</v>
      </c>
    </row>
    <row r="259" spans="1:3" x14ac:dyDescent="0.2">
      <c r="A259">
        <v>7529</v>
      </c>
      <c r="B259" s="1">
        <v>43005</v>
      </c>
      <c r="C259">
        <v>2558</v>
      </c>
    </row>
    <row r="260" spans="1:3" x14ac:dyDescent="0.2">
      <c r="A260">
        <v>7530</v>
      </c>
      <c r="B260" s="1">
        <v>42598</v>
      </c>
      <c r="C260">
        <v>2559</v>
      </c>
    </row>
    <row r="261" spans="1:3" x14ac:dyDescent="0.2">
      <c r="A261">
        <v>7531</v>
      </c>
      <c r="B261" s="1">
        <v>42517</v>
      </c>
      <c r="C261">
        <v>2560</v>
      </c>
    </row>
    <row r="262" spans="1:3" x14ac:dyDescent="0.2">
      <c r="A262">
        <v>7532</v>
      </c>
      <c r="B262" s="1">
        <v>42882</v>
      </c>
      <c r="C262">
        <v>2561</v>
      </c>
    </row>
    <row r="263" spans="1:3" x14ac:dyDescent="0.2">
      <c r="A263">
        <v>7533</v>
      </c>
      <c r="B263" s="1">
        <v>42882</v>
      </c>
      <c r="C263">
        <v>2562</v>
      </c>
    </row>
    <row r="264" spans="1:3" x14ac:dyDescent="0.2">
      <c r="A264">
        <v>7534</v>
      </c>
      <c r="B264" s="1">
        <v>42516</v>
      </c>
      <c r="C264">
        <v>2563</v>
      </c>
    </row>
    <row r="265" spans="1:3" x14ac:dyDescent="0.2">
      <c r="A265">
        <v>7535</v>
      </c>
      <c r="B265" s="1">
        <v>42620</v>
      </c>
      <c r="C265">
        <v>2564</v>
      </c>
    </row>
    <row r="266" spans="1:3" x14ac:dyDescent="0.2">
      <c r="A266">
        <v>7536</v>
      </c>
      <c r="B266" s="1">
        <v>42620</v>
      </c>
      <c r="C266">
        <v>2565</v>
      </c>
    </row>
    <row r="267" spans="1:3" x14ac:dyDescent="0.2">
      <c r="A267">
        <v>7537</v>
      </c>
      <c r="B267" s="1">
        <v>42606</v>
      </c>
      <c r="C267">
        <v>2566</v>
      </c>
    </row>
    <row r="268" spans="1:3" x14ac:dyDescent="0.2">
      <c r="A268">
        <v>7538</v>
      </c>
      <c r="B268" s="1">
        <v>42598</v>
      </c>
      <c r="C268">
        <v>2567</v>
      </c>
    </row>
    <row r="269" spans="1:3" x14ac:dyDescent="0.2">
      <c r="A269">
        <v>7539</v>
      </c>
      <c r="B269" s="1">
        <v>42961</v>
      </c>
      <c r="C269">
        <v>2568</v>
      </c>
    </row>
    <row r="270" spans="1:3" x14ac:dyDescent="0.2">
      <c r="A270">
        <v>7540</v>
      </c>
      <c r="B270" s="1">
        <v>42959</v>
      </c>
      <c r="C270">
        <v>2569</v>
      </c>
    </row>
    <row r="271" spans="1:3" x14ac:dyDescent="0.2">
      <c r="A271">
        <v>7541</v>
      </c>
      <c r="B271" s="1">
        <v>42959</v>
      </c>
      <c r="C271">
        <v>2570</v>
      </c>
    </row>
    <row r="272" spans="1:3" x14ac:dyDescent="0.2">
      <c r="A272">
        <v>7542</v>
      </c>
      <c r="B272" s="1">
        <v>42803</v>
      </c>
      <c r="C272">
        <v>2571</v>
      </c>
    </row>
    <row r="273" spans="1:3" x14ac:dyDescent="0.2">
      <c r="A273">
        <v>7543</v>
      </c>
      <c r="B273" s="1">
        <v>42801</v>
      </c>
      <c r="C273">
        <v>2572</v>
      </c>
    </row>
    <row r="274" spans="1:3" x14ac:dyDescent="0.2">
      <c r="A274">
        <v>7544</v>
      </c>
      <c r="B274" s="1">
        <v>42533</v>
      </c>
      <c r="C274">
        <v>2573</v>
      </c>
    </row>
    <row r="275" spans="1:3" x14ac:dyDescent="0.2">
      <c r="A275">
        <v>7545</v>
      </c>
      <c r="B275" s="1">
        <v>42618</v>
      </c>
      <c r="C275">
        <v>2574</v>
      </c>
    </row>
    <row r="276" spans="1:3" x14ac:dyDescent="0.2">
      <c r="A276">
        <v>7546</v>
      </c>
      <c r="B276" s="1">
        <v>42983</v>
      </c>
      <c r="C276">
        <v>2575</v>
      </c>
    </row>
    <row r="277" spans="1:3" x14ac:dyDescent="0.2">
      <c r="A277">
        <v>7547</v>
      </c>
      <c r="B277" s="1">
        <v>42785</v>
      </c>
      <c r="C277">
        <v>2576</v>
      </c>
    </row>
    <row r="278" spans="1:3" x14ac:dyDescent="0.2">
      <c r="A278">
        <v>7548</v>
      </c>
      <c r="B278" s="1">
        <v>42155</v>
      </c>
      <c r="C278">
        <v>2577</v>
      </c>
    </row>
    <row r="279" spans="1:3" x14ac:dyDescent="0.2">
      <c r="A279">
        <v>7549</v>
      </c>
      <c r="B279" s="1">
        <v>42665</v>
      </c>
      <c r="C279">
        <v>2578</v>
      </c>
    </row>
    <row r="280" spans="1:3" x14ac:dyDescent="0.2">
      <c r="A280">
        <v>7550</v>
      </c>
      <c r="B280" s="1">
        <v>42866</v>
      </c>
      <c r="C280">
        <v>2579</v>
      </c>
    </row>
    <row r="281" spans="1:3" x14ac:dyDescent="0.2">
      <c r="A281">
        <v>7551</v>
      </c>
      <c r="B281" s="1">
        <v>42127</v>
      </c>
      <c r="C281">
        <v>2580</v>
      </c>
    </row>
    <row r="282" spans="1:3" x14ac:dyDescent="0.2">
      <c r="A282">
        <v>7552</v>
      </c>
      <c r="B282" s="1">
        <v>42786</v>
      </c>
      <c r="C282">
        <v>2581</v>
      </c>
    </row>
    <row r="283" spans="1:3" x14ac:dyDescent="0.2">
      <c r="A283">
        <v>7553</v>
      </c>
      <c r="B283" s="1">
        <v>42786</v>
      </c>
      <c r="C283">
        <v>2582</v>
      </c>
    </row>
    <row r="284" spans="1:3" x14ac:dyDescent="0.2">
      <c r="A284">
        <v>7554</v>
      </c>
      <c r="B284" s="1">
        <v>42653</v>
      </c>
      <c r="C284">
        <v>2583</v>
      </c>
    </row>
    <row r="285" spans="1:3" x14ac:dyDescent="0.2">
      <c r="A285">
        <v>7555</v>
      </c>
      <c r="B285" s="1">
        <v>42653</v>
      </c>
      <c r="C285">
        <v>2584</v>
      </c>
    </row>
    <row r="286" spans="1:3" x14ac:dyDescent="0.2">
      <c r="A286">
        <v>7556</v>
      </c>
      <c r="B286" s="1">
        <v>42645</v>
      </c>
      <c r="C286">
        <v>2585</v>
      </c>
    </row>
    <row r="287" spans="1:3" x14ac:dyDescent="0.2">
      <c r="A287">
        <v>7557</v>
      </c>
      <c r="B287" s="1">
        <v>42645</v>
      </c>
      <c r="C287">
        <v>2586</v>
      </c>
    </row>
    <row r="288" spans="1:3" x14ac:dyDescent="0.2">
      <c r="A288">
        <v>7558</v>
      </c>
      <c r="B288" s="1">
        <v>42645</v>
      </c>
      <c r="C288">
        <v>2587</v>
      </c>
    </row>
    <row r="289" spans="1:3" x14ac:dyDescent="0.2">
      <c r="A289">
        <v>7559</v>
      </c>
      <c r="B289" s="1">
        <v>42645</v>
      </c>
      <c r="C289">
        <v>2588</v>
      </c>
    </row>
    <row r="290" spans="1:3" x14ac:dyDescent="0.2">
      <c r="A290">
        <v>7560</v>
      </c>
      <c r="B290" s="1">
        <v>42642</v>
      </c>
      <c r="C290">
        <v>2589</v>
      </c>
    </row>
    <row r="291" spans="1:3" x14ac:dyDescent="0.2">
      <c r="A291">
        <v>7561</v>
      </c>
      <c r="B291" s="1">
        <v>42642</v>
      </c>
      <c r="C291">
        <v>2590</v>
      </c>
    </row>
    <row r="292" spans="1:3" x14ac:dyDescent="0.2">
      <c r="A292">
        <v>7562</v>
      </c>
      <c r="B292" s="1">
        <v>42642</v>
      </c>
      <c r="C292">
        <v>2591</v>
      </c>
    </row>
    <row r="293" spans="1:3" x14ac:dyDescent="0.2">
      <c r="A293">
        <v>7563</v>
      </c>
      <c r="B293" s="1">
        <v>42971</v>
      </c>
      <c r="C293">
        <v>2592</v>
      </c>
    </row>
    <row r="294" spans="1:3" x14ac:dyDescent="0.2">
      <c r="A294">
        <v>7564</v>
      </c>
      <c r="B294" s="1">
        <v>42606</v>
      </c>
      <c r="C294">
        <v>2593</v>
      </c>
    </row>
    <row r="295" spans="1:3" x14ac:dyDescent="0.2">
      <c r="A295">
        <v>7565</v>
      </c>
      <c r="B295" s="1">
        <v>42184</v>
      </c>
      <c r="C295">
        <v>2594</v>
      </c>
    </row>
    <row r="296" spans="1:3" x14ac:dyDescent="0.2">
      <c r="A296">
        <v>7566</v>
      </c>
      <c r="B296" s="1">
        <v>42916</v>
      </c>
      <c r="C296">
        <v>2595</v>
      </c>
    </row>
    <row r="297" spans="1:3" x14ac:dyDescent="0.2">
      <c r="A297">
        <v>7567</v>
      </c>
      <c r="B297" s="1">
        <v>42551</v>
      </c>
      <c r="C297">
        <v>2596</v>
      </c>
    </row>
    <row r="298" spans="1:3" x14ac:dyDescent="0.2">
      <c r="A298">
        <v>7568</v>
      </c>
      <c r="B298" s="1">
        <v>42185</v>
      </c>
      <c r="C298">
        <v>2597</v>
      </c>
    </row>
    <row r="299" spans="1:3" x14ac:dyDescent="0.2">
      <c r="A299">
        <v>7569</v>
      </c>
      <c r="B299" s="1">
        <v>42551</v>
      </c>
      <c r="C299">
        <v>2598</v>
      </c>
    </row>
    <row r="300" spans="1:3" x14ac:dyDescent="0.2">
      <c r="A300">
        <v>7570</v>
      </c>
      <c r="B300" s="1">
        <v>42542</v>
      </c>
      <c r="C300">
        <v>2599</v>
      </c>
    </row>
    <row r="301" spans="1:3" x14ac:dyDescent="0.2">
      <c r="A301">
        <v>7571</v>
      </c>
      <c r="B301" s="1">
        <v>41446</v>
      </c>
      <c r="C301">
        <v>2600</v>
      </c>
    </row>
    <row r="302" spans="1:3" x14ac:dyDescent="0.2">
      <c r="A302">
        <v>7572</v>
      </c>
      <c r="B302" s="1">
        <v>42542</v>
      </c>
      <c r="C302">
        <v>2601</v>
      </c>
    </row>
    <row r="303" spans="1:3" x14ac:dyDescent="0.2">
      <c r="A303">
        <v>7573</v>
      </c>
      <c r="B303" s="1">
        <v>42535</v>
      </c>
      <c r="C303">
        <v>2602</v>
      </c>
    </row>
    <row r="304" spans="1:3" x14ac:dyDescent="0.2">
      <c r="A304">
        <v>7574</v>
      </c>
      <c r="B304" s="1">
        <v>42534</v>
      </c>
      <c r="C304">
        <v>2603</v>
      </c>
    </row>
    <row r="305" spans="1:3" x14ac:dyDescent="0.2">
      <c r="A305">
        <v>7575</v>
      </c>
      <c r="B305" s="1">
        <v>42811</v>
      </c>
      <c r="C305">
        <v>2604</v>
      </c>
    </row>
    <row r="306" spans="1:3" x14ac:dyDescent="0.2">
      <c r="A306">
        <v>7576</v>
      </c>
      <c r="B306" s="1">
        <v>42787</v>
      </c>
      <c r="C306">
        <v>2605</v>
      </c>
    </row>
    <row r="307" spans="1:3" x14ac:dyDescent="0.2">
      <c r="A307">
        <v>7577</v>
      </c>
      <c r="B307" s="1">
        <v>42787</v>
      </c>
      <c r="C307">
        <v>2606</v>
      </c>
    </row>
    <row r="308" spans="1:3" x14ac:dyDescent="0.2">
      <c r="A308">
        <v>7578</v>
      </c>
      <c r="B308" s="1">
        <v>42417</v>
      </c>
      <c r="C308">
        <v>2607</v>
      </c>
    </row>
    <row r="309" spans="1:3" x14ac:dyDescent="0.2">
      <c r="A309">
        <v>7579</v>
      </c>
      <c r="B309" s="1">
        <v>42417</v>
      </c>
      <c r="C309">
        <v>2608</v>
      </c>
    </row>
    <row r="310" spans="1:3" x14ac:dyDescent="0.2">
      <c r="A310">
        <v>7580</v>
      </c>
      <c r="B310" s="1">
        <v>42776</v>
      </c>
      <c r="C310">
        <v>2609</v>
      </c>
    </row>
    <row r="311" spans="1:3" x14ac:dyDescent="0.2">
      <c r="A311">
        <v>7581</v>
      </c>
      <c r="B311" s="1">
        <v>42776</v>
      </c>
      <c r="C311">
        <v>2610</v>
      </c>
    </row>
    <row r="312" spans="1:3" x14ac:dyDescent="0.2">
      <c r="A312">
        <v>7582</v>
      </c>
      <c r="B312" s="1">
        <v>42776</v>
      </c>
      <c r="C312">
        <v>2611</v>
      </c>
    </row>
    <row r="313" spans="1:3" x14ac:dyDescent="0.2">
      <c r="A313">
        <v>7583</v>
      </c>
      <c r="B313" s="1">
        <v>42737</v>
      </c>
      <c r="C313">
        <v>2612</v>
      </c>
    </row>
    <row r="314" spans="1:3" x14ac:dyDescent="0.2">
      <c r="A314">
        <v>7584</v>
      </c>
      <c r="B314" s="1">
        <v>42352</v>
      </c>
      <c r="C314">
        <v>2613</v>
      </c>
    </row>
    <row r="315" spans="1:3" x14ac:dyDescent="0.2">
      <c r="A315">
        <v>7585</v>
      </c>
      <c r="B315" s="1">
        <v>42339</v>
      </c>
      <c r="C315">
        <v>2614</v>
      </c>
    </row>
    <row r="316" spans="1:3" x14ac:dyDescent="0.2">
      <c r="A316">
        <v>7586</v>
      </c>
      <c r="B316" s="1">
        <v>42705</v>
      </c>
      <c r="C316">
        <v>2615</v>
      </c>
    </row>
    <row r="317" spans="1:3" x14ac:dyDescent="0.2">
      <c r="A317">
        <v>7587</v>
      </c>
      <c r="B317" s="1">
        <v>42704</v>
      </c>
      <c r="C317">
        <v>2616</v>
      </c>
    </row>
    <row r="318" spans="1:3" x14ac:dyDescent="0.2">
      <c r="A318">
        <v>7588</v>
      </c>
      <c r="B318" s="1">
        <v>43040</v>
      </c>
      <c r="C318">
        <v>2617</v>
      </c>
    </row>
    <row r="319" spans="1:3" x14ac:dyDescent="0.2">
      <c r="A319">
        <v>7589</v>
      </c>
      <c r="B319" s="1">
        <v>42304</v>
      </c>
      <c r="C319">
        <v>2618</v>
      </c>
    </row>
    <row r="320" spans="1:3" x14ac:dyDescent="0.2">
      <c r="A320">
        <v>7590</v>
      </c>
      <c r="B320" s="1">
        <v>42305</v>
      </c>
      <c r="C320">
        <v>2619</v>
      </c>
    </row>
    <row r="321" spans="1:3" x14ac:dyDescent="0.2">
      <c r="A321">
        <v>7591</v>
      </c>
      <c r="B321" s="1">
        <v>42786</v>
      </c>
      <c r="C321">
        <v>2620</v>
      </c>
    </row>
    <row r="322" spans="1:3" x14ac:dyDescent="0.2">
      <c r="A322">
        <v>7592</v>
      </c>
      <c r="B322" s="1">
        <v>42738</v>
      </c>
      <c r="C322">
        <v>2621</v>
      </c>
    </row>
    <row r="323" spans="1:3" x14ac:dyDescent="0.2">
      <c r="A323">
        <v>7593</v>
      </c>
      <c r="B323" s="1">
        <v>43023</v>
      </c>
      <c r="C323">
        <v>2622</v>
      </c>
    </row>
    <row r="324" spans="1:3" x14ac:dyDescent="0.2">
      <c r="A324">
        <v>7594</v>
      </c>
      <c r="B324" s="1">
        <v>42834</v>
      </c>
      <c r="C324">
        <v>2623</v>
      </c>
    </row>
    <row r="325" spans="1:3" x14ac:dyDescent="0.2">
      <c r="A325">
        <v>7595</v>
      </c>
      <c r="B325" s="1">
        <v>42962</v>
      </c>
      <c r="C325">
        <v>2624</v>
      </c>
    </row>
    <row r="326" spans="1:3" x14ac:dyDescent="0.2">
      <c r="A326">
        <v>7596</v>
      </c>
      <c r="B326" s="1">
        <v>42705</v>
      </c>
      <c r="C326">
        <v>2625</v>
      </c>
    </row>
    <row r="327" spans="1:3" x14ac:dyDescent="0.2">
      <c r="A327">
        <v>7597</v>
      </c>
      <c r="B327" s="1">
        <v>42103</v>
      </c>
      <c r="C327">
        <v>2626</v>
      </c>
    </row>
    <row r="328" spans="1:3" x14ac:dyDescent="0.2">
      <c r="A328">
        <v>7598</v>
      </c>
      <c r="B328" s="1">
        <v>42866</v>
      </c>
      <c r="C328">
        <v>2627</v>
      </c>
    </row>
    <row r="329" spans="1:3" x14ac:dyDescent="0.2">
      <c r="A329">
        <v>7599</v>
      </c>
      <c r="B329" s="1">
        <v>42707</v>
      </c>
      <c r="C329">
        <v>2628</v>
      </c>
    </row>
    <row r="330" spans="1:3" x14ac:dyDescent="0.2">
      <c r="A330">
        <v>7600</v>
      </c>
      <c r="B330" s="1">
        <v>42724</v>
      </c>
      <c r="C330">
        <v>2629</v>
      </c>
    </row>
    <row r="331" spans="1:3" x14ac:dyDescent="0.2">
      <c r="A331">
        <v>7601</v>
      </c>
      <c r="B331" s="1">
        <v>42598</v>
      </c>
      <c r="C331">
        <v>2630</v>
      </c>
    </row>
    <row r="332" spans="1:3" x14ac:dyDescent="0.2">
      <c r="A332">
        <v>7602</v>
      </c>
      <c r="B332" s="1">
        <v>42126</v>
      </c>
      <c r="C332">
        <v>2631</v>
      </c>
    </row>
    <row r="333" spans="1:3" x14ac:dyDescent="0.2">
      <c r="A333">
        <v>7603</v>
      </c>
      <c r="B333" s="1">
        <v>42642</v>
      </c>
      <c r="C333">
        <v>2632</v>
      </c>
    </row>
    <row r="334" spans="1:3" x14ac:dyDescent="0.2">
      <c r="A334">
        <v>7604</v>
      </c>
      <c r="B334" s="1">
        <v>42717</v>
      </c>
      <c r="C334">
        <v>2633</v>
      </c>
    </row>
    <row r="335" spans="1:3" x14ac:dyDescent="0.2">
      <c r="A335">
        <v>7605</v>
      </c>
      <c r="B335" s="1">
        <v>42706</v>
      </c>
      <c r="C335">
        <v>2634</v>
      </c>
    </row>
    <row r="336" spans="1:3" x14ac:dyDescent="0.2">
      <c r="A336">
        <v>7606</v>
      </c>
      <c r="B336" s="1">
        <v>42670</v>
      </c>
      <c r="C336">
        <v>2635</v>
      </c>
    </row>
    <row r="337" spans="1:3" x14ac:dyDescent="0.2">
      <c r="A337">
        <v>7607</v>
      </c>
      <c r="B337" s="1">
        <v>42535</v>
      </c>
      <c r="C337">
        <v>2636</v>
      </c>
    </row>
    <row r="338" spans="1:3" x14ac:dyDescent="0.2">
      <c r="A338">
        <v>7608</v>
      </c>
      <c r="B338" s="1">
        <v>42534</v>
      </c>
      <c r="C338">
        <v>2637</v>
      </c>
    </row>
    <row r="339" spans="1:3" x14ac:dyDescent="0.2">
      <c r="A339">
        <v>7609</v>
      </c>
      <c r="B339" s="1">
        <v>42811</v>
      </c>
      <c r="C339">
        <v>2638</v>
      </c>
    </row>
    <row r="340" spans="1:3" x14ac:dyDescent="0.2">
      <c r="A340">
        <v>7610</v>
      </c>
      <c r="B340" s="1">
        <v>42787</v>
      </c>
      <c r="C340">
        <v>2639</v>
      </c>
    </row>
    <row r="341" spans="1:3" x14ac:dyDescent="0.2">
      <c r="A341">
        <v>7611</v>
      </c>
      <c r="B341" s="1">
        <v>42787</v>
      </c>
      <c r="C341">
        <v>2640</v>
      </c>
    </row>
    <row r="342" spans="1:3" x14ac:dyDescent="0.2">
      <c r="A342">
        <v>7612</v>
      </c>
      <c r="B342" s="1">
        <v>42417</v>
      </c>
      <c r="C342">
        <v>2641</v>
      </c>
    </row>
    <row r="343" spans="1:3" x14ac:dyDescent="0.2">
      <c r="A343">
        <v>7613</v>
      </c>
      <c r="B343" s="1">
        <v>42417</v>
      </c>
      <c r="C343">
        <v>2642</v>
      </c>
    </row>
    <row r="344" spans="1:3" x14ac:dyDescent="0.2">
      <c r="A344">
        <v>7614</v>
      </c>
      <c r="B344" s="1">
        <v>42776</v>
      </c>
      <c r="C344">
        <v>2643</v>
      </c>
    </row>
    <row r="345" spans="1:3" x14ac:dyDescent="0.2">
      <c r="A345">
        <v>7615</v>
      </c>
      <c r="B345" s="1">
        <v>42776</v>
      </c>
      <c r="C345">
        <v>2644</v>
      </c>
    </row>
    <row r="346" spans="1:3" x14ac:dyDescent="0.2">
      <c r="A346">
        <v>7616</v>
      </c>
      <c r="B346" s="1">
        <v>42776</v>
      </c>
      <c r="C346">
        <v>2645</v>
      </c>
    </row>
    <row r="347" spans="1:3" x14ac:dyDescent="0.2">
      <c r="A347">
        <v>7617</v>
      </c>
      <c r="B347" s="1">
        <v>42737</v>
      </c>
      <c r="C347">
        <v>2646</v>
      </c>
    </row>
    <row r="348" spans="1:3" x14ac:dyDescent="0.2">
      <c r="A348">
        <v>7618</v>
      </c>
      <c r="B348" s="1">
        <v>42352</v>
      </c>
      <c r="C348">
        <v>2647</v>
      </c>
    </row>
    <row r="349" spans="1:3" x14ac:dyDescent="0.2">
      <c r="A349">
        <v>7619</v>
      </c>
      <c r="B349" s="1">
        <v>42339</v>
      </c>
      <c r="C349">
        <v>2648</v>
      </c>
    </row>
    <row r="350" spans="1:3" x14ac:dyDescent="0.2">
      <c r="A350">
        <v>7620</v>
      </c>
      <c r="B350" s="1">
        <v>42705</v>
      </c>
      <c r="C350">
        <v>2649</v>
      </c>
    </row>
    <row r="351" spans="1:3" x14ac:dyDescent="0.2">
      <c r="A351">
        <v>7621</v>
      </c>
      <c r="B351" s="1">
        <v>42704</v>
      </c>
      <c r="C351">
        <v>2650</v>
      </c>
    </row>
    <row r="352" spans="1:3" x14ac:dyDescent="0.2">
      <c r="A352">
        <v>7622</v>
      </c>
      <c r="B352" s="1">
        <v>43040</v>
      </c>
      <c r="C352">
        <v>2651</v>
      </c>
    </row>
    <row r="353" spans="1:3" x14ac:dyDescent="0.2">
      <c r="A353">
        <v>7623</v>
      </c>
      <c r="B353" s="1">
        <v>42304</v>
      </c>
      <c r="C353">
        <v>2652</v>
      </c>
    </row>
    <row r="354" spans="1:3" x14ac:dyDescent="0.2">
      <c r="A354">
        <v>7624</v>
      </c>
      <c r="B354" s="1">
        <v>42305</v>
      </c>
      <c r="C354">
        <v>2653</v>
      </c>
    </row>
    <row r="355" spans="1:3" x14ac:dyDescent="0.2">
      <c r="A355">
        <v>7625</v>
      </c>
      <c r="B355" s="1">
        <v>42542</v>
      </c>
      <c r="C355">
        <v>2654</v>
      </c>
    </row>
    <row r="356" spans="1:3" x14ac:dyDescent="0.2">
      <c r="A356">
        <v>7626</v>
      </c>
      <c r="B356" s="1">
        <v>41446</v>
      </c>
      <c r="C356">
        <v>2655</v>
      </c>
    </row>
    <row r="357" spans="1:3" x14ac:dyDescent="0.2">
      <c r="A357">
        <v>7627</v>
      </c>
      <c r="B357" s="1">
        <v>42542</v>
      </c>
      <c r="C357">
        <v>2656</v>
      </c>
    </row>
    <row r="358" spans="1:3" x14ac:dyDescent="0.2">
      <c r="A358">
        <v>7628</v>
      </c>
      <c r="B358" s="1">
        <v>42535</v>
      </c>
      <c r="C358">
        <v>2657</v>
      </c>
    </row>
    <row r="359" spans="1:3" x14ac:dyDescent="0.2">
      <c r="A359">
        <v>7629</v>
      </c>
      <c r="B359" s="1">
        <v>42534</v>
      </c>
      <c r="C359">
        <v>2658</v>
      </c>
    </row>
    <row r="360" spans="1:3" x14ac:dyDescent="0.2">
      <c r="A360">
        <v>7630</v>
      </c>
      <c r="B360" s="1">
        <v>42811</v>
      </c>
      <c r="C360">
        <v>2659</v>
      </c>
    </row>
    <row r="361" spans="1:3" x14ac:dyDescent="0.2">
      <c r="A361">
        <v>7631</v>
      </c>
      <c r="B361" s="1">
        <v>42787</v>
      </c>
      <c r="C361">
        <v>2660</v>
      </c>
    </row>
    <row r="362" spans="1:3" x14ac:dyDescent="0.2">
      <c r="A362">
        <v>7632</v>
      </c>
      <c r="B362" s="1">
        <v>42787</v>
      </c>
      <c r="C362">
        <v>2661</v>
      </c>
    </row>
    <row r="363" spans="1:3" x14ac:dyDescent="0.2">
      <c r="A363">
        <v>7633</v>
      </c>
      <c r="B363" s="1">
        <v>42417</v>
      </c>
      <c r="C363">
        <v>2662</v>
      </c>
    </row>
    <row r="364" spans="1:3" x14ac:dyDescent="0.2">
      <c r="A364">
        <v>7634</v>
      </c>
      <c r="B364" s="1">
        <v>42417</v>
      </c>
      <c r="C364">
        <v>2663</v>
      </c>
    </row>
    <row r="365" spans="1:3" x14ac:dyDescent="0.2">
      <c r="A365">
        <v>7635</v>
      </c>
      <c r="B365" s="1">
        <v>42776</v>
      </c>
      <c r="C365">
        <v>2664</v>
      </c>
    </row>
    <row r="366" spans="1:3" x14ac:dyDescent="0.2">
      <c r="A366">
        <v>7636</v>
      </c>
      <c r="B366" s="1">
        <v>42776</v>
      </c>
      <c r="C366">
        <v>2665</v>
      </c>
    </row>
    <row r="367" spans="1:3" x14ac:dyDescent="0.2">
      <c r="A367">
        <v>7637</v>
      </c>
      <c r="B367" s="1">
        <v>42776</v>
      </c>
      <c r="C367">
        <v>2666</v>
      </c>
    </row>
    <row r="368" spans="1:3" x14ac:dyDescent="0.2">
      <c r="A368">
        <v>7638</v>
      </c>
      <c r="B368" s="1">
        <v>42737</v>
      </c>
      <c r="C368">
        <v>2667</v>
      </c>
    </row>
    <row r="369" spans="1:3" x14ac:dyDescent="0.2">
      <c r="A369">
        <v>7639</v>
      </c>
      <c r="B369" s="1">
        <v>42352</v>
      </c>
      <c r="C369">
        <v>2668</v>
      </c>
    </row>
    <row r="370" spans="1:3" x14ac:dyDescent="0.2">
      <c r="A370">
        <v>7640</v>
      </c>
      <c r="B370" s="1">
        <v>42339</v>
      </c>
      <c r="C370">
        <v>2669</v>
      </c>
    </row>
    <row r="371" spans="1:3" x14ac:dyDescent="0.2">
      <c r="A371">
        <v>7641</v>
      </c>
      <c r="B371" s="1">
        <v>42705</v>
      </c>
      <c r="C371">
        <v>2670</v>
      </c>
    </row>
    <row r="372" spans="1:3" x14ac:dyDescent="0.2">
      <c r="A372">
        <v>7642</v>
      </c>
      <c r="B372" s="1">
        <v>42704</v>
      </c>
      <c r="C372">
        <v>2671</v>
      </c>
    </row>
    <row r="373" spans="1:3" x14ac:dyDescent="0.2">
      <c r="A373">
        <v>7643</v>
      </c>
      <c r="B373" s="1">
        <v>43040</v>
      </c>
      <c r="C373">
        <v>2672</v>
      </c>
    </row>
    <row r="374" spans="1:3" x14ac:dyDescent="0.2">
      <c r="A374">
        <v>7644</v>
      </c>
      <c r="B374" s="1">
        <v>42304</v>
      </c>
      <c r="C374">
        <v>2673</v>
      </c>
    </row>
    <row r="375" spans="1:3" x14ac:dyDescent="0.2">
      <c r="A375">
        <v>7645</v>
      </c>
      <c r="B375" s="1">
        <v>42305</v>
      </c>
      <c r="C375">
        <v>2674</v>
      </c>
    </row>
    <row r="376" spans="1:3" x14ac:dyDescent="0.2">
      <c r="A376">
        <v>7646</v>
      </c>
      <c r="B376" s="1">
        <v>42671</v>
      </c>
      <c r="C376">
        <v>2675</v>
      </c>
    </row>
    <row r="377" spans="1:3" x14ac:dyDescent="0.2">
      <c r="A377">
        <v>7647</v>
      </c>
      <c r="B377" s="1">
        <v>42305</v>
      </c>
      <c r="C377">
        <v>2676</v>
      </c>
    </row>
    <row r="378" spans="1:3" x14ac:dyDescent="0.2">
      <c r="A378">
        <v>7648</v>
      </c>
      <c r="B378" s="1">
        <v>42632</v>
      </c>
      <c r="C378">
        <v>2677</v>
      </c>
    </row>
    <row r="379" spans="1:3" x14ac:dyDescent="0.2">
      <c r="A379">
        <v>7649</v>
      </c>
      <c r="B379" s="1">
        <v>42627</v>
      </c>
      <c r="C379">
        <v>2678</v>
      </c>
    </row>
    <row r="380" spans="1:3" x14ac:dyDescent="0.2">
      <c r="A380">
        <v>7650</v>
      </c>
      <c r="B380" s="1">
        <v>42563</v>
      </c>
      <c r="C380">
        <v>2679</v>
      </c>
    </row>
    <row r="381" spans="1:3" x14ac:dyDescent="0.2">
      <c r="A381">
        <v>7651</v>
      </c>
      <c r="B381" s="1">
        <v>42812</v>
      </c>
      <c r="C381">
        <v>2680</v>
      </c>
    </row>
    <row r="382" spans="1:3" x14ac:dyDescent="0.2">
      <c r="A382">
        <v>7652</v>
      </c>
      <c r="B382" s="1">
        <v>42742</v>
      </c>
      <c r="C382">
        <v>2681</v>
      </c>
    </row>
    <row r="383" spans="1:3" x14ac:dyDescent="0.2">
      <c r="A383">
        <v>7653</v>
      </c>
      <c r="B383" s="1">
        <v>42740</v>
      </c>
      <c r="C383">
        <v>2682</v>
      </c>
    </row>
    <row r="384" spans="1:3" x14ac:dyDescent="0.2">
      <c r="A384">
        <v>7654</v>
      </c>
      <c r="B384" s="1">
        <v>42408</v>
      </c>
      <c r="C384">
        <v>2683</v>
      </c>
    </row>
    <row r="385" spans="1:3" x14ac:dyDescent="0.2">
      <c r="A385">
        <v>7655</v>
      </c>
      <c r="B385" s="1">
        <v>42767</v>
      </c>
      <c r="C385">
        <v>2684</v>
      </c>
    </row>
    <row r="386" spans="1:3" x14ac:dyDescent="0.2">
      <c r="A386">
        <v>7656</v>
      </c>
      <c r="B386" s="1">
        <v>42691</v>
      </c>
      <c r="C386">
        <v>2685</v>
      </c>
    </row>
    <row r="387" spans="1:3" x14ac:dyDescent="0.2">
      <c r="A387">
        <v>7657</v>
      </c>
      <c r="B387" s="1">
        <v>42786</v>
      </c>
      <c r="C387">
        <v>2686</v>
      </c>
    </row>
    <row r="388" spans="1:3" x14ac:dyDescent="0.2">
      <c r="A388">
        <v>7658</v>
      </c>
      <c r="B388" s="1">
        <v>42780</v>
      </c>
      <c r="C388">
        <v>2687</v>
      </c>
    </row>
    <row r="389" spans="1:3" x14ac:dyDescent="0.2">
      <c r="A389">
        <v>7659</v>
      </c>
      <c r="B389" s="1">
        <v>42780</v>
      </c>
      <c r="C389">
        <v>2688</v>
      </c>
    </row>
    <row r="390" spans="1:3" x14ac:dyDescent="0.2">
      <c r="A390">
        <v>7660</v>
      </c>
      <c r="B390" s="1">
        <v>42759</v>
      </c>
      <c r="C390">
        <v>2689</v>
      </c>
    </row>
    <row r="391" spans="1:3" x14ac:dyDescent="0.2">
      <c r="A391">
        <v>7661</v>
      </c>
      <c r="B391" s="1">
        <v>42703</v>
      </c>
      <c r="C391">
        <v>2690</v>
      </c>
    </row>
    <row r="392" spans="1:3" x14ac:dyDescent="0.2">
      <c r="A392">
        <v>7662</v>
      </c>
      <c r="B392" s="1">
        <v>42703</v>
      </c>
      <c r="C392">
        <v>2691</v>
      </c>
    </row>
    <row r="393" spans="1:3" x14ac:dyDescent="0.2">
      <c r="A393">
        <v>7663</v>
      </c>
      <c r="B393" s="1">
        <v>42703</v>
      </c>
      <c r="C393">
        <v>2692</v>
      </c>
    </row>
    <row r="394" spans="1:3" x14ac:dyDescent="0.2">
      <c r="A394">
        <v>7664</v>
      </c>
      <c r="B394" s="1">
        <v>43006</v>
      </c>
      <c r="C394">
        <v>2693</v>
      </c>
    </row>
    <row r="395" spans="1:3" x14ac:dyDescent="0.2">
      <c r="A395">
        <v>7665</v>
      </c>
      <c r="B395" s="1">
        <v>43005</v>
      </c>
      <c r="C395">
        <v>2694</v>
      </c>
    </row>
    <row r="396" spans="1:3" x14ac:dyDescent="0.2">
      <c r="A396">
        <v>7666</v>
      </c>
      <c r="B396" s="1">
        <v>42640</v>
      </c>
      <c r="C396">
        <v>2695</v>
      </c>
    </row>
    <row r="397" spans="1:3" x14ac:dyDescent="0.2">
      <c r="A397">
        <v>7667</v>
      </c>
      <c r="B397" s="1">
        <v>43005</v>
      </c>
      <c r="C397">
        <v>2696</v>
      </c>
    </row>
    <row r="398" spans="1:3" x14ac:dyDescent="0.2">
      <c r="A398">
        <v>7668</v>
      </c>
      <c r="B398" s="1">
        <v>42598</v>
      </c>
      <c r="C398">
        <v>2697</v>
      </c>
    </row>
    <row r="399" spans="1:3" x14ac:dyDescent="0.2">
      <c r="A399">
        <v>7669</v>
      </c>
      <c r="B399" s="1">
        <v>42517</v>
      </c>
      <c r="C399">
        <v>2698</v>
      </c>
    </row>
    <row r="400" spans="1:3" x14ac:dyDescent="0.2">
      <c r="A400">
        <v>7670</v>
      </c>
      <c r="B400" s="1">
        <v>42882</v>
      </c>
      <c r="C400">
        <v>2699</v>
      </c>
    </row>
    <row r="401" spans="1:3" x14ac:dyDescent="0.2">
      <c r="A401">
        <v>7671</v>
      </c>
      <c r="B401" s="1">
        <v>42882</v>
      </c>
      <c r="C401">
        <v>2700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AFDEE-079A-4E09-AF6F-2D15B00E443B}">
  <sheetPr codeName="Sheet15"/>
  <dimension ref="A3:D15"/>
  <sheetViews>
    <sheetView topLeftCell="A3" workbookViewId="0">
      <selection activeCell="C20" sqref="C20"/>
    </sheetView>
  </sheetViews>
  <sheetFormatPr defaultRowHeight="14.25" x14ac:dyDescent="0.2"/>
  <cols>
    <col min="1" max="1" width="24.25" bestFit="1" customWidth="1"/>
    <col min="2" max="2" width="16.125" bestFit="1" customWidth="1"/>
    <col min="3" max="3" width="8.25" bestFit="1" customWidth="1"/>
    <col min="4" max="5" width="11.375" bestFit="1" customWidth="1"/>
    <col min="6" max="6" width="18.625" bestFit="1" customWidth="1"/>
    <col min="7" max="7" width="15.75" bestFit="1" customWidth="1"/>
    <col min="8" max="8" width="14" bestFit="1" customWidth="1"/>
    <col min="9" max="9" width="14.5" bestFit="1" customWidth="1"/>
    <col min="10" max="10" width="15.125" bestFit="1" customWidth="1"/>
    <col min="11" max="11" width="15.625" bestFit="1" customWidth="1"/>
    <col min="12" max="12" width="8.375" bestFit="1" customWidth="1"/>
    <col min="13" max="13" width="10.625" bestFit="1" customWidth="1"/>
    <col min="14" max="14" width="9.125" bestFit="1" customWidth="1"/>
    <col min="15" max="15" width="10.375" bestFit="1" customWidth="1"/>
    <col min="16" max="16" width="16.625" bestFit="1" customWidth="1"/>
    <col min="17" max="17" width="17.5" bestFit="1" customWidth="1"/>
    <col min="18" max="18" width="7.125" bestFit="1" customWidth="1"/>
    <col min="19" max="19" width="24.875" bestFit="1" customWidth="1"/>
    <col min="20" max="21" width="23.875" bestFit="1" customWidth="1"/>
    <col min="22" max="22" width="9.375" bestFit="1" customWidth="1"/>
    <col min="23" max="23" width="14.75" bestFit="1" customWidth="1"/>
    <col min="24" max="24" width="9.875" bestFit="1" customWidth="1"/>
    <col min="25" max="25" width="13.625" bestFit="1" customWidth="1"/>
    <col min="26" max="26" width="14.875" bestFit="1" customWidth="1"/>
    <col min="27" max="27" width="13.25" bestFit="1" customWidth="1"/>
    <col min="28" max="28" width="11.375" bestFit="1" customWidth="1"/>
    <col min="29" max="29" width="23.875" bestFit="1" customWidth="1"/>
    <col min="30" max="30" width="10.125" bestFit="1" customWidth="1"/>
    <col min="31" max="32" width="11.25" bestFit="1" customWidth="1"/>
    <col min="33" max="33" width="9.125" bestFit="1" customWidth="1"/>
    <col min="34" max="34" width="9.375" bestFit="1" customWidth="1"/>
    <col min="35" max="35" width="8.875" bestFit="1" customWidth="1"/>
    <col min="36" max="36" width="24.5" bestFit="1" customWidth="1"/>
    <col min="37" max="37" width="15.5" bestFit="1" customWidth="1"/>
    <col min="38" max="38" width="12.75" bestFit="1" customWidth="1"/>
    <col min="39" max="39" width="11.875" bestFit="1" customWidth="1"/>
    <col min="40" max="40" width="8.25" bestFit="1" customWidth="1"/>
    <col min="41" max="41" width="8.5" bestFit="1" customWidth="1"/>
    <col min="42" max="42" width="9.375" bestFit="1" customWidth="1"/>
    <col min="43" max="43" width="8.25" bestFit="1" customWidth="1"/>
    <col min="44" max="44" width="16.625" bestFit="1" customWidth="1"/>
    <col min="45" max="45" width="16.375" bestFit="1" customWidth="1"/>
    <col min="46" max="47" width="14.25" bestFit="1" customWidth="1"/>
    <col min="48" max="48" width="14.5" bestFit="1" customWidth="1"/>
    <col min="49" max="49" width="14.125" bestFit="1" customWidth="1"/>
    <col min="50" max="50" width="14.625" bestFit="1" customWidth="1"/>
    <col min="51" max="51" width="23.625" bestFit="1" customWidth="1"/>
    <col min="52" max="52" width="11.625" bestFit="1" customWidth="1"/>
    <col min="53" max="53" width="17.25" bestFit="1" customWidth="1"/>
    <col min="54" max="54" width="23" bestFit="1" customWidth="1"/>
    <col min="55" max="55" width="20.875" bestFit="1" customWidth="1"/>
    <col min="56" max="56" width="15.625" bestFit="1" customWidth="1"/>
    <col min="57" max="57" width="18.25" bestFit="1" customWidth="1"/>
    <col min="58" max="58" width="17.625" bestFit="1" customWidth="1"/>
    <col min="59" max="59" width="27.75" bestFit="1" customWidth="1"/>
    <col min="60" max="60" width="14" bestFit="1" customWidth="1"/>
    <col min="61" max="61" width="7.875" bestFit="1" customWidth="1"/>
    <col min="62" max="62" width="11.375" bestFit="1" customWidth="1"/>
  </cols>
  <sheetData>
    <row r="3" spans="1:4" x14ac:dyDescent="0.2">
      <c r="A3" s="3" t="s">
        <v>2843</v>
      </c>
      <c r="B3" s="3" t="s">
        <v>2853</v>
      </c>
    </row>
    <row r="4" spans="1:4" x14ac:dyDescent="0.2">
      <c r="A4" s="3" t="s">
        <v>2841</v>
      </c>
      <c r="B4" t="s">
        <v>1873</v>
      </c>
      <c r="C4" t="s">
        <v>1878</v>
      </c>
      <c r="D4" t="s">
        <v>2842</v>
      </c>
    </row>
    <row r="5" spans="1:4" x14ac:dyDescent="0.2">
      <c r="A5" s="4" t="s">
        <v>2851</v>
      </c>
      <c r="B5" s="5">
        <v>1418</v>
      </c>
      <c r="C5" s="5">
        <v>991</v>
      </c>
      <c r="D5" s="5">
        <v>2409</v>
      </c>
    </row>
    <row r="6" spans="1:4" x14ac:dyDescent="0.2">
      <c r="A6" s="4" t="s">
        <v>2864</v>
      </c>
      <c r="B6" s="5">
        <v>551</v>
      </c>
      <c r="C6" s="5">
        <v>555</v>
      </c>
      <c r="D6" s="5">
        <v>1106</v>
      </c>
    </row>
    <row r="7" spans="1:4" x14ac:dyDescent="0.2">
      <c r="A7" s="4" t="s">
        <v>2865</v>
      </c>
      <c r="B7" s="5">
        <v>553</v>
      </c>
      <c r="C7" s="5">
        <v>276</v>
      </c>
      <c r="D7" s="5">
        <v>829</v>
      </c>
    </row>
    <row r="8" spans="1:4" x14ac:dyDescent="0.2">
      <c r="A8" s="4" t="s">
        <v>2866</v>
      </c>
      <c r="B8" s="5">
        <v>307</v>
      </c>
      <c r="C8" s="5">
        <v>414</v>
      </c>
      <c r="D8" s="5">
        <v>721</v>
      </c>
    </row>
    <row r="9" spans="1:4" x14ac:dyDescent="0.2">
      <c r="A9" s="4" t="s">
        <v>2867</v>
      </c>
      <c r="B9" s="5">
        <v>417</v>
      </c>
      <c r="C9" s="5">
        <v>212</v>
      </c>
      <c r="D9" s="5">
        <v>629</v>
      </c>
    </row>
    <row r="10" spans="1:4" x14ac:dyDescent="0.2">
      <c r="A10" s="4" t="s">
        <v>2868</v>
      </c>
      <c r="B10" s="5">
        <v>374</v>
      </c>
      <c r="C10" s="5">
        <v>212</v>
      </c>
      <c r="D10" s="5">
        <v>586</v>
      </c>
    </row>
    <row r="11" spans="1:4" x14ac:dyDescent="0.2">
      <c r="A11" s="4" t="s">
        <v>2869</v>
      </c>
      <c r="B11" s="5">
        <v>366</v>
      </c>
      <c r="C11" s="5">
        <v>108</v>
      </c>
      <c r="D11" s="5">
        <v>474</v>
      </c>
    </row>
    <row r="12" spans="1:4" x14ac:dyDescent="0.2">
      <c r="A12" s="4" t="s">
        <v>2609</v>
      </c>
      <c r="B12" s="5">
        <v>292</v>
      </c>
      <c r="C12" s="5">
        <v>171</v>
      </c>
      <c r="D12" s="5">
        <v>463</v>
      </c>
    </row>
    <row r="13" spans="1:4" x14ac:dyDescent="0.2">
      <c r="A13" s="4" t="s">
        <v>2870</v>
      </c>
      <c r="B13" s="5">
        <v>82</v>
      </c>
      <c r="C13" s="5">
        <v>373</v>
      </c>
      <c r="D13" s="5">
        <v>455</v>
      </c>
    </row>
    <row r="14" spans="1:4" x14ac:dyDescent="0.2">
      <c r="A14" s="4" t="s">
        <v>2871</v>
      </c>
      <c r="B14" s="5"/>
      <c r="C14" s="5">
        <v>430</v>
      </c>
      <c r="D14" s="5">
        <v>430</v>
      </c>
    </row>
    <row r="15" spans="1:4" x14ac:dyDescent="0.2">
      <c r="A15" s="4" t="s">
        <v>2842</v>
      </c>
      <c r="B15" s="5">
        <v>4360</v>
      </c>
      <c r="C15" s="5">
        <v>3742</v>
      </c>
      <c r="D15" s="5">
        <v>8102</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E2B01-1150-45DC-8022-04ACE94DF821}">
  <sheetPr codeName="Sheet16"/>
  <dimension ref="A1:K7"/>
  <sheetViews>
    <sheetView workbookViewId="0">
      <selection activeCell="F6" sqref="F6"/>
    </sheetView>
  </sheetViews>
  <sheetFormatPr defaultRowHeight="14.25" x14ac:dyDescent="0.2"/>
  <cols>
    <col min="1" max="1" width="15.625" bestFit="1" customWidth="1"/>
    <col min="2" max="2" width="24.25" bestFit="1" customWidth="1"/>
    <col min="10" max="10" width="13.125" bestFit="1" customWidth="1"/>
    <col min="11" max="11" width="24.25" bestFit="1" customWidth="1"/>
    <col min="12" max="12" width="11.375" bestFit="1" customWidth="1"/>
    <col min="13" max="13" width="8.25" bestFit="1" customWidth="1"/>
    <col min="14" max="14" width="11.375" bestFit="1" customWidth="1"/>
  </cols>
  <sheetData>
    <row r="1" spans="1:11" x14ac:dyDescent="0.2">
      <c r="A1" s="3" t="s">
        <v>2841</v>
      </c>
      <c r="B1" t="s">
        <v>2843</v>
      </c>
      <c r="J1" s="3" t="s">
        <v>2841</v>
      </c>
      <c r="K1" t="s">
        <v>2843</v>
      </c>
    </row>
    <row r="2" spans="1:11" x14ac:dyDescent="0.2">
      <c r="A2" s="4" t="s">
        <v>831</v>
      </c>
      <c r="B2" s="5">
        <v>157</v>
      </c>
      <c r="J2" s="4" t="s">
        <v>1873</v>
      </c>
      <c r="K2" s="5">
        <v>9456</v>
      </c>
    </row>
    <row r="3" spans="1:11" x14ac:dyDescent="0.2">
      <c r="A3" s="4" t="s">
        <v>925</v>
      </c>
      <c r="B3" s="5">
        <v>150</v>
      </c>
      <c r="J3" s="4" t="s">
        <v>1878</v>
      </c>
      <c r="K3" s="5">
        <v>9413</v>
      </c>
    </row>
    <row r="4" spans="1:11" x14ac:dyDescent="0.2">
      <c r="A4" s="4" t="s">
        <v>1692</v>
      </c>
      <c r="B4" s="5">
        <v>150</v>
      </c>
      <c r="J4" s="4" t="s">
        <v>1875</v>
      </c>
      <c r="K4" s="5">
        <v>16827</v>
      </c>
    </row>
    <row r="5" spans="1:11" x14ac:dyDescent="0.2">
      <c r="A5" s="4" t="s">
        <v>955</v>
      </c>
      <c r="B5" s="5">
        <v>149</v>
      </c>
      <c r="J5" s="4" t="s">
        <v>2842</v>
      </c>
      <c r="K5" s="5">
        <v>35696</v>
      </c>
    </row>
    <row r="6" spans="1:11" x14ac:dyDescent="0.2">
      <c r="A6" s="4" t="s">
        <v>952</v>
      </c>
      <c r="B6" s="5">
        <v>149</v>
      </c>
    </row>
    <row r="7" spans="1:11" x14ac:dyDescent="0.2">
      <c r="A7" s="4" t="s">
        <v>2842</v>
      </c>
      <c r="B7" s="5">
        <v>755</v>
      </c>
    </row>
  </sheetData>
  <pageMargins left="0.7" right="0.7" top="0.75" bottom="0.75" header="0.3" footer="0.3"/>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FCFBC-1796-462B-AB51-CC52320A7850}">
  <sheetPr codeName="Sheet2"/>
  <dimension ref="B1:O44"/>
  <sheetViews>
    <sheetView workbookViewId="0">
      <selection activeCell="C8" sqref="C8"/>
    </sheetView>
  </sheetViews>
  <sheetFormatPr defaultRowHeight="14.25" x14ac:dyDescent="0.2"/>
  <cols>
    <col min="2" max="2" width="20.875" bestFit="1" customWidth="1"/>
    <col min="3" max="3" width="16.25" bestFit="1" customWidth="1"/>
    <col min="13" max="13" width="27.875" bestFit="1" customWidth="1"/>
    <col min="14" max="14" width="23.875" bestFit="1" customWidth="1"/>
    <col min="15" max="15" width="11.875" bestFit="1" customWidth="1"/>
  </cols>
  <sheetData>
    <row r="1" spans="2:15" x14ac:dyDescent="0.2">
      <c r="B1" s="3" t="s">
        <v>2841</v>
      </c>
      <c r="C1" t="s">
        <v>2856</v>
      </c>
      <c r="M1" s="3" t="s">
        <v>2812</v>
      </c>
      <c r="N1" s="3" t="s">
        <v>2857</v>
      </c>
      <c r="O1" t="s">
        <v>2849</v>
      </c>
    </row>
    <row r="2" spans="2:15" x14ac:dyDescent="0.2">
      <c r="B2" s="4" t="s">
        <v>1873</v>
      </c>
      <c r="C2" s="5"/>
      <c r="M2" t="s">
        <v>2801</v>
      </c>
      <c r="N2" t="s">
        <v>2871</v>
      </c>
      <c r="O2" s="5">
        <v>366351.64</v>
      </c>
    </row>
    <row r="3" spans="2:15" x14ac:dyDescent="0.2">
      <c r="B3" s="7" t="s">
        <v>2795</v>
      </c>
      <c r="C3" s="5">
        <v>14</v>
      </c>
      <c r="N3" t="s">
        <v>2897</v>
      </c>
      <c r="O3" s="5">
        <v>300139.18</v>
      </c>
    </row>
    <row r="4" spans="2:15" x14ac:dyDescent="0.2">
      <c r="B4" s="7" t="s">
        <v>2793</v>
      </c>
      <c r="C4" s="5">
        <v>14</v>
      </c>
      <c r="N4" t="s">
        <v>2898</v>
      </c>
      <c r="O4" s="5">
        <v>212122.32</v>
      </c>
    </row>
    <row r="5" spans="2:15" x14ac:dyDescent="0.2">
      <c r="B5" s="7" t="s">
        <v>2797</v>
      </c>
      <c r="C5" s="5">
        <v>14</v>
      </c>
      <c r="N5" t="s">
        <v>2899</v>
      </c>
      <c r="O5" s="5">
        <v>213601.66</v>
      </c>
    </row>
    <row r="6" spans="2:15" x14ac:dyDescent="0.2">
      <c r="B6" s="7" t="s">
        <v>2805</v>
      </c>
      <c r="C6" s="5">
        <v>7</v>
      </c>
      <c r="N6" t="s">
        <v>2900</v>
      </c>
      <c r="O6" s="5">
        <v>266909.18</v>
      </c>
    </row>
    <row r="7" spans="2:15" x14ac:dyDescent="0.2">
      <c r="B7" s="7" t="s">
        <v>2807</v>
      </c>
      <c r="C7" s="5">
        <v>13</v>
      </c>
      <c r="M7" t="s">
        <v>2799</v>
      </c>
      <c r="N7" t="s">
        <v>2901</v>
      </c>
      <c r="O7" s="5">
        <v>254598.66</v>
      </c>
    </row>
    <row r="8" spans="2:15" x14ac:dyDescent="0.2">
      <c r="B8" s="7" t="s">
        <v>2803</v>
      </c>
      <c r="C8" s="5">
        <v>15</v>
      </c>
      <c r="N8" t="s">
        <v>2902</v>
      </c>
      <c r="O8" s="5">
        <v>240799.13999999998</v>
      </c>
    </row>
    <row r="9" spans="2:15" x14ac:dyDescent="0.2">
      <c r="B9" s="7" t="s">
        <v>2809</v>
      </c>
      <c r="C9" s="5">
        <v>9</v>
      </c>
      <c r="N9" t="s">
        <v>2903</v>
      </c>
      <c r="O9" s="5">
        <v>198611.27000000002</v>
      </c>
    </row>
    <row r="10" spans="2:15" x14ac:dyDescent="0.2">
      <c r="B10" s="7" t="s">
        <v>2799</v>
      </c>
      <c r="C10" s="5">
        <v>13</v>
      </c>
      <c r="N10" t="s">
        <v>2864</v>
      </c>
      <c r="O10" s="5">
        <v>1258855.02</v>
      </c>
    </row>
    <row r="11" spans="2:15" x14ac:dyDescent="0.2">
      <c r="B11" s="7" t="s">
        <v>2801</v>
      </c>
      <c r="C11" s="5">
        <v>12</v>
      </c>
      <c r="N11" t="s">
        <v>2868</v>
      </c>
      <c r="O11" s="5">
        <v>382320.04000000004</v>
      </c>
    </row>
    <row r="12" spans="2:15" x14ac:dyDescent="0.2">
      <c r="B12" s="4" t="s">
        <v>1878</v>
      </c>
      <c r="C12" s="5"/>
      <c r="M12" t="s">
        <v>2809</v>
      </c>
      <c r="N12" t="s">
        <v>2865</v>
      </c>
      <c r="O12" s="5">
        <v>408981.85000000003</v>
      </c>
    </row>
    <row r="13" spans="2:15" x14ac:dyDescent="0.2">
      <c r="B13" s="7" t="s">
        <v>2795</v>
      </c>
      <c r="C13" s="5">
        <v>13</v>
      </c>
      <c r="N13" t="s">
        <v>2851</v>
      </c>
      <c r="O13" s="5">
        <v>2298279.38</v>
      </c>
    </row>
    <row r="14" spans="2:15" x14ac:dyDescent="0.2">
      <c r="B14" s="7" t="s">
        <v>2793</v>
      </c>
      <c r="C14" s="5">
        <v>10</v>
      </c>
      <c r="M14" t="s">
        <v>2803</v>
      </c>
      <c r="N14" t="s">
        <v>2882</v>
      </c>
      <c r="O14" s="5">
        <v>484039.75</v>
      </c>
    </row>
    <row r="15" spans="2:15" x14ac:dyDescent="0.2">
      <c r="B15" s="7" t="s">
        <v>2797</v>
      </c>
      <c r="C15" s="5">
        <v>13</v>
      </c>
      <c r="N15" t="s">
        <v>2635</v>
      </c>
      <c r="O15" s="5">
        <v>183427.06</v>
      </c>
    </row>
    <row r="16" spans="2:15" x14ac:dyDescent="0.2">
      <c r="B16" s="7" t="s">
        <v>2805</v>
      </c>
      <c r="C16" s="5">
        <v>13</v>
      </c>
      <c r="N16" t="s">
        <v>2866</v>
      </c>
      <c r="O16" s="5">
        <v>997151.97000000009</v>
      </c>
    </row>
    <row r="17" spans="2:15" x14ac:dyDescent="0.2">
      <c r="B17" s="7" t="s">
        <v>2807</v>
      </c>
      <c r="C17" s="5">
        <v>9</v>
      </c>
      <c r="N17" t="s">
        <v>2867</v>
      </c>
      <c r="O17" s="5">
        <v>1006582.69</v>
      </c>
    </row>
    <row r="18" spans="2:15" x14ac:dyDescent="0.2">
      <c r="B18" s="7" t="s">
        <v>2803</v>
      </c>
      <c r="C18" s="5">
        <v>13</v>
      </c>
      <c r="N18" t="s">
        <v>2609</v>
      </c>
      <c r="O18" s="5">
        <v>288194.14</v>
      </c>
    </row>
    <row r="19" spans="2:15" x14ac:dyDescent="0.2">
      <c r="B19" s="7" t="s">
        <v>2809</v>
      </c>
      <c r="C19" s="5">
        <v>9</v>
      </c>
      <c r="M19" t="s">
        <v>2807</v>
      </c>
      <c r="N19" t="s">
        <v>2904</v>
      </c>
      <c r="O19" s="5">
        <v>337732.85000000003</v>
      </c>
    </row>
    <row r="20" spans="2:15" x14ac:dyDescent="0.2">
      <c r="B20" s="7" t="s">
        <v>2799</v>
      </c>
      <c r="C20" s="5">
        <v>14</v>
      </c>
      <c r="N20" t="s">
        <v>2883</v>
      </c>
      <c r="O20" s="5">
        <v>121666.07</v>
      </c>
    </row>
    <row r="21" spans="2:15" x14ac:dyDescent="0.2">
      <c r="B21" s="7" t="s">
        <v>2801</v>
      </c>
      <c r="C21" s="5">
        <v>12</v>
      </c>
      <c r="N21" t="s">
        <v>2905</v>
      </c>
      <c r="O21" s="5">
        <v>289588.16000000003</v>
      </c>
    </row>
    <row r="22" spans="2:15" x14ac:dyDescent="0.2">
      <c r="B22" s="4" t="s">
        <v>1875</v>
      </c>
      <c r="C22" s="5"/>
      <c r="N22" t="s">
        <v>2865</v>
      </c>
      <c r="O22" s="5">
        <v>824664.29999999981</v>
      </c>
    </row>
    <row r="23" spans="2:15" x14ac:dyDescent="0.2">
      <c r="B23" s="7" t="s">
        <v>2795</v>
      </c>
      <c r="C23" s="5">
        <v>18</v>
      </c>
      <c r="N23" t="s">
        <v>2851</v>
      </c>
      <c r="O23" s="5">
        <v>750569.16</v>
      </c>
    </row>
    <row r="24" spans="2:15" x14ac:dyDescent="0.2">
      <c r="B24" s="7" t="s">
        <v>2793</v>
      </c>
      <c r="C24" s="5">
        <v>19</v>
      </c>
      <c r="M24" t="s">
        <v>2805</v>
      </c>
      <c r="N24" t="s">
        <v>2906</v>
      </c>
      <c r="O24" s="5">
        <v>356243.54</v>
      </c>
    </row>
    <row r="25" spans="2:15" x14ac:dyDescent="0.2">
      <c r="B25" s="7" t="s">
        <v>2797</v>
      </c>
      <c r="C25" s="5">
        <v>18</v>
      </c>
      <c r="N25" t="s">
        <v>2907</v>
      </c>
      <c r="O25" s="5">
        <v>520449.98</v>
      </c>
    </row>
    <row r="26" spans="2:15" x14ac:dyDescent="0.2">
      <c r="B26" s="7" t="s">
        <v>2805</v>
      </c>
      <c r="C26" s="5">
        <v>25</v>
      </c>
      <c r="N26" t="s">
        <v>2908</v>
      </c>
      <c r="O26" s="5">
        <v>359522.37</v>
      </c>
    </row>
    <row r="27" spans="2:15" x14ac:dyDescent="0.2">
      <c r="B27" s="7" t="s">
        <v>2807</v>
      </c>
      <c r="C27" s="5">
        <v>22</v>
      </c>
      <c r="N27" t="s">
        <v>2870</v>
      </c>
      <c r="O27" s="5">
        <v>760679.81</v>
      </c>
    </row>
    <row r="28" spans="2:15" x14ac:dyDescent="0.2">
      <c r="B28" s="7" t="s">
        <v>2803</v>
      </c>
      <c r="C28" s="5">
        <v>17</v>
      </c>
      <c r="N28" t="s">
        <v>2909</v>
      </c>
      <c r="O28" s="5">
        <v>291759.95999999996</v>
      </c>
    </row>
    <row r="29" spans="2:15" x14ac:dyDescent="0.2">
      <c r="B29" s="7" t="s">
        <v>2809</v>
      </c>
      <c r="C29" s="5">
        <v>26</v>
      </c>
      <c r="M29" t="s">
        <v>2797</v>
      </c>
      <c r="N29" t="s">
        <v>2884</v>
      </c>
      <c r="O29" s="5">
        <v>307683.50999999995</v>
      </c>
    </row>
    <row r="30" spans="2:15" x14ac:dyDescent="0.2">
      <c r="B30" s="7" t="s">
        <v>2799</v>
      </c>
      <c r="C30" s="5">
        <v>18</v>
      </c>
      <c r="N30" t="s">
        <v>2910</v>
      </c>
      <c r="O30" s="5">
        <v>389855.7</v>
      </c>
    </row>
    <row r="31" spans="2:15" x14ac:dyDescent="0.2">
      <c r="B31" s="7" t="s">
        <v>2801</v>
      </c>
      <c r="C31" s="5">
        <v>20</v>
      </c>
      <c r="N31" t="s">
        <v>2864</v>
      </c>
      <c r="O31" s="5">
        <v>344872.35</v>
      </c>
    </row>
    <row r="32" spans="2:15" x14ac:dyDescent="0.2">
      <c r="B32" s="4" t="s">
        <v>2842</v>
      </c>
      <c r="C32" s="5">
        <v>400</v>
      </c>
      <c r="N32" t="s">
        <v>2911</v>
      </c>
      <c r="O32" s="5">
        <v>359624.69</v>
      </c>
    </row>
    <row r="33" spans="13:15" x14ac:dyDescent="0.2">
      <c r="N33" t="s">
        <v>2868</v>
      </c>
      <c r="O33" s="5">
        <v>559123.77</v>
      </c>
    </row>
    <row r="34" spans="13:15" x14ac:dyDescent="0.2">
      <c r="M34" t="s">
        <v>2793</v>
      </c>
      <c r="N34" t="s">
        <v>2912</v>
      </c>
      <c r="O34" s="5">
        <v>293555.28999999998</v>
      </c>
    </row>
    <row r="35" spans="13:15" x14ac:dyDescent="0.2">
      <c r="N35" t="s">
        <v>2883</v>
      </c>
      <c r="O35" s="5">
        <v>239938.86</v>
      </c>
    </row>
    <row r="36" spans="13:15" x14ac:dyDescent="0.2">
      <c r="N36" t="s">
        <v>2913</v>
      </c>
      <c r="O36" s="5">
        <v>235304</v>
      </c>
    </row>
    <row r="37" spans="13:15" x14ac:dyDescent="0.2">
      <c r="N37" t="s">
        <v>2896</v>
      </c>
      <c r="O37" s="5">
        <v>600155</v>
      </c>
    </row>
    <row r="38" spans="13:15" x14ac:dyDescent="0.2">
      <c r="N38" t="s">
        <v>2914</v>
      </c>
      <c r="O38" s="5">
        <v>208498.61000000002</v>
      </c>
    </row>
    <row r="39" spans="13:15" x14ac:dyDescent="0.2">
      <c r="M39" t="s">
        <v>2795</v>
      </c>
      <c r="N39" t="s">
        <v>2865</v>
      </c>
      <c r="O39" s="5">
        <v>154180.66999999998</v>
      </c>
    </row>
    <row r="40" spans="13:15" x14ac:dyDescent="0.2">
      <c r="N40" t="s">
        <v>2851</v>
      </c>
      <c r="O40" s="5">
        <v>904194.50000000012</v>
      </c>
    </row>
    <row r="41" spans="13:15" x14ac:dyDescent="0.2">
      <c r="N41" t="s">
        <v>2864</v>
      </c>
      <c r="O41" s="5">
        <v>240606.3</v>
      </c>
    </row>
    <row r="42" spans="13:15" x14ac:dyDescent="0.2">
      <c r="N42" t="s">
        <v>2915</v>
      </c>
      <c r="O42" s="5">
        <v>171585.96</v>
      </c>
    </row>
    <row r="43" spans="13:15" x14ac:dyDescent="0.2">
      <c r="N43" t="s">
        <v>2868</v>
      </c>
      <c r="O43" s="5">
        <v>247497.34999999998</v>
      </c>
    </row>
    <row r="44" spans="13:15" x14ac:dyDescent="0.2">
      <c r="M44" t="s">
        <v>2842</v>
      </c>
      <c r="O44" s="5">
        <v>19230517.709999997</v>
      </c>
    </row>
  </sheetData>
  <pageMargins left="0.7" right="0.7" top="0.75" bottom="0.75" header="0.3" footer="0.3"/>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3B20C-2870-4AE2-A078-BDB1E175F281}">
  <sheetPr codeName="Sheet17"/>
  <dimension ref="A1:D13"/>
  <sheetViews>
    <sheetView workbookViewId="0">
      <selection activeCell="C17" sqref="C17"/>
    </sheetView>
  </sheetViews>
  <sheetFormatPr defaultRowHeight="14.25" x14ac:dyDescent="0.2"/>
  <cols>
    <col min="1" max="1" width="20.5" bestFit="1" customWidth="1"/>
    <col min="2" max="2" width="16.125" bestFit="1" customWidth="1"/>
    <col min="3" max="3" width="8.25" bestFit="1" customWidth="1"/>
    <col min="4" max="4" width="11.375" bestFit="1" customWidth="1"/>
    <col min="5" max="5" width="24.25" bestFit="1" customWidth="1"/>
  </cols>
  <sheetData>
    <row r="1" spans="1:4" x14ac:dyDescent="0.2">
      <c r="A1" s="3" t="s">
        <v>2849</v>
      </c>
      <c r="B1" s="17" t="s">
        <v>2853</v>
      </c>
      <c r="C1" s="13"/>
      <c r="D1" s="13"/>
    </row>
    <row r="2" spans="1:4" x14ac:dyDescent="0.2">
      <c r="A2" s="3" t="s">
        <v>2841</v>
      </c>
      <c r="B2" s="13" t="s">
        <v>1873</v>
      </c>
      <c r="C2" s="13" t="s">
        <v>1878</v>
      </c>
      <c r="D2" s="13" t="s">
        <v>2842</v>
      </c>
    </row>
    <row r="3" spans="1:4" x14ac:dyDescent="0.2">
      <c r="A3" s="4" t="s">
        <v>2871</v>
      </c>
      <c r="B3" s="13"/>
      <c r="C3" s="13">
        <v>467570.24</v>
      </c>
      <c r="D3" s="13">
        <v>467570.24</v>
      </c>
    </row>
    <row r="4" spans="1:4" x14ac:dyDescent="0.2">
      <c r="A4" s="4" t="s">
        <v>2866</v>
      </c>
      <c r="B4" s="13">
        <v>357073.99000000005</v>
      </c>
      <c r="C4" s="13">
        <v>439573.66000000003</v>
      </c>
      <c r="D4" s="13">
        <v>796647.65000000014</v>
      </c>
    </row>
    <row r="5" spans="1:4" x14ac:dyDescent="0.2">
      <c r="A5" s="4" t="s">
        <v>2867</v>
      </c>
      <c r="B5" s="13">
        <v>522084.51</v>
      </c>
      <c r="C5" s="13">
        <v>114633.88</v>
      </c>
      <c r="D5" s="13">
        <v>636718.39</v>
      </c>
    </row>
    <row r="6" spans="1:4" x14ac:dyDescent="0.2">
      <c r="A6" s="4" t="s">
        <v>2865</v>
      </c>
      <c r="B6" s="13">
        <v>371713.06</v>
      </c>
      <c r="C6" s="13">
        <v>223335.84</v>
      </c>
      <c r="D6" s="13">
        <v>595048.9</v>
      </c>
    </row>
    <row r="7" spans="1:4" x14ac:dyDescent="0.2">
      <c r="A7" s="4" t="s">
        <v>2851</v>
      </c>
      <c r="B7" s="13">
        <v>821806.56</v>
      </c>
      <c r="C7" s="13">
        <v>751541.47000000009</v>
      </c>
      <c r="D7" s="13">
        <v>1573348.03</v>
      </c>
    </row>
    <row r="8" spans="1:4" x14ac:dyDescent="0.2">
      <c r="A8" s="4" t="s">
        <v>2609</v>
      </c>
      <c r="B8" s="13">
        <v>290595.84000000003</v>
      </c>
      <c r="C8" s="13">
        <v>127309.09</v>
      </c>
      <c r="D8" s="13">
        <v>417904.93000000005</v>
      </c>
    </row>
    <row r="9" spans="1:4" x14ac:dyDescent="0.2">
      <c r="A9" s="4" t="s">
        <v>2870</v>
      </c>
      <c r="B9" s="13">
        <v>69699.180000000008</v>
      </c>
      <c r="C9" s="13">
        <v>387315.95999999996</v>
      </c>
      <c r="D9" s="13">
        <v>457015.13999999996</v>
      </c>
    </row>
    <row r="10" spans="1:4" x14ac:dyDescent="0.2">
      <c r="A10" s="4" t="s">
        <v>2896</v>
      </c>
      <c r="B10" s="13"/>
      <c r="C10" s="13">
        <v>600155</v>
      </c>
      <c r="D10" s="13">
        <v>600155</v>
      </c>
    </row>
    <row r="11" spans="1:4" x14ac:dyDescent="0.2">
      <c r="A11" s="4" t="s">
        <v>2864</v>
      </c>
      <c r="B11" s="13">
        <v>445035.87</v>
      </c>
      <c r="C11" s="13">
        <v>669969.91999999993</v>
      </c>
      <c r="D11" s="13">
        <v>1115005.7899999998</v>
      </c>
    </row>
    <row r="12" spans="1:4" x14ac:dyDescent="0.2">
      <c r="A12" s="4" t="s">
        <v>2868</v>
      </c>
      <c r="B12" s="13">
        <v>349093.47000000003</v>
      </c>
      <c r="C12" s="13">
        <v>192523.28000000003</v>
      </c>
      <c r="D12" s="13">
        <v>541616.75</v>
      </c>
    </row>
    <row r="13" spans="1:4" x14ac:dyDescent="0.2">
      <c r="A13" s="4" t="s">
        <v>2842</v>
      </c>
      <c r="B13" s="13">
        <v>3227102.4799999995</v>
      </c>
      <c r="C13" s="13">
        <v>3973928.3400000008</v>
      </c>
      <c r="D13" s="13">
        <v>7201030.8200000003</v>
      </c>
    </row>
  </sheetData>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9CF4F-CC99-4620-8559-ACC433EE63A0}">
  <sheetPr codeName="Sheet18"/>
  <dimension ref="A1:F6"/>
  <sheetViews>
    <sheetView zoomScaleNormal="100" workbookViewId="0"/>
  </sheetViews>
  <sheetFormatPr defaultRowHeight="14.25" x14ac:dyDescent="0.2"/>
  <cols>
    <col min="1" max="1" width="13.125" bestFit="1" customWidth="1"/>
    <col min="2" max="2" width="23.375" bestFit="1" customWidth="1"/>
    <col min="3" max="3" width="13" bestFit="1" customWidth="1"/>
    <col min="4" max="4" width="11.375" bestFit="1" customWidth="1"/>
    <col min="5" max="5" width="13.125" bestFit="1" customWidth="1"/>
    <col min="6" max="6" width="10.75" bestFit="1" customWidth="1"/>
    <col min="9" max="9" width="16.875" bestFit="1" customWidth="1"/>
    <col min="10" max="10" width="11.875" bestFit="1" customWidth="1"/>
  </cols>
  <sheetData>
    <row r="1" spans="1:6" x14ac:dyDescent="0.2">
      <c r="A1" s="3" t="s">
        <v>2841</v>
      </c>
      <c r="B1" t="s">
        <v>2859</v>
      </c>
      <c r="E1" s="3" t="s">
        <v>2841</v>
      </c>
      <c r="F1" t="s">
        <v>2849</v>
      </c>
    </row>
    <row r="2" spans="1:6" x14ac:dyDescent="0.2">
      <c r="A2" s="4" t="s">
        <v>2872</v>
      </c>
      <c r="B2" s="5">
        <v>21</v>
      </c>
      <c r="E2" s="4" t="s">
        <v>1873</v>
      </c>
      <c r="F2" s="13">
        <v>8390685.9600000009</v>
      </c>
    </row>
    <row r="3" spans="1:6" x14ac:dyDescent="0.2">
      <c r="A3" s="4" t="s">
        <v>2858</v>
      </c>
      <c r="B3" s="5">
        <v>5</v>
      </c>
      <c r="E3" s="4" t="s">
        <v>1878</v>
      </c>
      <c r="F3" s="13">
        <v>8091646.1499999994</v>
      </c>
    </row>
    <row r="4" spans="1:6" x14ac:dyDescent="0.2">
      <c r="A4" s="4" t="s">
        <v>2873</v>
      </c>
      <c r="B4" s="5">
        <v>367</v>
      </c>
      <c r="E4" s="4" t="s">
        <v>2842</v>
      </c>
      <c r="F4" s="13">
        <v>16482332.109999999</v>
      </c>
    </row>
    <row r="5" spans="1:6" x14ac:dyDescent="0.2">
      <c r="A5" s="4" t="s">
        <v>2874</v>
      </c>
      <c r="B5" s="5">
        <v>7</v>
      </c>
    </row>
    <row r="6" spans="1:6" x14ac:dyDescent="0.2">
      <c r="A6" s="4" t="s">
        <v>2842</v>
      </c>
      <c r="B6" s="5">
        <v>400</v>
      </c>
    </row>
  </sheetData>
  <pageMargins left="0.7" right="0.7" top="0.75" bottom="0.75" header="0.3" footer="0.3"/>
  <pageSetup orientation="portrait" r:id="rId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Props1.xml><?xml version="1.0" encoding="utf-8"?>
<ds:datastoreItem xmlns:ds="http://schemas.openxmlformats.org/officeDocument/2006/customXml" ds:itemID="{A60E97C6-9DE8-498E-B09B-63D99ED5E037}">
  <ds:schemaRefs/>
</ds:datastoreItem>
</file>

<file path=customXml/itemProps2.xml><?xml version="1.0" encoding="utf-8"?>
<ds:datastoreItem xmlns:ds="http://schemas.openxmlformats.org/officeDocument/2006/customXml" ds:itemID="{EF29FFA6-BDB6-4394-B01B-1E5371821E25}">
  <ds:schemaRefs/>
</ds:datastoreItem>
</file>

<file path=customXml/itemProps3.xml><?xml version="1.0" encoding="utf-8"?>
<ds:datastoreItem xmlns:ds="http://schemas.openxmlformats.org/officeDocument/2006/customXml" ds:itemID="{F771CBB4-55AC-4979-9667-0EF05E66EA10}">
  <ds:schemaRefs/>
</ds:datastoreItem>
</file>

<file path=customXml/itemProps4.xml><?xml version="1.0" encoding="utf-8"?>
<ds:datastoreItem xmlns:ds="http://schemas.openxmlformats.org/officeDocument/2006/customXml" ds:itemID="{A1BC20E5-DC5E-43AB-98C0-5074A93B220E}">
  <ds:schemaRefs/>
</ds:datastoreItem>
</file>

<file path=customXml/itemProps5.xml><?xml version="1.0" encoding="utf-8"?>
<ds:datastoreItem xmlns:ds="http://schemas.openxmlformats.org/officeDocument/2006/customXml" ds:itemID="{30513EBD-0A5F-494B-B0F1-C68FA364ACD5}">
  <ds:schemaRefs/>
</ds:datastoreItem>
</file>

<file path=customXml/itemProps6.xml><?xml version="1.0" encoding="utf-8"?>
<ds:datastoreItem xmlns:ds="http://schemas.openxmlformats.org/officeDocument/2006/customXml" ds:itemID="{272F2938-F4F6-4734-B9DE-E6337C07AB79}">
  <ds:schemaRefs/>
</ds:datastoreItem>
</file>

<file path=customXml/itemProps7.xml><?xml version="1.0" encoding="utf-8"?>
<ds:datastoreItem xmlns:ds="http://schemas.openxmlformats.org/officeDocument/2006/customXml" ds:itemID="{7EE884DB-48B8-4A7D-B250-92733902A787}">
  <ds:schemaRefs/>
</ds:datastoreItem>
</file>

<file path=customXml/itemProps8.xml><?xml version="1.0" encoding="utf-8"?>
<ds:datastoreItem xmlns:ds="http://schemas.openxmlformats.org/officeDocument/2006/customXml" ds:itemID="{94D79322-272E-41F3-BD09-83A9B3B922D2}">
  <ds:schemaRefs/>
</ds:datastoreItem>
</file>

<file path=customXml/itemProps9.xml><?xml version="1.0" encoding="utf-8"?>
<ds:datastoreItem xmlns:ds="http://schemas.openxmlformats.org/officeDocument/2006/customXml" ds:itemID="{385175AD-CA43-4E27-BED6-5C9DCA6A43F9}">
  <ds:schemaRefs/>
</ds:datastoreItem>
</file>

<file path=customXml/itemProps10.xml><?xml version="1.0" encoding="utf-8"?>
<ds:datastoreItem xmlns:ds="http://schemas.openxmlformats.org/officeDocument/2006/customXml" ds:itemID="{5A5765C1-5A13-4AE8-AEA8-920C5D285068}">
  <ds:schemaRefs/>
</ds:datastoreItem>
</file>

<file path=customXml/itemProps11.xml><?xml version="1.0" encoding="utf-8"?>
<ds:datastoreItem xmlns:ds="http://schemas.openxmlformats.org/officeDocument/2006/customXml" ds:itemID="{CF702E45-68FA-4A0B-A235-993EA7E26CD1}">
  <ds:schemaRefs/>
</ds:datastoreItem>
</file>

<file path=customXml/itemProps12.xml><?xml version="1.0" encoding="utf-8"?>
<ds:datastoreItem xmlns:ds="http://schemas.openxmlformats.org/officeDocument/2006/customXml" ds:itemID="{2963896E-BB2A-4671-A4BA-CBE7D5064B57}">
  <ds:schemaRefs/>
</ds:datastoreItem>
</file>

<file path=customXml/itemProps13.xml><?xml version="1.0" encoding="utf-8"?>
<ds:datastoreItem xmlns:ds="http://schemas.openxmlformats.org/officeDocument/2006/customXml" ds:itemID="{4FE1015A-60D7-4787-BD85-036A484AE310}">
  <ds:schemaRefs/>
</ds:datastoreItem>
</file>

<file path=customXml/itemProps14.xml><?xml version="1.0" encoding="utf-8"?>
<ds:datastoreItem xmlns:ds="http://schemas.openxmlformats.org/officeDocument/2006/customXml" ds:itemID="{BAF211ED-2364-47E2-95D2-CD1EF2F3DF39}">
  <ds:schemaRefs/>
</ds:datastoreItem>
</file>

<file path=customXml/itemProps15.xml><?xml version="1.0" encoding="utf-8"?>
<ds:datastoreItem xmlns:ds="http://schemas.openxmlformats.org/officeDocument/2006/customXml" ds:itemID="{A706666A-0A80-43D2-BB0B-769839D7D135}">
  <ds:schemaRefs/>
</ds:datastoreItem>
</file>

<file path=customXml/itemProps16.xml><?xml version="1.0" encoding="utf-8"?>
<ds:datastoreItem xmlns:ds="http://schemas.openxmlformats.org/officeDocument/2006/customXml" ds:itemID="{0D76D4DC-4EDE-4A42-9FEF-1626B68393AB}">
  <ds:schemaRefs/>
</ds:datastoreItem>
</file>

<file path=customXml/itemProps17.xml><?xml version="1.0" encoding="utf-8"?>
<ds:datastoreItem xmlns:ds="http://schemas.openxmlformats.org/officeDocument/2006/customXml" ds:itemID="{D64F1A53-56E8-4449-A9C4-5CDCC01114B3}">
  <ds:schemaRefs/>
</ds:datastoreItem>
</file>

<file path=customXml/itemProps18.xml><?xml version="1.0" encoding="utf-8"?>
<ds:datastoreItem xmlns:ds="http://schemas.openxmlformats.org/officeDocument/2006/customXml" ds:itemID="{0B2AA102-1871-4D9A-9822-BBD462D39530}">
  <ds:schemaRefs/>
</ds:datastoreItem>
</file>

<file path=customXml/itemProps19.xml><?xml version="1.0" encoding="utf-8"?>
<ds:datastoreItem xmlns:ds="http://schemas.openxmlformats.org/officeDocument/2006/customXml" ds:itemID="{05CC6EEF-F2E8-457B-A3EF-A9BCA58594AF}">
  <ds:schemaRefs/>
</ds:datastoreItem>
</file>

<file path=customXml/itemProps20.xml><?xml version="1.0" encoding="utf-8"?>
<ds:datastoreItem xmlns:ds="http://schemas.openxmlformats.org/officeDocument/2006/customXml" ds:itemID="{4C95C19A-4E86-4192-A81B-9C55FAF58B64}">
  <ds:schemaRefs/>
</ds:datastoreItem>
</file>

<file path=customXml/itemProps21.xml><?xml version="1.0" encoding="utf-8"?>
<ds:datastoreItem xmlns:ds="http://schemas.openxmlformats.org/officeDocument/2006/customXml" ds:itemID="{97C78DB4-56FE-4123-B198-488C6E577D6B}">
  <ds:schemaRefs/>
</ds:datastoreItem>
</file>

<file path=customXml/itemProps22.xml><?xml version="1.0" encoding="utf-8"?>
<ds:datastoreItem xmlns:ds="http://schemas.openxmlformats.org/officeDocument/2006/customXml" ds:itemID="{E667F2E9-F2B7-4F22-8016-3F173016DE2C}">
  <ds:schemaRefs/>
</ds:datastoreItem>
</file>

<file path=customXml/itemProps23.xml><?xml version="1.0" encoding="utf-8"?>
<ds:datastoreItem xmlns:ds="http://schemas.openxmlformats.org/officeDocument/2006/customXml" ds:itemID="{593DEE19-42D4-4789-A8EE-CF336EAFF80E}">
  <ds:schemaRefs/>
</ds:datastoreItem>
</file>

<file path=customXml/itemProps24.xml><?xml version="1.0" encoding="utf-8"?>
<ds:datastoreItem xmlns:ds="http://schemas.openxmlformats.org/officeDocument/2006/customXml" ds:itemID="{9E0BAC15-395D-4667-94BA-D01A4E2F672C}">
  <ds:schemaRefs/>
</ds:datastoreItem>
</file>

<file path=customXml/itemProps25.xml><?xml version="1.0" encoding="utf-8"?>
<ds:datastoreItem xmlns:ds="http://schemas.openxmlformats.org/officeDocument/2006/customXml" ds:itemID="{3C03AC08-787A-4075-8158-B2761B61F661}">
  <ds:schemaRefs/>
</ds:datastoreItem>
</file>

<file path=customXml/itemProps26.xml><?xml version="1.0" encoding="utf-8"?>
<ds:datastoreItem xmlns:ds="http://schemas.openxmlformats.org/officeDocument/2006/customXml" ds:itemID="{F4073B61-D4A1-4F3B-845C-28860FE166A9}">
  <ds:schemaRefs/>
</ds:datastoreItem>
</file>

<file path=customXml/itemProps27.xml><?xml version="1.0" encoding="utf-8"?>
<ds:datastoreItem xmlns:ds="http://schemas.openxmlformats.org/officeDocument/2006/customXml" ds:itemID="{49B35F61-36EF-46A9-BDC0-AC89AF2E8AF6}">
  <ds:schemaRefs/>
</ds:datastoreItem>
</file>

<file path=customXml/itemProps28.xml><?xml version="1.0" encoding="utf-8"?>
<ds:datastoreItem xmlns:ds="http://schemas.openxmlformats.org/officeDocument/2006/customXml" ds:itemID="{EC4A588B-722C-4C31-96E8-197BE1C2C4CD}">
  <ds:schemaRefs/>
</ds:datastoreItem>
</file>

<file path=customXml/itemProps29.xml><?xml version="1.0" encoding="utf-8"?>
<ds:datastoreItem xmlns:ds="http://schemas.openxmlformats.org/officeDocument/2006/customXml" ds:itemID="{7B5DEE73-1E2D-4E04-BA31-4876EB9F461C}">
  <ds:schemaRefs/>
</ds:datastoreItem>
</file>

<file path=customXml/itemProps30.xml><?xml version="1.0" encoding="utf-8"?>
<ds:datastoreItem xmlns:ds="http://schemas.openxmlformats.org/officeDocument/2006/customXml" ds:itemID="{6077B6A0-03BD-4017-B9B5-25AEE71B584C}">
  <ds:schemaRefs/>
</ds:datastoreItem>
</file>

<file path=customXml/itemProps31.xml><?xml version="1.0" encoding="utf-8"?>
<ds:datastoreItem xmlns:ds="http://schemas.openxmlformats.org/officeDocument/2006/customXml" ds:itemID="{17B09BA0-AA21-46E8-9C27-DAA2AD6E1C70}">
  <ds:schemaRefs/>
</ds:datastoreItem>
</file>

<file path=customXml/itemProps32.xml><?xml version="1.0" encoding="utf-8"?>
<ds:datastoreItem xmlns:ds="http://schemas.openxmlformats.org/officeDocument/2006/customXml" ds:itemID="{0D75CE44-E766-4AD1-A44E-B922D38511FE}">
  <ds:schemaRefs/>
</ds:datastoreItem>
</file>

<file path=customXml/itemProps33.xml><?xml version="1.0" encoding="utf-8"?>
<ds:datastoreItem xmlns:ds="http://schemas.openxmlformats.org/officeDocument/2006/customXml" ds:itemID="{53F1F7E9-731F-471E-BE48-258EEE1DE4D9}">
  <ds:schemaRefs/>
</ds:datastoreItem>
</file>

<file path=customXml/itemProps34.xml><?xml version="1.0" encoding="utf-8"?>
<ds:datastoreItem xmlns:ds="http://schemas.openxmlformats.org/officeDocument/2006/customXml" ds:itemID="{7A7835B3-E6FC-44F5-BE93-94E658850138}">
  <ds:schemaRefs/>
</ds:datastoreItem>
</file>

<file path=customXml/itemProps35.xml><?xml version="1.0" encoding="utf-8"?>
<ds:datastoreItem xmlns:ds="http://schemas.openxmlformats.org/officeDocument/2006/customXml" ds:itemID="{42B210CA-E52B-4B02-9265-88CCD02CF29F}">
  <ds:schemaRefs/>
</ds:datastoreItem>
</file>

<file path=customXml/itemProps36.xml><?xml version="1.0" encoding="utf-8"?>
<ds:datastoreItem xmlns:ds="http://schemas.openxmlformats.org/officeDocument/2006/customXml" ds:itemID="{4E9E0A2E-9F53-4EEA-94A6-70DF33432756}">
  <ds:schemaRefs>
    <ds:schemaRef ds:uri="http://schemas.microsoft.com/DataMashup"/>
  </ds:schemaRefs>
</ds:datastoreItem>
</file>

<file path=customXml/itemProps37.xml><?xml version="1.0" encoding="utf-8"?>
<ds:datastoreItem xmlns:ds="http://schemas.openxmlformats.org/officeDocument/2006/customXml" ds:itemID="{39110505-8524-4EE3-B197-4A2522000287}">
  <ds:schemaRefs/>
</ds:datastoreItem>
</file>

<file path=customXml/itemProps38.xml><?xml version="1.0" encoding="utf-8"?>
<ds:datastoreItem xmlns:ds="http://schemas.openxmlformats.org/officeDocument/2006/customXml" ds:itemID="{1B01BF61-50FD-4EBA-9DAF-6662F513DD08}">
  <ds:schemaRefs/>
</ds:datastoreItem>
</file>

<file path=customXml/itemProps39.xml><?xml version="1.0" encoding="utf-8"?>
<ds:datastoreItem xmlns:ds="http://schemas.openxmlformats.org/officeDocument/2006/customXml" ds:itemID="{167A6A31-186F-4AC0-9BCF-F2636CBF7BBF}">
  <ds:schemaRefs/>
</ds:datastoreItem>
</file>

<file path=customXml/itemProps40.xml><?xml version="1.0" encoding="utf-8"?>
<ds:datastoreItem xmlns:ds="http://schemas.openxmlformats.org/officeDocument/2006/customXml" ds:itemID="{333FDDF5-1852-4041-AF69-988E631F5E84}">
  <ds:schemaRefs/>
</ds:datastoreItem>
</file>

<file path=customXml/itemProps41.xml><?xml version="1.0" encoding="utf-8"?>
<ds:datastoreItem xmlns:ds="http://schemas.openxmlformats.org/officeDocument/2006/customXml" ds:itemID="{176A518B-14BC-4629-9B9B-82A77A42F994}">
  <ds:schemaRefs/>
</ds:datastoreItem>
</file>

<file path=customXml/itemProps42.xml><?xml version="1.0" encoding="utf-8"?>
<ds:datastoreItem xmlns:ds="http://schemas.openxmlformats.org/officeDocument/2006/customXml" ds:itemID="{9D02FB47-26CD-4F2D-97AB-0AE1D48FAB59}">
  <ds:schemaRefs/>
</ds:datastoreItem>
</file>

<file path=customXml/itemProps43.xml><?xml version="1.0" encoding="utf-8"?>
<ds:datastoreItem xmlns:ds="http://schemas.openxmlformats.org/officeDocument/2006/customXml" ds:itemID="{0BEA3185-C95D-41A9-8D8C-A74F6174B06A}">
  <ds:schemaRefs/>
</ds:datastoreItem>
</file>

<file path=customXml/itemProps44.xml><?xml version="1.0" encoding="utf-8"?>
<ds:datastoreItem xmlns:ds="http://schemas.openxmlformats.org/officeDocument/2006/customXml" ds:itemID="{1F3120F3-5CEE-4DD5-9708-7AD4562FECBF}">
  <ds:schemaRefs/>
</ds:datastoreItem>
</file>

<file path=customXml/itemProps45.xml><?xml version="1.0" encoding="utf-8"?>
<ds:datastoreItem xmlns:ds="http://schemas.openxmlformats.org/officeDocument/2006/customXml" ds:itemID="{E5F53CDB-A3DA-4D3A-B7CF-EA8498CFF23A}">
  <ds:schemaRefs/>
</ds:datastoreItem>
</file>

<file path=customXml/itemProps46.xml><?xml version="1.0" encoding="utf-8"?>
<ds:datastoreItem xmlns:ds="http://schemas.openxmlformats.org/officeDocument/2006/customXml" ds:itemID="{5B36DEE8-63EC-472F-90DB-3C6FE7608676}">
  <ds:schemaRefs/>
</ds:datastoreItem>
</file>

<file path=customXml/itemProps47.xml><?xml version="1.0" encoding="utf-8"?>
<ds:datastoreItem xmlns:ds="http://schemas.openxmlformats.org/officeDocument/2006/customXml" ds:itemID="{B9D78D91-6D19-4315-9677-5A64A3261612}">
  <ds:schemaRefs/>
</ds:datastoreItem>
</file>

<file path=customXml/itemProps48.xml><?xml version="1.0" encoding="utf-8"?>
<ds:datastoreItem xmlns:ds="http://schemas.openxmlformats.org/officeDocument/2006/customXml" ds:itemID="{4B469CD5-EFCB-42AE-B382-8D1F32AAF80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vt:i4>
      </vt:variant>
    </vt:vector>
  </HeadingPairs>
  <TitlesOfParts>
    <vt:vector size="24" baseType="lpstr">
      <vt:lpstr>Overview</vt:lpstr>
      <vt:lpstr>Details</vt:lpstr>
      <vt:lpstr>Analytics</vt:lpstr>
      <vt:lpstr>Customer</vt:lpstr>
      <vt:lpstr>Region</vt:lpstr>
      <vt:lpstr>Warehouse</vt:lpstr>
      <vt:lpstr>Product</vt:lpstr>
      <vt:lpstr>Employee</vt:lpstr>
      <vt:lpstr>OrderDetails</vt:lpstr>
      <vt:lpstr>Cards</vt:lpstr>
      <vt:lpstr>Sales Revenue vs Quantity Sold</vt:lpstr>
      <vt:lpstr>Product Sales &amp; profit </vt:lpstr>
      <vt:lpstr>Top products by Quantity</vt:lpstr>
      <vt:lpstr>high Sales &amp; high Quantity</vt:lpstr>
      <vt:lpstr>Demand Trend Over Time</vt:lpstr>
      <vt:lpstr>Orders</vt:lpstr>
      <vt:lpstr> Canceled and Pending Orders</vt:lpstr>
      <vt:lpstr>Sheet4</vt:lpstr>
      <vt:lpstr>Sheet6</vt:lpstr>
      <vt:lpstr>Sheet3</vt:lpstr>
      <vt:lpstr>Stock Positions </vt:lpstr>
      <vt:lpstr>Analytics!Print_Area</vt:lpstr>
      <vt:lpstr>Details!Print_Area</vt:lpstr>
      <vt:lpstr>Overview!Print_Area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somayamohammed123@outlook.com</cp:lastModifiedBy>
  <dcterms:created xsi:type="dcterms:W3CDTF">2026-05-06T23:06:44Z</dcterms:created>
  <dcterms:modified xsi:type="dcterms:W3CDTF">2026-05-12T12:52:03Z</dcterms:modified>
</cp:coreProperties>
</file>