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mdipdey/Documents/My_PhD/My_Papers/DATE_CGM-DVFS/DAC_CGM-DVFS/"/>
    </mc:Choice>
  </mc:AlternateContent>
  <xr:revisionPtr revIDLastSave="0" documentId="13_ncr:1_{E9EE5509-C830-F44A-B6EE-7E9983DA39B1}" xr6:coauthVersionLast="36" xr6:coauthVersionMax="36" xr10:uidLastSave="{00000000-0000-0000-0000-000000000000}"/>
  <bookViews>
    <workbookView xWindow="380" yWindow="460" windowWidth="27360" windowHeight="16620" xr2:uid="{E3C139F3-EF39-1145-8FCF-7A02B317BD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9" i="1" l="1"/>
  <c r="O110" i="1"/>
  <c r="O111" i="1"/>
  <c r="O112" i="1"/>
  <c r="O113" i="1"/>
  <c r="O114" i="1"/>
  <c r="O115" i="1"/>
  <c r="O116" i="1"/>
  <c r="N109" i="1"/>
  <c r="N110" i="1"/>
  <c r="N111" i="1"/>
  <c r="N112" i="1"/>
  <c r="N113" i="1"/>
  <c r="N114" i="1"/>
  <c r="N115" i="1"/>
  <c r="N116" i="1"/>
  <c r="M109" i="1"/>
  <c r="M110" i="1"/>
  <c r="M111" i="1"/>
  <c r="M112" i="1"/>
  <c r="M113" i="1"/>
  <c r="M114" i="1"/>
  <c r="M115" i="1"/>
  <c r="M116" i="1"/>
  <c r="L109" i="1"/>
  <c r="L110" i="1"/>
  <c r="L111" i="1"/>
  <c r="L112" i="1"/>
  <c r="L113" i="1"/>
  <c r="L114" i="1"/>
  <c r="L115" i="1"/>
  <c r="L116" i="1"/>
  <c r="K109" i="1"/>
  <c r="K110" i="1"/>
  <c r="K111" i="1"/>
  <c r="K112" i="1"/>
  <c r="K113" i="1"/>
  <c r="K114" i="1"/>
  <c r="K115" i="1"/>
  <c r="K116" i="1"/>
  <c r="J109" i="1"/>
  <c r="J110" i="1"/>
  <c r="J111" i="1"/>
  <c r="J112" i="1"/>
  <c r="J113" i="1"/>
  <c r="J114" i="1"/>
  <c r="J115" i="1"/>
  <c r="J116" i="1"/>
  <c r="O108" i="1"/>
  <c r="N108" i="1"/>
  <c r="M108" i="1"/>
  <c r="L108" i="1"/>
  <c r="K108" i="1"/>
  <c r="J108" i="1"/>
  <c r="O89" i="1"/>
  <c r="O90" i="1"/>
  <c r="O91" i="1"/>
  <c r="O92" i="1"/>
  <c r="O93" i="1"/>
  <c r="O94" i="1"/>
  <c r="O95" i="1"/>
  <c r="O96" i="1"/>
  <c r="N89" i="1"/>
  <c r="N90" i="1"/>
  <c r="N91" i="1"/>
  <c r="N92" i="1"/>
  <c r="N93" i="1"/>
  <c r="N94" i="1"/>
  <c r="N95" i="1"/>
  <c r="N96" i="1"/>
  <c r="M89" i="1"/>
  <c r="M90" i="1"/>
  <c r="M91" i="1"/>
  <c r="M92" i="1"/>
  <c r="M93" i="1"/>
  <c r="M94" i="1"/>
  <c r="M95" i="1"/>
  <c r="M96" i="1"/>
  <c r="L89" i="1"/>
  <c r="L90" i="1"/>
  <c r="L91" i="1"/>
  <c r="L92" i="1"/>
  <c r="L93" i="1"/>
  <c r="L94" i="1"/>
  <c r="L95" i="1"/>
  <c r="L96" i="1"/>
  <c r="K89" i="1"/>
  <c r="K90" i="1"/>
  <c r="K91" i="1"/>
  <c r="K92" i="1"/>
  <c r="K93" i="1"/>
  <c r="K94" i="1"/>
  <c r="K95" i="1"/>
  <c r="K96" i="1"/>
  <c r="J89" i="1"/>
  <c r="J90" i="1"/>
  <c r="J91" i="1"/>
  <c r="J92" i="1"/>
  <c r="J93" i="1"/>
  <c r="J94" i="1"/>
  <c r="J95" i="1"/>
  <c r="J96" i="1"/>
  <c r="O88" i="1"/>
  <c r="N88" i="1"/>
  <c r="M88" i="1"/>
  <c r="L88" i="1"/>
  <c r="K88" i="1"/>
  <c r="J88" i="1"/>
  <c r="K43" i="1" l="1"/>
  <c r="K44" i="1"/>
  <c r="K45" i="1"/>
  <c r="J43" i="1"/>
  <c r="J44" i="1"/>
  <c r="J45" i="1"/>
  <c r="I43" i="1"/>
  <c r="I44" i="1"/>
  <c r="I45" i="1"/>
  <c r="H43" i="1"/>
  <c r="H44" i="1"/>
  <c r="H45" i="1"/>
  <c r="K30" i="1"/>
  <c r="K31" i="1"/>
  <c r="K32" i="1"/>
  <c r="J30" i="1"/>
  <c r="J31" i="1"/>
  <c r="J32" i="1"/>
  <c r="I30" i="1"/>
  <c r="I31" i="1"/>
  <c r="I32" i="1"/>
  <c r="H30" i="1"/>
  <c r="H31" i="1"/>
  <c r="H32" i="1"/>
  <c r="K38" i="1" l="1"/>
  <c r="K39" i="1"/>
  <c r="K40" i="1"/>
  <c r="K41" i="1"/>
  <c r="K42" i="1"/>
  <c r="K37" i="1"/>
  <c r="K25" i="1"/>
  <c r="K26" i="1"/>
  <c r="K27" i="1"/>
  <c r="K28" i="1"/>
  <c r="K29" i="1"/>
  <c r="K24" i="1"/>
  <c r="H2" i="1" l="1"/>
  <c r="J38" i="1" l="1"/>
  <c r="J39" i="1"/>
  <c r="J40" i="1"/>
  <c r="J41" i="1"/>
  <c r="J42" i="1"/>
  <c r="J37" i="1"/>
  <c r="I38" i="1"/>
  <c r="I39" i="1"/>
  <c r="I40" i="1"/>
  <c r="I41" i="1"/>
  <c r="I42" i="1"/>
  <c r="I37" i="1"/>
  <c r="H38" i="1"/>
  <c r="H39" i="1"/>
  <c r="H40" i="1"/>
  <c r="H41" i="1"/>
  <c r="H42" i="1"/>
  <c r="H37" i="1"/>
  <c r="J25" i="1"/>
  <c r="J26" i="1"/>
  <c r="J27" i="1"/>
  <c r="J28" i="1"/>
  <c r="J29" i="1"/>
  <c r="J24" i="1"/>
  <c r="I25" i="1"/>
  <c r="I26" i="1"/>
  <c r="I27" i="1"/>
  <c r="I28" i="1"/>
  <c r="I29" i="1"/>
  <c r="I24" i="1"/>
  <c r="H25" i="1"/>
  <c r="H26" i="1"/>
  <c r="H27" i="1"/>
  <c r="H28" i="1"/>
  <c r="H29" i="1"/>
  <c r="H24" i="1"/>
  <c r="Y2" i="1"/>
  <c r="X2" i="1"/>
  <c r="W2" i="1"/>
  <c r="Y3" i="1"/>
  <c r="X3" i="1"/>
  <c r="W3" i="1"/>
  <c r="V3" i="1"/>
  <c r="V2" i="1"/>
  <c r="H12" i="1"/>
  <c r="G12" i="1"/>
  <c r="H11" i="1"/>
  <c r="G11" i="1"/>
  <c r="H10" i="1"/>
  <c r="G10" i="1"/>
  <c r="H3" i="1"/>
  <c r="H4" i="1"/>
  <c r="H5" i="1"/>
  <c r="H6" i="1"/>
  <c r="H7" i="1"/>
  <c r="H8" i="1"/>
  <c r="H9" i="1"/>
  <c r="G3" i="1"/>
  <c r="G4" i="1"/>
  <c r="G5" i="1"/>
  <c r="G6" i="1"/>
  <c r="G7" i="1"/>
  <c r="G8" i="1"/>
  <c r="G9" i="1"/>
  <c r="G2" i="1"/>
  <c r="U2" i="1" l="1"/>
  <c r="U3" i="1"/>
</calcChain>
</file>

<file path=xl/sharedStrings.xml><?xml version="1.0" encoding="utf-8"?>
<sst xmlns="http://schemas.openxmlformats.org/spreadsheetml/2006/main" count="213" uniqueCount="71">
  <si>
    <t>mem top</t>
  </si>
  <si>
    <t>mem middle</t>
  </si>
  <si>
    <t>mem low</t>
  </si>
  <si>
    <t>idle</t>
  </si>
  <si>
    <t>facesim simlarge</t>
  </si>
  <si>
    <t>streamcluster native</t>
  </si>
  <si>
    <t>youtube chromium</t>
  </si>
  <si>
    <t>RSA</t>
  </si>
  <si>
    <t>mem middle %</t>
  </si>
  <si>
    <t>mem low %</t>
  </si>
  <si>
    <t>CGM-DVFS</t>
  </si>
  <si>
    <t>0.145 ms</t>
  </si>
  <si>
    <t>overhead search config</t>
  </si>
  <si>
    <t>overhead reading config</t>
  </si>
  <si>
    <t>Mixed</t>
  </si>
  <si>
    <t>Compute</t>
  </si>
  <si>
    <t>Whetstone</t>
  </si>
  <si>
    <t>Memory</t>
  </si>
  <si>
    <t>full</t>
  </si>
  <si>
    <t>GPU low</t>
  </si>
  <si>
    <t>CPU big low</t>
  </si>
  <si>
    <t>CPU Lit. low</t>
  </si>
  <si>
    <t>CPU big %</t>
  </si>
  <si>
    <t>GPU %</t>
  </si>
  <si>
    <t>mem  %</t>
  </si>
  <si>
    <t>CPU LITTLE %</t>
  </si>
  <si>
    <t>Rest %</t>
  </si>
  <si>
    <t>mem middle perf %</t>
  </si>
  <si>
    <t>mem low perf %</t>
  </si>
  <si>
    <t>-</t>
  </si>
  <si>
    <t>object detection using Yolo</t>
  </si>
  <si>
    <t>face detection using haar-cascades</t>
  </si>
  <si>
    <t>real time video editing/rendering</t>
  </si>
  <si>
    <t>MRPI</t>
  </si>
  <si>
    <t>RewardProfiler</t>
  </si>
  <si>
    <t>performance</t>
  </si>
  <si>
    <t>on-device video streaming</t>
  </si>
  <si>
    <t>traffic sign detection using haar-cascades</t>
  </si>
  <si>
    <t>object classification using MobileNet</t>
  </si>
  <si>
    <t>Com_perf</t>
  </si>
  <si>
    <t>Com_MRPI</t>
  </si>
  <si>
    <t>Com_Reward</t>
  </si>
  <si>
    <t>Power</t>
  </si>
  <si>
    <t>Temperature</t>
  </si>
  <si>
    <t>25.405 ms</t>
  </si>
  <si>
    <t>splash2.FFT simlarge</t>
  </si>
  <si>
    <t>x264 simlarge</t>
  </si>
  <si>
    <t>dedup simlarge</t>
  </si>
  <si>
    <t>canneal simlarge</t>
  </si>
  <si>
    <t>blackscholes native</t>
  </si>
  <si>
    <t>Abbreviated resulsts below --&gt;</t>
  </si>
  <si>
    <t>face</t>
  </si>
  <si>
    <t>render</t>
  </si>
  <si>
    <t>stream</t>
  </si>
  <si>
    <t>traffic</t>
  </si>
  <si>
    <t>classify</t>
  </si>
  <si>
    <t>yolo</t>
  </si>
  <si>
    <t>interactive</t>
  </si>
  <si>
    <t>Com_inter</t>
  </si>
  <si>
    <t xml:space="preserve">blks. </t>
  </si>
  <si>
    <t xml:space="preserve">strm. </t>
  </si>
  <si>
    <t xml:space="preserve">fft </t>
  </si>
  <si>
    <t>Evaluation for DAC</t>
  </si>
  <si>
    <t>Next</t>
  </si>
  <si>
    <t>Next_Mod</t>
  </si>
  <si>
    <t>Com_Next</t>
  </si>
  <si>
    <t>Com_Next_Mod</t>
  </si>
  <si>
    <t>Short chart</t>
  </si>
  <si>
    <t>blackscholes</t>
  </si>
  <si>
    <t>RL (CPU-GPU)</t>
  </si>
  <si>
    <t>RL (CPU-GPU-RAM)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</si>
</sst>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775362318840579"/>
          <c:y val="0.16307692307692306"/>
          <c:w val="0.83333333333333337"/>
          <c:h val="0.809230769230769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D9F-5642-8B88-FFDA5190998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D9F-5642-8B88-FFDA5190998F}"/>
              </c:ext>
            </c:extLst>
          </c:dPt>
          <c:dPt>
            <c:idx val="2"/>
            <c:bubble3D val="0"/>
            <c:spPr>
              <a:solidFill>
                <a:schemeClr val="tx1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D9F-5642-8B88-FFDA5190998F}"/>
              </c:ext>
            </c:extLst>
          </c:dPt>
          <c:dPt>
            <c:idx val="3"/>
            <c:bubble3D val="0"/>
            <c:spPr>
              <a:solidFill>
                <a:srgbClr val="FF0000">
                  <a:alpha val="90000"/>
                </a:srgb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D9F-5642-8B88-FFDA5190998F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D9F-5642-8B88-FFDA5190998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0D9F-5642-8B88-FFDA5190998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D9F-5642-8B88-FFDA5190998F}"/>
                </c:ext>
              </c:extLst>
            </c:dLbl>
            <c:dLbl>
              <c:idx val="2"/>
              <c:layout>
                <c:manualLayout>
                  <c:x val="-6.9163528471984495E-2"/>
                  <c:y val="8.2728043609933369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9F-5642-8B88-FFDA5190998F}"/>
                </c:ext>
              </c:extLst>
            </c:dLbl>
            <c:dLbl>
              <c:idx val="3"/>
              <c:layout>
                <c:manualLayout>
                  <c:x val="-4.1258844003195252E-2"/>
                  <c:y val="-2.4857662023016354E-3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rgbClr val="FF0000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9F-5642-8B88-FFDA5190998F}"/>
                </c:ext>
              </c:extLst>
            </c:dLbl>
            <c:dLbl>
              <c:idx val="4"/>
              <c:layout>
                <c:manualLayout>
                  <c:x val="0.20941700901517746"/>
                  <c:y val="3.6923076923076927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9F-5642-8B88-FFDA5190998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222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Sheet1!$U$1:$Y$1</c:f>
              <c:strCache>
                <c:ptCount val="5"/>
                <c:pt idx="0">
                  <c:v>Rest %</c:v>
                </c:pt>
                <c:pt idx="1">
                  <c:v>CPU big %</c:v>
                </c:pt>
                <c:pt idx="2">
                  <c:v>CPU LITTLE %</c:v>
                </c:pt>
                <c:pt idx="3">
                  <c:v>GPU %</c:v>
                </c:pt>
                <c:pt idx="4">
                  <c:v>mem  %</c:v>
                </c:pt>
              </c:strCache>
            </c:strRef>
          </c:cat>
          <c:val>
            <c:numRef>
              <c:f>Sheet1!$U$2:$Y$2</c:f>
              <c:numCache>
                <c:formatCode>General</c:formatCode>
                <c:ptCount val="5"/>
                <c:pt idx="0">
                  <c:v>45.621244777322254</c:v>
                </c:pt>
                <c:pt idx="1">
                  <c:v>34.550084889643458</c:v>
                </c:pt>
                <c:pt idx="2">
                  <c:v>7.7388672719412135</c:v>
                </c:pt>
                <c:pt idx="3">
                  <c:v>8.9503280224929629</c:v>
                </c:pt>
                <c:pt idx="4">
                  <c:v>3.1394750386001111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5642-8B88-FFDA5190998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85797724167329"/>
          <c:y val="6.2708151064450282E-2"/>
          <c:w val="0.83090452582157337"/>
          <c:h val="0.555830781568970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Sheet1!$C$168</c:f>
              <c:strCache>
                <c:ptCount val="1"/>
                <c:pt idx="0">
                  <c:v>CGM-DVFS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Sheet1!$B$169:$B$171</c:f>
              <c:strCache>
                <c:ptCount val="3"/>
                <c:pt idx="0">
                  <c:v>yolo</c:v>
                </c:pt>
                <c:pt idx="1">
                  <c:v>blackscholes</c:v>
                </c:pt>
                <c:pt idx="2">
                  <c:v>fft </c:v>
                </c:pt>
              </c:strCache>
            </c:strRef>
          </c:cat>
          <c:val>
            <c:numRef>
              <c:f>Sheet1!$C$169:$C$171</c:f>
              <c:numCache>
                <c:formatCode>General</c:formatCode>
                <c:ptCount val="3"/>
                <c:pt idx="0">
                  <c:v>7.157</c:v>
                </c:pt>
                <c:pt idx="1">
                  <c:v>4.7460000000000004</c:v>
                </c:pt>
                <c:pt idx="2">
                  <c:v>6.9180000000000001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F-CF40-8C69-041BAF1C9FDE}"/>
            </c:ext>
          </c:extLst>
        </c:ser>
        <c:ser>
          <c:idx val="1"/>
          <c:order val="1"/>
          <c:tx>
            <c:strRef>
              <c:f>Sheet1!$D$168</c:f>
              <c:strCache>
                <c:ptCount val="1"/>
                <c:pt idx="0">
                  <c:v>RL (CPU-GPU)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Sheet1!$B$169:$B$171</c:f>
              <c:strCache>
                <c:ptCount val="3"/>
                <c:pt idx="0">
                  <c:v>yolo</c:v>
                </c:pt>
                <c:pt idx="1">
                  <c:v>blackscholes</c:v>
                </c:pt>
                <c:pt idx="2">
                  <c:v>fft </c:v>
                </c:pt>
              </c:strCache>
            </c:strRef>
          </c:cat>
          <c:val>
            <c:numRef>
              <c:f>Sheet1!$D$169:$D$171</c:f>
              <c:numCache>
                <c:formatCode>General</c:formatCode>
                <c:ptCount val="3"/>
                <c:pt idx="0">
                  <c:v>7.3150000000000004</c:v>
                </c:pt>
                <c:pt idx="1">
                  <c:v>5.1029999999999998</c:v>
                </c:pt>
                <c:pt idx="2">
                  <c:v>7.1429999999999998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F-CF40-8C69-041BAF1C9FDE}"/>
            </c:ext>
          </c:extLst>
        </c:ser>
        <c:ser>
          <c:idx val="2"/>
          <c:order val="2"/>
          <c:tx>
            <c:strRef>
              <c:f>Sheet1!$E$168</c:f>
              <c:strCache>
                <c:ptCount val="1"/>
                <c:pt idx="0">
                  <c:v>RL (CPU-GPU-RAM)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Sheet1!$B$169:$B$171</c:f>
              <c:strCache>
                <c:ptCount val="3"/>
                <c:pt idx="0">
                  <c:v>yolo</c:v>
                </c:pt>
                <c:pt idx="1">
                  <c:v>blackscholes</c:v>
                </c:pt>
                <c:pt idx="2">
                  <c:v>fft </c:v>
                </c:pt>
              </c:strCache>
            </c:strRef>
          </c:cat>
          <c:val>
            <c:numRef>
              <c:f>Sheet1!$E$169:$E$171</c:f>
              <c:numCache>
                <c:formatCode>General</c:formatCode>
                <c:ptCount val="3"/>
                <c:pt idx="0">
                  <c:v>7.2949999999999999</c:v>
                </c:pt>
                <c:pt idx="1">
                  <c:v>5.0010000000000003</c:v>
                </c:pt>
                <c:pt idx="2">
                  <c:v>7.274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F-CF40-8C69-041BAF1C9F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5708863"/>
        <c:axId val="1080080959"/>
      </c:barChart>
      <c:catAx>
        <c:axId val="104570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80959"/>
        <c:crosses val="autoZero"/>
        <c:auto val="1"/>
        <c:lblAlgn val="ctr"/>
        <c:lblOffset val="100"/>
        <c:noMultiLvlLbl val="0"/>
      </c:catAx>
      <c:valAx>
        <c:axId val="1080080959"/>
        <c:scaling>
          <c:orientation val="minMax"/>
          <c:max val="7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70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3508878191845"/>
          <c:y val="4.8882515513375399E-2"/>
          <c:w val="0.84299770474034874"/>
          <c:h val="0.630098548333840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Sheet1!$C$131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7305745795579602E-3"/>
                  <c:y val="-1.5193399549078378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94-534F-811A-C1F02D88DF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Sheet1!$C$132:$C$140</c:f>
              <c:numCache>
                <c:formatCode>General</c:formatCode>
                <c:ptCount val="9"/>
                <c:pt idx="0">
                  <c:v>8.2129999999999992</c:v>
                </c:pt>
                <c:pt idx="1">
                  <c:v>9.4740000000000002</c:v>
                </c:pt>
                <c:pt idx="2">
                  <c:v>8.1270000000000007</c:v>
                </c:pt>
                <c:pt idx="3">
                  <c:v>7.9939999999999998</c:v>
                </c:pt>
                <c:pt idx="4">
                  <c:v>8.7129999999999992</c:v>
                </c:pt>
                <c:pt idx="5">
                  <c:v>9.5890000000000004</c:v>
                </c:pt>
                <c:pt idx="6">
                  <c:v>5.4740000000000002</c:v>
                </c:pt>
                <c:pt idx="7">
                  <c:v>10.11</c:v>
                </c:pt>
                <c:pt idx="8">
                  <c:v>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4-534F-811A-C1F02D88DF6C}"/>
            </c:ext>
          </c:extLst>
        </c:ser>
        <c:ser>
          <c:idx val="4"/>
          <c:order val="1"/>
          <c:tx>
            <c:strRef>
              <c:f>Sheet1!$G$131</c:f>
              <c:strCache>
                <c:ptCount val="1"/>
                <c:pt idx="0">
                  <c:v>interactive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6855586047806546E-3"/>
                  <c:y val="-3.81866976659255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294-534F-811A-C1F02D88DF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Sheet1!$G$132:$G$140</c:f>
              <c:numCache>
                <c:formatCode>General</c:formatCode>
                <c:ptCount val="9"/>
                <c:pt idx="0">
                  <c:v>7.8869999999999996</c:v>
                </c:pt>
                <c:pt idx="1">
                  <c:v>8.9260000000000002</c:v>
                </c:pt>
                <c:pt idx="2">
                  <c:v>7.8710000000000004</c:v>
                </c:pt>
                <c:pt idx="3">
                  <c:v>7.6239999999999997</c:v>
                </c:pt>
                <c:pt idx="4">
                  <c:v>8.2829999999999995</c:v>
                </c:pt>
                <c:pt idx="5">
                  <c:v>9.1389999999999993</c:v>
                </c:pt>
                <c:pt idx="6">
                  <c:v>5.3819999999999997</c:v>
                </c:pt>
                <c:pt idx="7">
                  <c:v>9.9350000000000005</c:v>
                </c:pt>
                <c:pt idx="8">
                  <c:v>7.2610000000000001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4-534F-811A-C1F02D88DF6C}"/>
            </c:ext>
          </c:extLst>
        </c:ser>
        <c:ser>
          <c:idx val="2"/>
          <c:order val="2"/>
          <c:tx>
            <c:strRef>
              <c:f>Sheet1!$E$131</c:f>
              <c:strCache>
                <c:ptCount val="1"/>
                <c:pt idx="0">
                  <c:v>MRPI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31654070119268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294-534F-811A-C1F02D88DF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Sheet1!$E$132:$E$140</c:f>
              <c:numCache>
                <c:formatCode>General</c:formatCode>
                <c:ptCount val="9"/>
                <c:pt idx="0">
                  <c:v>7.5890000000000004</c:v>
                </c:pt>
                <c:pt idx="1">
                  <c:v>7.8470000000000004</c:v>
                </c:pt>
                <c:pt idx="2">
                  <c:v>7.3550000000000004</c:v>
                </c:pt>
                <c:pt idx="3">
                  <c:v>6.9909999999999997</c:v>
                </c:pt>
                <c:pt idx="4">
                  <c:v>7.6989999999999998</c:v>
                </c:pt>
                <c:pt idx="5">
                  <c:v>8.7140000000000004</c:v>
                </c:pt>
                <c:pt idx="6">
                  <c:v>5.0019999999999998</c:v>
                </c:pt>
                <c:pt idx="7">
                  <c:v>9.5510000000000002</c:v>
                </c:pt>
                <c:pt idx="8">
                  <c:v>7.0019999999999998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4-534F-811A-C1F02D88DF6C}"/>
            </c:ext>
          </c:extLst>
        </c:ser>
        <c:ser>
          <c:idx val="3"/>
          <c:order val="3"/>
          <c:tx>
            <c:strRef>
              <c:f>Sheet1!$F$131</c:f>
              <c:strCache>
                <c:ptCount val="1"/>
                <c:pt idx="0">
                  <c:v>RewardProfiler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6908616049529713E-3"/>
                  <c:y val="2.43759105925136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294-534F-811A-C1F02D88DF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Sheet1!$F$132:$F$140</c:f>
              <c:numCache>
                <c:formatCode>General</c:formatCode>
                <c:ptCount val="9"/>
                <c:pt idx="0">
                  <c:v>7.1449999999999996</c:v>
                </c:pt>
                <c:pt idx="1">
                  <c:v>7.4589999999999996</c:v>
                </c:pt>
                <c:pt idx="2">
                  <c:v>7.274</c:v>
                </c:pt>
                <c:pt idx="3">
                  <c:v>7.0990000000000002</c:v>
                </c:pt>
                <c:pt idx="4">
                  <c:v>7.2859999999999996</c:v>
                </c:pt>
                <c:pt idx="5">
                  <c:v>7.5369999999999999</c:v>
                </c:pt>
                <c:pt idx="6">
                  <c:v>4.9169999999999998</c:v>
                </c:pt>
                <c:pt idx="7">
                  <c:v>9.1069999999999993</c:v>
                </c:pt>
                <c:pt idx="8">
                  <c:v>7.0170000000000003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94-534F-811A-C1F02D88DF6C}"/>
            </c:ext>
          </c:extLst>
        </c:ser>
        <c:ser>
          <c:idx val="5"/>
          <c:order val="4"/>
          <c:tx>
            <c:strRef>
              <c:f>Sheet1!$H$131</c:f>
              <c:strCache>
                <c:ptCount val="1"/>
                <c:pt idx="0">
                  <c:v>Next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0511076641609988E-3"/>
                  <c:y val="3.266238283656048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294-534F-811A-C1F02D88DF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Sheet1!$H$132:$H$140</c:f>
              <c:numCache>
                <c:formatCode>General</c:formatCode>
                <c:ptCount val="9"/>
                <c:pt idx="0">
                  <c:v>7.093</c:v>
                </c:pt>
                <c:pt idx="1">
                  <c:v>7.3150000000000004</c:v>
                </c:pt>
                <c:pt idx="2">
                  <c:v>7.2530000000000001</c:v>
                </c:pt>
                <c:pt idx="3">
                  <c:v>6.6639999999999997</c:v>
                </c:pt>
                <c:pt idx="4">
                  <c:v>7.0270000000000001</c:v>
                </c:pt>
                <c:pt idx="5">
                  <c:v>7.2009999999999996</c:v>
                </c:pt>
                <c:pt idx="6">
                  <c:v>5.1029999999999998</c:v>
                </c:pt>
                <c:pt idx="7">
                  <c:v>9.2349999999999994</c:v>
                </c:pt>
                <c:pt idx="8">
                  <c:v>7.1429999999999998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4-534F-811A-C1F02D88DF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4"/>
        <c:overlap val="-78"/>
        <c:axId val="1890957119"/>
        <c:axId val="1890958799"/>
      </c:barChart>
      <c:catAx>
        <c:axId val="189095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58799"/>
        <c:crosses val="autoZero"/>
        <c:auto val="1"/>
        <c:lblAlgn val="ctr"/>
        <c:lblOffset val="100"/>
        <c:noMultiLvlLbl val="0"/>
      </c:catAx>
      <c:valAx>
        <c:axId val="1890958799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5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3508878191845"/>
          <c:y val="0.10402964335340434"/>
          <c:w val="0.84299770474034874"/>
          <c:h val="0.55942073876794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Sheet1!$C$131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Sheet1!$C$148:$C$156</c:f>
              <c:numCache>
                <c:formatCode>General</c:formatCode>
                <c:ptCount val="9"/>
                <c:pt idx="0">
                  <c:v>89.45</c:v>
                </c:pt>
                <c:pt idx="1">
                  <c:v>89.96</c:v>
                </c:pt>
                <c:pt idx="2">
                  <c:v>86.58</c:v>
                </c:pt>
                <c:pt idx="3">
                  <c:v>75.260000000000005</c:v>
                </c:pt>
                <c:pt idx="4">
                  <c:v>89.76</c:v>
                </c:pt>
                <c:pt idx="5">
                  <c:v>89.35</c:v>
                </c:pt>
                <c:pt idx="6">
                  <c:v>71.45</c:v>
                </c:pt>
                <c:pt idx="7">
                  <c:v>95.79</c:v>
                </c:pt>
                <c:pt idx="8">
                  <c:v>79.67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2-7E47-B5EF-53D15AC2B2BB}"/>
            </c:ext>
          </c:extLst>
        </c:ser>
        <c:ser>
          <c:idx val="4"/>
          <c:order val="1"/>
          <c:tx>
            <c:strRef>
              <c:f>Sheet1!$G$131</c:f>
              <c:strCache>
                <c:ptCount val="1"/>
                <c:pt idx="0">
                  <c:v>interactive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Sheet1!$G$148:$G$156</c:f>
              <c:numCache>
                <c:formatCode>General</c:formatCode>
                <c:ptCount val="9"/>
                <c:pt idx="0">
                  <c:v>82.58</c:v>
                </c:pt>
                <c:pt idx="1">
                  <c:v>85.95</c:v>
                </c:pt>
                <c:pt idx="2">
                  <c:v>84.45</c:v>
                </c:pt>
                <c:pt idx="3">
                  <c:v>73.75</c:v>
                </c:pt>
                <c:pt idx="4">
                  <c:v>82.58</c:v>
                </c:pt>
                <c:pt idx="5">
                  <c:v>86.95</c:v>
                </c:pt>
                <c:pt idx="6">
                  <c:v>70.569999999999993</c:v>
                </c:pt>
                <c:pt idx="7">
                  <c:v>89.85</c:v>
                </c:pt>
                <c:pt idx="8">
                  <c:v>78.94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2-7E47-B5EF-53D15AC2B2BB}"/>
            </c:ext>
          </c:extLst>
        </c:ser>
        <c:ser>
          <c:idx val="2"/>
          <c:order val="2"/>
          <c:tx>
            <c:strRef>
              <c:f>Sheet1!$E$131</c:f>
              <c:strCache>
                <c:ptCount val="1"/>
                <c:pt idx="0">
                  <c:v>MRPI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Sheet1!$E$148:$E$156</c:f>
              <c:numCache>
                <c:formatCode>General</c:formatCode>
                <c:ptCount val="9"/>
                <c:pt idx="0">
                  <c:v>77.56</c:v>
                </c:pt>
                <c:pt idx="1">
                  <c:v>78.89</c:v>
                </c:pt>
                <c:pt idx="2">
                  <c:v>74.58</c:v>
                </c:pt>
                <c:pt idx="3">
                  <c:v>69.23</c:v>
                </c:pt>
                <c:pt idx="4">
                  <c:v>75.459999999999994</c:v>
                </c:pt>
                <c:pt idx="5">
                  <c:v>85.65</c:v>
                </c:pt>
                <c:pt idx="6">
                  <c:v>65.95</c:v>
                </c:pt>
                <c:pt idx="7">
                  <c:v>92.95</c:v>
                </c:pt>
                <c:pt idx="8">
                  <c:v>76.89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2-7E47-B5EF-53D15AC2B2BB}"/>
            </c:ext>
          </c:extLst>
        </c:ser>
        <c:ser>
          <c:idx val="3"/>
          <c:order val="3"/>
          <c:tx>
            <c:strRef>
              <c:f>Sheet1!$F$131</c:f>
              <c:strCache>
                <c:ptCount val="1"/>
                <c:pt idx="0">
                  <c:v>RewardProfiler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Sheet1!$F$148:$F$156</c:f>
              <c:numCache>
                <c:formatCode>General</c:formatCode>
                <c:ptCount val="9"/>
                <c:pt idx="0">
                  <c:v>76.69</c:v>
                </c:pt>
                <c:pt idx="1">
                  <c:v>77.72</c:v>
                </c:pt>
                <c:pt idx="2">
                  <c:v>72.47</c:v>
                </c:pt>
                <c:pt idx="3">
                  <c:v>67.36</c:v>
                </c:pt>
                <c:pt idx="4">
                  <c:v>71.73</c:v>
                </c:pt>
                <c:pt idx="5">
                  <c:v>70.489999999999995</c:v>
                </c:pt>
                <c:pt idx="6">
                  <c:v>65.06</c:v>
                </c:pt>
                <c:pt idx="7">
                  <c:v>85.74</c:v>
                </c:pt>
                <c:pt idx="8">
                  <c:v>77.209999999999994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92-7E47-B5EF-53D15AC2B2BB}"/>
            </c:ext>
          </c:extLst>
        </c:ser>
        <c:ser>
          <c:idx val="5"/>
          <c:order val="4"/>
          <c:tx>
            <c:strRef>
              <c:f>Sheet1!$H$131</c:f>
              <c:strCache>
                <c:ptCount val="1"/>
                <c:pt idx="0">
                  <c:v>Next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Sheet1!$H$148:$H$156</c:f>
              <c:numCache>
                <c:formatCode>General</c:formatCode>
                <c:ptCount val="9"/>
                <c:pt idx="0">
                  <c:v>75.05</c:v>
                </c:pt>
                <c:pt idx="1">
                  <c:v>77.47</c:v>
                </c:pt>
                <c:pt idx="2">
                  <c:v>71.349999999999994</c:v>
                </c:pt>
                <c:pt idx="3">
                  <c:v>67.47</c:v>
                </c:pt>
                <c:pt idx="4">
                  <c:v>70.75</c:v>
                </c:pt>
                <c:pt idx="5">
                  <c:v>70.95</c:v>
                </c:pt>
                <c:pt idx="6">
                  <c:v>65.489999999999995</c:v>
                </c:pt>
                <c:pt idx="7">
                  <c:v>87.15</c:v>
                </c:pt>
                <c:pt idx="8">
                  <c:v>78.540000000000006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92-7E47-B5EF-53D15AC2B2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4"/>
        <c:overlap val="-78"/>
        <c:axId val="1890957119"/>
        <c:axId val="1890958799"/>
      </c:barChart>
      <c:catAx>
        <c:axId val="189095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58799"/>
        <c:crosses val="autoZero"/>
        <c:auto val="1"/>
        <c:lblAlgn val="ctr"/>
        <c:lblOffset val="100"/>
        <c:noMultiLvlLbl val="0"/>
      </c:catAx>
      <c:valAx>
        <c:axId val="189095879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5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3508878191845"/>
          <c:y val="4.8882515513375399E-2"/>
          <c:w val="0.84299770474034874"/>
          <c:h val="0.583689065281618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Sheet1!$C$131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Sheet1!$C$132:$C$140</c:f>
              <c:numCache>
                <c:formatCode>General</c:formatCode>
                <c:ptCount val="9"/>
                <c:pt idx="0">
                  <c:v>8.2129999999999992</c:v>
                </c:pt>
                <c:pt idx="1">
                  <c:v>9.4740000000000002</c:v>
                </c:pt>
                <c:pt idx="2">
                  <c:v>8.1270000000000007</c:v>
                </c:pt>
                <c:pt idx="3">
                  <c:v>7.9939999999999998</c:v>
                </c:pt>
                <c:pt idx="4">
                  <c:v>8.7129999999999992</c:v>
                </c:pt>
                <c:pt idx="5">
                  <c:v>9.5890000000000004</c:v>
                </c:pt>
                <c:pt idx="6">
                  <c:v>5.4740000000000002</c:v>
                </c:pt>
                <c:pt idx="7">
                  <c:v>10.11</c:v>
                </c:pt>
                <c:pt idx="8">
                  <c:v>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E-724D-B814-F55E351E50B9}"/>
            </c:ext>
          </c:extLst>
        </c:ser>
        <c:ser>
          <c:idx val="4"/>
          <c:order val="1"/>
          <c:tx>
            <c:strRef>
              <c:f>Sheet1!$G$131</c:f>
              <c:strCache>
                <c:ptCount val="1"/>
                <c:pt idx="0">
                  <c:v>interactive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Sheet1!$G$132:$G$140</c:f>
              <c:numCache>
                <c:formatCode>General</c:formatCode>
                <c:ptCount val="9"/>
                <c:pt idx="0">
                  <c:v>7.8869999999999996</c:v>
                </c:pt>
                <c:pt idx="1">
                  <c:v>8.9260000000000002</c:v>
                </c:pt>
                <c:pt idx="2">
                  <c:v>7.8710000000000004</c:v>
                </c:pt>
                <c:pt idx="3">
                  <c:v>7.6239999999999997</c:v>
                </c:pt>
                <c:pt idx="4">
                  <c:v>8.2829999999999995</c:v>
                </c:pt>
                <c:pt idx="5">
                  <c:v>9.1389999999999993</c:v>
                </c:pt>
                <c:pt idx="6">
                  <c:v>5.3819999999999997</c:v>
                </c:pt>
                <c:pt idx="7">
                  <c:v>9.9350000000000005</c:v>
                </c:pt>
                <c:pt idx="8">
                  <c:v>7.2610000000000001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E-724D-B814-F55E351E50B9}"/>
            </c:ext>
          </c:extLst>
        </c:ser>
        <c:ser>
          <c:idx val="2"/>
          <c:order val="2"/>
          <c:tx>
            <c:strRef>
              <c:f>Sheet1!$E$131</c:f>
              <c:strCache>
                <c:ptCount val="1"/>
                <c:pt idx="0">
                  <c:v>MRPI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Sheet1!$E$132:$E$140</c:f>
              <c:numCache>
                <c:formatCode>General</c:formatCode>
                <c:ptCount val="9"/>
                <c:pt idx="0">
                  <c:v>7.5890000000000004</c:v>
                </c:pt>
                <c:pt idx="1">
                  <c:v>7.8470000000000004</c:v>
                </c:pt>
                <c:pt idx="2">
                  <c:v>7.3550000000000004</c:v>
                </c:pt>
                <c:pt idx="3">
                  <c:v>6.9909999999999997</c:v>
                </c:pt>
                <c:pt idx="4">
                  <c:v>7.6989999999999998</c:v>
                </c:pt>
                <c:pt idx="5">
                  <c:v>8.7140000000000004</c:v>
                </c:pt>
                <c:pt idx="6">
                  <c:v>5.0019999999999998</c:v>
                </c:pt>
                <c:pt idx="7">
                  <c:v>9.5510000000000002</c:v>
                </c:pt>
                <c:pt idx="8">
                  <c:v>7.0019999999999998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E-724D-B814-F55E351E50B9}"/>
            </c:ext>
          </c:extLst>
        </c:ser>
        <c:ser>
          <c:idx val="3"/>
          <c:order val="3"/>
          <c:tx>
            <c:strRef>
              <c:f>Sheet1!$F$131</c:f>
              <c:strCache>
                <c:ptCount val="1"/>
                <c:pt idx="0">
                  <c:v>RewardProfiler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Sheet1!$F$132:$F$140</c:f>
              <c:numCache>
                <c:formatCode>General</c:formatCode>
                <c:ptCount val="9"/>
                <c:pt idx="0">
                  <c:v>7.1449999999999996</c:v>
                </c:pt>
                <c:pt idx="1">
                  <c:v>7.4589999999999996</c:v>
                </c:pt>
                <c:pt idx="2">
                  <c:v>7.274</c:v>
                </c:pt>
                <c:pt idx="3">
                  <c:v>7.0990000000000002</c:v>
                </c:pt>
                <c:pt idx="4">
                  <c:v>7.2859999999999996</c:v>
                </c:pt>
                <c:pt idx="5">
                  <c:v>7.5369999999999999</c:v>
                </c:pt>
                <c:pt idx="6">
                  <c:v>4.9169999999999998</c:v>
                </c:pt>
                <c:pt idx="7">
                  <c:v>9.1069999999999993</c:v>
                </c:pt>
                <c:pt idx="8">
                  <c:v>7.0170000000000003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6E-724D-B814-F55E351E50B9}"/>
            </c:ext>
          </c:extLst>
        </c:ser>
        <c:ser>
          <c:idx val="5"/>
          <c:order val="4"/>
          <c:tx>
            <c:strRef>
              <c:f>Sheet1!$H$131</c:f>
              <c:strCache>
                <c:ptCount val="1"/>
                <c:pt idx="0">
                  <c:v>Next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Sheet1!$H$132:$H$140</c:f>
              <c:numCache>
                <c:formatCode>General</c:formatCode>
                <c:ptCount val="9"/>
                <c:pt idx="0">
                  <c:v>7.093</c:v>
                </c:pt>
                <c:pt idx="1">
                  <c:v>7.3150000000000004</c:v>
                </c:pt>
                <c:pt idx="2">
                  <c:v>7.2530000000000001</c:v>
                </c:pt>
                <c:pt idx="3">
                  <c:v>6.6639999999999997</c:v>
                </c:pt>
                <c:pt idx="4">
                  <c:v>7.0270000000000001</c:v>
                </c:pt>
                <c:pt idx="5">
                  <c:v>7.2009999999999996</c:v>
                </c:pt>
                <c:pt idx="6">
                  <c:v>5.1029999999999998</c:v>
                </c:pt>
                <c:pt idx="7">
                  <c:v>9.2349999999999994</c:v>
                </c:pt>
                <c:pt idx="8">
                  <c:v>7.1429999999999998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6E-724D-B814-F55E351E50B9}"/>
            </c:ext>
          </c:extLst>
        </c:ser>
        <c:ser>
          <c:idx val="6"/>
          <c:order val="5"/>
          <c:tx>
            <c:strRef>
              <c:f>Sheet1!$I$131</c:f>
              <c:strCache>
                <c:ptCount val="1"/>
                <c:pt idx="0">
                  <c:v>Next_Mod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 rtl="0"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Sheet1!$I$132:$I$140</c:f>
              <c:numCache>
                <c:formatCode>General</c:formatCode>
                <c:ptCount val="9"/>
                <c:pt idx="0">
                  <c:v>6.2830000000000004</c:v>
                </c:pt>
                <c:pt idx="1">
                  <c:v>7.2949999999999999</c:v>
                </c:pt>
                <c:pt idx="2">
                  <c:v>7.3140000000000001</c:v>
                </c:pt>
                <c:pt idx="3">
                  <c:v>6.5170000000000003</c:v>
                </c:pt>
                <c:pt idx="4">
                  <c:v>6.9909999999999997</c:v>
                </c:pt>
                <c:pt idx="5">
                  <c:v>6.8540000000000001</c:v>
                </c:pt>
                <c:pt idx="6">
                  <c:v>5.0010000000000003</c:v>
                </c:pt>
                <c:pt idx="7">
                  <c:v>9.0470000000000006</c:v>
                </c:pt>
                <c:pt idx="8">
                  <c:v>7.274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6E-724D-B814-F55E351E50B9}"/>
            </c:ext>
          </c:extLst>
        </c:ser>
        <c:ser>
          <c:idx val="1"/>
          <c:order val="6"/>
          <c:tx>
            <c:strRef>
              <c:f>Sheet1!$D$131</c:f>
              <c:strCache>
                <c:ptCount val="1"/>
                <c:pt idx="0">
                  <c:v>CGM-DVFS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0D6E-724D-B814-F55E351E50B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 rtl="0"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D6E-724D-B814-F55E351E50B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0D6E-724D-B814-F55E351E50B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0D6E-724D-B814-F55E351E50B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0D6E-724D-B814-F55E351E50B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0D6E-724D-B814-F55E351E50B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0D6E-724D-B814-F55E351E50B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0D6E-724D-B814-F55E351E50B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0D6E-724D-B814-F55E351E50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Sheet1!$D$132:$D$140</c:f>
              <c:numCache>
                <c:formatCode>General</c:formatCode>
                <c:ptCount val="9"/>
                <c:pt idx="0">
                  <c:v>6.4820000000000002</c:v>
                </c:pt>
                <c:pt idx="1">
                  <c:v>7.157</c:v>
                </c:pt>
                <c:pt idx="2">
                  <c:v>6.6639999999999997</c:v>
                </c:pt>
                <c:pt idx="3">
                  <c:v>5.3710000000000004</c:v>
                </c:pt>
                <c:pt idx="4">
                  <c:v>6.9930000000000003</c:v>
                </c:pt>
                <c:pt idx="5">
                  <c:v>6.3789999999999996</c:v>
                </c:pt>
                <c:pt idx="6">
                  <c:v>4.7460000000000004</c:v>
                </c:pt>
                <c:pt idx="7">
                  <c:v>8.9930000000000003</c:v>
                </c:pt>
                <c:pt idx="8">
                  <c:v>6.9180000000000001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6E-724D-B814-F55E351E5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4"/>
        <c:overlap val="-100"/>
        <c:axId val="1890957119"/>
        <c:axId val="1890958799"/>
      </c:barChart>
      <c:catAx>
        <c:axId val="189095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58799"/>
        <c:crosses val="autoZero"/>
        <c:auto val="1"/>
        <c:lblAlgn val="ctr"/>
        <c:lblOffset val="100"/>
        <c:noMultiLvlLbl val="0"/>
      </c:catAx>
      <c:valAx>
        <c:axId val="1890958799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5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3508878191845"/>
          <c:y val="9.3065529427795279E-2"/>
          <c:w val="0.84299770474034874"/>
          <c:h val="0.522590736064523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Sheet1!$C$131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Sheet1!$C$148:$C$156</c:f>
              <c:numCache>
                <c:formatCode>General</c:formatCode>
                <c:ptCount val="9"/>
                <c:pt idx="0">
                  <c:v>89.45</c:v>
                </c:pt>
                <c:pt idx="1">
                  <c:v>89.96</c:v>
                </c:pt>
                <c:pt idx="2">
                  <c:v>86.58</c:v>
                </c:pt>
                <c:pt idx="3">
                  <c:v>75.260000000000005</c:v>
                </c:pt>
                <c:pt idx="4">
                  <c:v>89.76</c:v>
                </c:pt>
                <c:pt idx="5">
                  <c:v>89.35</c:v>
                </c:pt>
                <c:pt idx="6">
                  <c:v>71.45</c:v>
                </c:pt>
                <c:pt idx="7">
                  <c:v>95.79</c:v>
                </c:pt>
                <c:pt idx="8">
                  <c:v>79.67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D-514D-93FD-80DAB781C757}"/>
            </c:ext>
          </c:extLst>
        </c:ser>
        <c:ser>
          <c:idx val="4"/>
          <c:order val="1"/>
          <c:tx>
            <c:strRef>
              <c:f>Sheet1!$G$131</c:f>
              <c:strCache>
                <c:ptCount val="1"/>
                <c:pt idx="0">
                  <c:v>interactive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Sheet1!$G$148:$G$156</c:f>
              <c:numCache>
                <c:formatCode>General</c:formatCode>
                <c:ptCount val="9"/>
                <c:pt idx="0">
                  <c:v>82.58</c:v>
                </c:pt>
                <c:pt idx="1">
                  <c:v>85.95</c:v>
                </c:pt>
                <c:pt idx="2">
                  <c:v>84.45</c:v>
                </c:pt>
                <c:pt idx="3">
                  <c:v>73.75</c:v>
                </c:pt>
                <c:pt idx="4">
                  <c:v>82.58</c:v>
                </c:pt>
                <c:pt idx="5">
                  <c:v>86.95</c:v>
                </c:pt>
                <c:pt idx="6">
                  <c:v>70.569999999999993</c:v>
                </c:pt>
                <c:pt idx="7">
                  <c:v>89.85</c:v>
                </c:pt>
                <c:pt idx="8">
                  <c:v>78.94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D-514D-93FD-80DAB781C757}"/>
            </c:ext>
          </c:extLst>
        </c:ser>
        <c:ser>
          <c:idx val="2"/>
          <c:order val="2"/>
          <c:tx>
            <c:strRef>
              <c:f>Sheet1!$E$131</c:f>
              <c:strCache>
                <c:ptCount val="1"/>
                <c:pt idx="0">
                  <c:v>MRPI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Sheet1!$E$148:$E$156</c:f>
              <c:numCache>
                <c:formatCode>General</c:formatCode>
                <c:ptCount val="9"/>
                <c:pt idx="0">
                  <c:v>77.56</c:v>
                </c:pt>
                <c:pt idx="1">
                  <c:v>78.89</c:v>
                </c:pt>
                <c:pt idx="2">
                  <c:v>74.58</c:v>
                </c:pt>
                <c:pt idx="3">
                  <c:v>69.23</c:v>
                </c:pt>
                <c:pt idx="4">
                  <c:v>75.459999999999994</c:v>
                </c:pt>
                <c:pt idx="5">
                  <c:v>85.65</c:v>
                </c:pt>
                <c:pt idx="6">
                  <c:v>65.95</c:v>
                </c:pt>
                <c:pt idx="7">
                  <c:v>92.95</c:v>
                </c:pt>
                <c:pt idx="8">
                  <c:v>76.89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8D-514D-93FD-80DAB781C757}"/>
            </c:ext>
          </c:extLst>
        </c:ser>
        <c:ser>
          <c:idx val="3"/>
          <c:order val="3"/>
          <c:tx>
            <c:strRef>
              <c:f>Sheet1!$F$131</c:f>
              <c:strCache>
                <c:ptCount val="1"/>
                <c:pt idx="0">
                  <c:v>RewardProfiler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Sheet1!$F$148:$F$156</c:f>
              <c:numCache>
                <c:formatCode>General</c:formatCode>
                <c:ptCount val="9"/>
                <c:pt idx="0">
                  <c:v>76.69</c:v>
                </c:pt>
                <c:pt idx="1">
                  <c:v>77.72</c:v>
                </c:pt>
                <c:pt idx="2">
                  <c:v>72.47</c:v>
                </c:pt>
                <c:pt idx="3">
                  <c:v>67.36</c:v>
                </c:pt>
                <c:pt idx="4">
                  <c:v>71.73</c:v>
                </c:pt>
                <c:pt idx="5">
                  <c:v>70.489999999999995</c:v>
                </c:pt>
                <c:pt idx="6">
                  <c:v>65.06</c:v>
                </c:pt>
                <c:pt idx="7">
                  <c:v>85.74</c:v>
                </c:pt>
                <c:pt idx="8">
                  <c:v>77.209999999999994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8D-514D-93FD-80DAB781C757}"/>
            </c:ext>
          </c:extLst>
        </c:ser>
        <c:ser>
          <c:idx val="5"/>
          <c:order val="4"/>
          <c:tx>
            <c:strRef>
              <c:f>Sheet1!$H$131</c:f>
              <c:strCache>
                <c:ptCount val="1"/>
                <c:pt idx="0">
                  <c:v>Next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Sheet1!$H$148:$H$156</c:f>
              <c:numCache>
                <c:formatCode>General</c:formatCode>
                <c:ptCount val="9"/>
                <c:pt idx="0">
                  <c:v>75.05</c:v>
                </c:pt>
                <c:pt idx="1">
                  <c:v>77.47</c:v>
                </c:pt>
                <c:pt idx="2">
                  <c:v>71.349999999999994</c:v>
                </c:pt>
                <c:pt idx="3">
                  <c:v>67.47</c:v>
                </c:pt>
                <c:pt idx="4">
                  <c:v>70.75</c:v>
                </c:pt>
                <c:pt idx="5">
                  <c:v>70.95</c:v>
                </c:pt>
                <c:pt idx="6">
                  <c:v>65.489999999999995</c:v>
                </c:pt>
                <c:pt idx="7">
                  <c:v>87.15</c:v>
                </c:pt>
                <c:pt idx="8">
                  <c:v>78.540000000000006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8D-514D-93FD-80DAB781C757}"/>
            </c:ext>
          </c:extLst>
        </c:ser>
        <c:ser>
          <c:idx val="6"/>
          <c:order val="5"/>
          <c:tx>
            <c:strRef>
              <c:f>Sheet1!$I$131</c:f>
              <c:strCache>
                <c:ptCount val="1"/>
                <c:pt idx="0">
                  <c:v>Next_Mod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Sheet1!$I$148:$I$156</c:f>
              <c:numCache>
                <c:formatCode>General</c:formatCode>
                <c:ptCount val="9"/>
                <c:pt idx="0">
                  <c:v>68.67</c:v>
                </c:pt>
                <c:pt idx="1">
                  <c:v>76.45</c:v>
                </c:pt>
                <c:pt idx="2">
                  <c:v>73.16</c:v>
                </c:pt>
                <c:pt idx="3">
                  <c:v>65.98</c:v>
                </c:pt>
                <c:pt idx="4">
                  <c:v>69.150000000000006</c:v>
                </c:pt>
                <c:pt idx="5">
                  <c:v>69.040000000000006</c:v>
                </c:pt>
                <c:pt idx="6">
                  <c:v>64.17</c:v>
                </c:pt>
                <c:pt idx="7">
                  <c:v>85.45</c:v>
                </c:pt>
                <c:pt idx="8">
                  <c:v>79.55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8D-514D-93FD-80DAB781C757}"/>
            </c:ext>
          </c:extLst>
        </c:ser>
        <c:ser>
          <c:idx val="1"/>
          <c:order val="6"/>
          <c:tx>
            <c:strRef>
              <c:f>Sheet1!$D$131</c:f>
              <c:strCache>
                <c:ptCount val="1"/>
                <c:pt idx="0">
                  <c:v>CGM-DVFS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Sheet1!$D$148:$D$156</c:f>
              <c:numCache>
                <c:formatCode>General</c:formatCode>
                <c:ptCount val="9"/>
                <c:pt idx="0">
                  <c:v>66.58</c:v>
                </c:pt>
                <c:pt idx="1">
                  <c:v>72.48</c:v>
                </c:pt>
                <c:pt idx="2">
                  <c:v>68.569999999999993</c:v>
                </c:pt>
                <c:pt idx="3">
                  <c:v>64.78</c:v>
                </c:pt>
                <c:pt idx="4">
                  <c:v>68.89</c:v>
                </c:pt>
                <c:pt idx="5">
                  <c:v>67.459999999999994</c:v>
                </c:pt>
                <c:pt idx="6">
                  <c:v>62.57</c:v>
                </c:pt>
                <c:pt idx="7">
                  <c:v>75.48</c:v>
                </c:pt>
                <c:pt idx="8">
                  <c:v>69.94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8D-514D-93FD-80DAB781C7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4"/>
        <c:overlap val="-100"/>
        <c:axId val="1890957119"/>
        <c:axId val="1890958799"/>
      </c:barChart>
      <c:catAx>
        <c:axId val="189095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58799"/>
        <c:crosses val="autoZero"/>
        <c:auto val="1"/>
        <c:lblAlgn val="ctr"/>
        <c:lblOffset val="100"/>
        <c:noMultiLvlLbl val="0"/>
      </c:catAx>
      <c:valAx>
        <c:axId val="189095879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5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85797724167329"/>
          <c:y val="6.2708151064450282E-2"/>
          <c:w val="0.83090452582157337"/>
          <c:h val="0.50670046201678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Sheet1!$C$168</c:f>
              <c:strCache>
                <c:ptCount val="1"/>
                <c:pt idx="0">
                  <c:v>CGM-DVFS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Sheet1!$B$169:$B$171</c:f>
              <c:strCache>
                <c:ptCount val="3"/>
                <c:pt idx="0">
                  <c:v>yolo</c:v>
                </c:pt>
                <c:pt idx="1">
                  <c:v>blackscholes</c:v>
                </c:pt>
                <c:pt idx="2">
                  <c:v>fft </c:v>
                </c:pt>
              </c:strCache>
            </c:strRef>
          </c:cat>
          <c:val>
            <c:numRef>
              <c:f>Sheet1!$C$169:$C$171</c:f>
              <c:numCache>
                <c:formatCode>General</c:formatCode>
                <c:ptCount val="3"/>
                <c:pt idx="0">
                  <c:v>7.157</c:v>
                </c:pt>
                <c:pt idx="1">
                  <c:v>4.7460000000000004</c:v>
                </c:pt>
                <c:pt idx="2">
                  <c:v>6.9180000000000001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3-7041-876B-B580285412BD}"/>
            </c:ext>
          </c:extLst>
        </c:ser>
        <c:ser>
          <c:idx val="1"/>
          <c:order val="1"/>
          <c:tx>
            <c:v>Next (CPU-GPU)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Sheet1!$B$169:$B$171</c:f>
              <c:strCache>
                <c:ptCount val="3"/>
                <c:pt idx="0">
                  <c:v>yolo</c:v>
                </c:pt>
                <c:pt idx="1">
                  <c:v>blackscholes</c:v>
                </c:pt>
                <c:pt idx="2">
                  <c:v>fft </c:v>
                </c:pt>
              </c:strCache>
            </c:strRef>
          </c:cat>
          <c:val>
            <c:numRef>
              <c:f>Sheet1!$D$169:$D$171</c:f>
              <c:numCache>
                <c:formatCode>General</c:formatCode>
                <c:ptCount val="3"/>
                <c:pt idx="0">
                  <c:v>7.3150000000000004</c:v>
                </c:pt>
                <c:pt idx="1">
                  <c:v>5.1029999999999998</c:v>
                </c:pt>
                <c:pt idx="2">
                  <c:v>7.1429999999999998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3-7041-876B-B580285412BD}"/>
            </c:ext>
          </c:extLst>
        </c:ser>
        <c:ser>
          <c:idx val="2"/>
          <c:order val="2"/>
          <c:tx>
            <c:v>Next_Mod (CPU-GPU-RAM)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Sheet1!$B$169:$B$171</c:f>
              <c:strCache>
                <c:ptCount val="3"/>
                <c:pt idx="0">
                  <c:v>yolo</c:v>
                </c:pt>
                <c:pt idx="1">
                  <c:v>blackscholes</c:v>
                </c:pt>
                <c:pt idx="2">
                  <c:v>fft </c:v>
                </c:pt>
              </c:strCache>
            </c:strRef>
          </c:cat>
          <c:val>
            <c:numRef>
              <c:f>Sheet1!$E$169:$E$171</c:f>
              <c:numCache>
                <c:formatCode>General</c:formatCode>
                <c:ptCount val="3"/>
                <c:pt idx="0">
                  <c:v>7.2949999999999999</c:v>
                </c:pt>
                <c:pt idx="1">
                  <c:v>5.0010000000000003</c:v>
                </c:pt>
                <c:pt idx="2">
                  <c:v>7.274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03-7041-876B-B580285412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5708863"/>
        <c:axId val="1080080959"/>
      </c:barChart>
      <c:catAx>
        <c:axId val="104570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80959"/>
        <c:crosses val="autoZero"/>
        <c:auto val="1"/>
        <c:lblAlgn val="ctr"/>
        <c:lblOffset val="100"/>
        <c:noMultiLvlLbl val="0"/>
      </c:catAx>
      <c:valAx>
        <c:axId val="1080080959"/>
        <c:scaling>
          <c:orientation val="minMax"/>
          <c:max val="7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70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161116111611161"/>
          <c:y val="0.19191919191919191"/>
          <c:w val="0.80378037803780378"/>
          <c:h val="0.7744107744107744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196-3C42-87FB-9EF5AC1726A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196-3C42-87FB-9EF5AC1726A6}"/>
              </c:ext>
            </c:extLst>
          </c:dPt>
          <c:dPt>
            <c:idx val="2"/>
            <c:bubble3D val="0"/>
            <c:spPr>
              <a:solidFill>
                <a:schemeClr val="tx1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196-3C42-87FB-9EF5AC1726A6}"/>
              </c:ext>
            </c:extLst>
          </c:dPt>
          <c:dPt>
            <c:idx val="3"/>
            <c:bubble3D val="0"/>
            <c:spPr>
              <a:solidFill>
                <a:srgbClr val="FF0000">
                  <a:alpha val="90000"/>
                </a:srgb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196-3C42-87FB-9EF5AC1726A6}"/>
              </c:ext>
            </c:extLst>
          </c:dPt>
          <c:dPt>
            <c:idx val="4"/>
            <c:bubble3D val="0"/>
            <c:spPr>
              <a:solidFill>
                <a:schemeClr val="accent1">
                  <a:lumMod val="40000"/>
                  <a:lumOff val="60000"/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196-3C42-87FB-9EF5AC1726A6}"/>
              </c:ext>
            </c:extLst>
          </c:dPt>
          <c:dLbls>
            <c:dLbl>
              <c:idx val="0"/>
              <c:layout>
                <c:manualLayout>
                  <c:x val="-7.1156721971416339E-4"/>
                  <c:y val="-2.0796150481189851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96-3C42-87FB-9EF5AC1726A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196-3C42-87FB-9EF5AC1726A6}"/>
                </c:ext>
              </c:extLst>
            </c:dLbl>
            <c:dLbl>
              <c:idx val="2"/>
              <c:layout>
                <c:manualLayout>
                  <c:x val="-1.6732885887013899E-2"/>
                  <c:y val="-3.8335851957899326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96-3C42-87FB-9EF5AC1726A6}"/>
                </c:ext>
              </c:extLst>
            </c:dLbl>
            <c:dLbl>
              <c:idx val="3"/>
              <c:layout>
                <c:manualLayout>
                  <c:x val="-2.7903073771944106E-2"/>
                  <c:y val="-8.4677748614756548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rgbClr val="FF0000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96-3C42-87FB-9EF5AC1726A6}"/>
                </c:ext>
              </c:extLst>
            </c:dLbl>
            <c:dLbl>
              <c:idx val="4"/>
              <c:layout>
                <c:manualLayout>
                  <c:x val="-7.7811718179691984E-3"/>
                  <c:y val="-1.7726079694583646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96-3C42-87FB-9EF5AC1726A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Sheet1!$U$1:$Y$1</c:f>
              <c:strCache>
                <c:ptCount val="5"/>
                <c:pt idx="0">
                  <c:v>Rest %</c:v>
                </c:pt>
                <c:pt idx="1">
                  <c:v>CPU big %</c:v>
                </c:pt>
                <c:pt idx="2">
                  <c:v>CPU LITTLE %</c:v>
                </c:pt>
                <c:pt idx="3">
                  <c:v>GPU %</c:v>
                </c:pt>
                <c:pt idx="4">
                  <c:v>mem  %</c:v>
                </c:pt>
              </c:strCache>
            </c:strRef>
          </c:cat>
          <c:val>
            <c:numRef>
              <c:f>Sheet1!$U$3:$Y$3</c:f>
              <c:numCache>
                <c:formatCode>General</c:formatCode>
                <c:ptCount val="5"/>
                <c:pt idx="0">
                  <c:v>1.6238830405702629</c:v>
                </c:pt>
                <c:pt idx="1">
                  <c:v>68.358061325420366</c:v>
                </c:pt>
                <c:pt idx="2">
                  <c:v>4.0950296967802373</c:v>
                </c:pt>
                <c:pt idx="3">
                  <c:v>6.6492829204693669</c:v>
                </c:pt>
                <c:pt idx="4">
                  <c:v>19.273743016759777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6-3C42-87FB-9EF5AC1726A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161116111611161"/>
          <c:y val="0.19191919191919191"/>
          <c:w val="0.80378037803780378"/>
          <c:h val="0.7744107744107744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33-FE4C-BA1F-18097C0015D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33-FE4C-BA1F-18097C0015DC}"/>
              </c:ext>
            </c:extLst>
          </c:dPt>
          <c:dPt>
            <c:idx val="2"/>
            <c:bubble3D val="0"/>
            <c:spPr>
              <a:solidFill>
                <a:schemeClr val="tx1">
                  <a:alpha val="90000"/>
                </a:schemeClr>
              </a:solidFill>
              <a:ln w="19050">
                <a:solidFill>
                  <a:schemeClr val="tx1"/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33-FE4C-BA1F-18097C0015DC}"/>
              </c:ext>
            </c:extLst>
          </c:dPt>
          <c:dPt>
            <c:idx val="3"/>
            <c:bubble3D val="0"/>
            <c:spPr>
              <a:solidFill>
                <a:srgbClr val="FF0000">
                  <a:alpha val="90000"/>
                </a:srgb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733-FE4C-BA1F-18097C0015DC}"/>
              </c:ext>
            </c:extLst>
          </c:dPt>
          <c:dPt>
            <c:idx val="4"/>
            <c:bubble3D val="0"/>
            <c:spPr>
              <a:solidFill>
                <a:schemeClr val="accent1">
                  <a:lumMod val="40000"/>
                  <a:lumOff val="60000"/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733-FE4C-BA1F-18097C0015DC}"/>
              </c:ext>
            </c:extLst>
          </c:dPt>
          <c:dLbls>
            <c:dLbl>
              <c:idx val="0"/>
              <c:layout>
                <c:manualLayout>
                  <c:x val="-0.10081008100810081"/>
                  <c:y val="-5.3872053872053932E-2"/>
                </c:manualLayout>
              </c:layout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ysClr val="window" lastClr="FFFFFF">
                      <a:lumMod val="65000"/>
                    </a:sysClr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1-8733-FE4C-BA1F-18097C0015DC}"/>
                </c:ext>
              </c:extLst>
            </c:dLbl>
            <c:dLbl>
              <c:idx val="1"/>
              <c:layout>
                <c:manualLayout>
                  <c:x val="-3.2403240324032405E-2"/>
                  <c:y val="-6.7340067340067339E-2"/>
                </c:manualLayout>
              </c:layout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ysClr val="window" lastClr="FFFFFF">
                      <a:lumMod val="65000"/>
                    </a:sysClr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3-8733-FE4C-BA1F-18097C0015DC}"/>
                </c:ext>
              </c:extLst>
            </c:dLbl>
            <c:dLbl>
              <c:idx val="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ysClr val="window" lastClr="FFFFFF">
                      <a:lumMod val="65000"/>
                    </a:sysClr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5-8733-FE4C-BA1F-18097C0015DC}"/>
                </c:ext>
              </c:extLst>
            </c:dLbl>
            <c:dLbl>
              <c:idx val="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FF0000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7-8733-FE4C-BA1F-18097C0015DC}"/>
                </c:ext>
              </c:extLst>
            </c:dLbl>
            <c:dLbl>
              <c:idx val="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>
                      <a:lumMod val="60000"/>
                      <a:lumOff val="40000"/>
                    </a:srgbClr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9-8733-FE4C-BA1F-18097C0015DC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ysClr val="window" lastClr="FFFFFF">
                    <a:lumMod val="65000"/>
                  </a:sysClr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lt1">
                      <a:alpha val="90000"/>
                    </a:schemeClr>
                  </a:solidFill>
                  <a:ln w="12700" cap="flat" cmpd="sng" algn="ctr">
                    <a:solidFill>
                      <a:schemeClr val="accent1"/>
                    </a:solidFill>
                    <a:round/>
                  </a:ln>
                </c15:spPr>
              </c:ext>
            </c:extLst>
          </c:dLbls>
          <c:cat>
            <c:strRef>
              <c:f>Sheet1!$U$1:$Y$1</c:f>
              <c:strCache>
                <c:ptCount val="5"/>
                <c:pt idx="0">
                  <c:v>Rest %</c:v>
                </c:pt>
                <c:pt idx="1">
                  <c:v>CPU big %</c:v>
                </c:pt>
                <c:pt idx="2">
                  <c:v>CPU LITTLE %</c:v>
                </c:pt>
                <c:pt idx="3">
                  <c:v>GPU %</c:v>
                </c:pt>
                <c:pt idx="4">
                  <c:v>mem  %</c:v>
                </c:pt>
              </c:strCache>
            </c:strRef>
          </c:cat>
          <c:val>
            <c:numRef>
              <c:f>Sheet1!$U$2:$Y$2</c:f>
              <c:numCache>
                <c:formatCode>General</c:formatCode>
                <c:ptCount val="5"/>
                <c:pt idx="0">
                  <c:v>45.621244777322254</c:v>
                </c:pt>
                <c:pt idx="1">
                  <c:v>34.550084889643458</c:v>
                </c:pt>
                <c:pt idx="2">
                  <c:v>7.7388672719412135</c:v>
                </c:pt>
                <c:pt idx="3">
                  <c:v>8.9503280224929629</c:v>
                </c:pt>
                <c:pt idx="4">
                  <c:v>3.1394750386001111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33-FE4C-BA1F-18097C00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3508878191845"/>
          <c:y val="4.8882515513375399E-2"/>
          <c:w val="0.84299770474034874"/>
          <c:h val="0.65473327423476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Sheet1!$C$51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Sheet1!$B$52:$B$60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Sheet1!$C$52:$C$60</c:f>
              <c:numCache>
                <c:formatCode>General</c:formatCode>
                <c:ptCount val="9"/>
                <c:pt idx="0">
                  <c:v>8.2129999999999992</c:v>
                </c:pt>
                <c:pt idx="1">
                  <c:v>9.4740000000000002</c:v>
                </c:pt>
                <c:pt idx="2">
                  <c:v>8.1270000000000007</c:v>
                </c:pt>
                <c:pt idx="3">
                  <c:v>7.9939999999999998</c:v>
                </c:pt>
                <c:pt idx="4">
                  <c:v>8.7129999999999992</c:v>
                </c:pt>
                <c:pt idx="5">
                  <c:v>9.5890000000000004</c:v>
                </c:pt>
                <c:pt idx="6">
                  <c:v>5.4740000000000002</c:v>
                </c:pt>
                <c:pt idx="7">
                  <c:v>10.11</c:v>
                </c:pt>
                <c:pt idx="8">
                  <c:v>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3-B247-B7FD-DA7AAB551210}"/>
            </c:ext>
          </c:extLst>
        </c:ser>
        <c:ser>
          <c:idx val="4"/>
          <c:order val="1"/>
          <c:tx>
            <c:strRef>
              <c:f>Sheet1!$G$51</c:f>
              <c:strCache>
                <c:ptCount val="1"/>
                <c:pt idx="0">
                  <c:v>interactive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Sheet1!$B$52:$B$60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Sheet1!$G$52:$G$60</c:f>
              <c:numCache>
                <c:formatCode>General</c:formatCode>
                <c:ptCount val="9"/>
                <c:pt idx="0">
                  <c:v>7.8869999999999996</c:v>
                </c:pt>
                <c:pt idx="1">
                  <c:v>8.9260000000000002</c:v>
                </c:pt>
                <c:pt idx="2">
                  <c:v>7.8710000000000004</c:v>
                </c:pt>
                <c:pt idx="3">
                  <c:v>7.6239999999999997</c:v>
                </c:pt>
                <c:pt idx="4">
                  <c:v>8.2829999999999995</c:v>
                </c:pt>
                <c:pt idx="5">
                  <c:v>9.1389999999999993</c:v>
                </c:pt>
                <c:pt idx="6">
                  <c:v>5.3819999999999997</c:v>
                </c:pt>
                <c:pt idx="7">
                  <c:v>9.9350000000000005</c:v>
                </c:pt>
                <c:pt idx="8">
                  <c:v>7.2610000000000001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5-5A4E-A9F8-DE42187A85BA}"/>
            </c:ext>
          </c:extLst>
        </c:ser>
        <c:ser>
          <c:idx val="2"/>
          <c:order val="2"/>
          <c:tx>
            <c:strRef>
              <c:f>Sheet1!$E$51</c:f>
              <c:strCache>
                <c:ptCount val="1"/>
                <c:pt idx="0">
                  <c:v>MRPI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Sheet1!$B$52:$B$60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Sheet1!$E$52:$E$60</c:f>
              <c:numCache>
                <c:formatCode>General</c:formatCode>
                <c:ptCount val="9"/>
                <c:pt idx="0">
                  <c:v>7.5890000000000004</c:v>
                </c:pt>
                <c:pt idx="1">
                  <c:v>7.8470000000000004</c:v>
                </c:pt>
                <c:pt idx="2">
                  <c:v>7.3550000000000004</c:v>
                </c:pt>
                <c:pt idx="3">
                  <c:v>6.9909999999999997</c:v>
                </c:pt>
                <c:pt idx="4">
                  <c:v>7.6989999999999998</c:v>
                </c:pt>
                <c:pt idx="5">
                  <c:v>8.7140000000000004</c:v>
                </c:pt>
                <c:pt idx="6">
                  <c:v>5.0019999999999998</c:v>
                </c:pt>
                <c:pt idx="7">
                  <c:v>9.5510000000000002</c:v>
                </c:pt>
                <c:pt idx="8">
                  <c:v>7.0019999999999998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F3-B247-B7FD-DA7AAB551210}"/>
            </c:ext>
          </c:extLst>
        </c:ser>
        <c:ser>
          <c:idx val="3"/>
          <c:order val="3"/>
          <c:tx>
            <c:strRef>
              <c:f>Sheet1!$F$51</c:f>
              <c:strCache>
                <c:ptCount val="1"/>
                <c:pt idx="0">
                  <c:v>RewardProfiler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Sheet1!$B$52:$B$60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Sheet1!$F$52:$F$60</c:f>
              <c:numCache>
                <c:formatCode>General</c:formatCode>
                <c:ptCount val="9"/>
                <c:pt idx="0">
                  <c:v>7.1449999999999996</c:v>
                </c:pt>
                <c:pt idx="1">
                  <c:v>7.4589999999999996</c:v>
                </c:pt>
                <c:pt idx="2">
                  <c:v>7.274</c:v>
                </c:pt>
                <c:pt idx="3">
                  <c:v>7.0990000000000002</c:v>
                </c:pt>
                <c:pt idx="4">
                  <c:v>7.2859999999999996</c:v>
                </c:pt>
                <c:pt idx="5">
                  <c:v>7.5369999999999999</c:v>
                </c:pt>
                <c:pt idx="6">
                  <c:v>4.9169999999999998</c:v>
                </c:pt>
                <c:pt idx="7">
                  <c:v>9.1069999999999993</c:v>
                </c:pt>
                <c:pt idx="8">
                  <c:v>7.0170000000000003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F3-B247-B7FD-DA7AAB551210}"/>
            </c:ext>
          </c:extLst>
        </c:ser>
        <c:ser>
          <c:idx val="1"/>
          <c:order val="4"/>
          <c:tx>
            <c:strRef>
              <c:f>Sheet1!$D$51</c:f>
              <c:strCache>
                <c:ptCount val="1"/>
                <c:pt idx="0">
                  <c:v>CGM-DVFS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Sheet1!$B$52:$B$60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Sheet1!$D$52:$D$60</c:f>
              <c:numCache>
                <c:formatCode>General</c:formatCode>
                <c:ptCount val="9"/>
                <c:pt idx="0">
                  <c:v>6.4820000000000002</c:v>
                </c:pt>
                <c:pt idx="1">
                  <c:v>7.157</c:v>
                </c:pt>
                <c:pt idx="2">
                  <c:v>6.6639999999999997</c:v>
                </c:pt>
                <c:pt idx="3">
                  <c:v>5.3710000000000004</c:v>
                </c:pt>
                <c:pt idx="4">
                  <c:v>6.9930000000000003</c:v>
                </c:pt>
                <c:pt idx="5">
                  <c:v>6.3789999999999996</c:v>
                </c:pt>
                <c:pt idx="6">
                  <c:v>4.7460000000000004</c:v>
                </c:pt>
                <c:pt idx="7">
                  <c:v>8.9930000000000003</c:v>
                </c:pt>
                <c:pt idx="8">
                  <c:v>6.9180000000000001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3-B247-B7FD-DA7AAB551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957119"/>
        <c:axId val="1890958799"/>
      </c:barChart>
      <c:catAx>
        <c:axId val="189095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58799"/>
        <c:crosses val="autoZero"/>
        <c:auto val="1"/>
        <c:lblAlgn val="ctr"/>
        <c:lblOffset val="100"/>
        <c:noMultiLvlLbl val="0"/>
      </c:catAx>
      <c:valAx>
        <c:axId val="1890958799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5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4813819637529"/>
          <c:y val="4.8560920016576872E-2"/>
          <c:w val="0.82459122876702728"/>
          <c:h val="0.663583713220058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Sheet1!$C$64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Sheet1!$B$65:$B$73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Sheet1!$C$65:$C$73</c:f>
              <c:numCache>
                <c:formatCode>General</c:formatCode>
                <c:ptCount val="9"/>
                <c:pt idx="0">
                  <c:v>89.45</c:v>
                </c:pt>
                <c:pt idx="1">
                  <c:v>89.96</c:v>
                </c:pt>
                <c:pt idx="2">
                  <c:v>86.58</c:v>
                </c:pt>
                <c:pt idx="3">
                  <c:v>75.260000000000005</c:v>
                </c:pt>
                <c:pt idx="4">
                  <c:v>89.76</c:v>
                </c:pt>
                <c:pt idx="5">
                  <c:v>89.35</c:v>
                </c:pt>
                <c:pt idx="6">
                  <c:v>71.45</c:v>
                </c:pt>
                <c:pt idx="7">
                  <c:v>95.79</c:v>
                </c:pt>
                <c:pt idx="8">
                  <c:v>79.67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3-2447-A6CD-8619D94F08F1}"/>
            </c:ext>
          </c:extLst>
        </c:ser>
        <c:ser>
          <c:idx val="4"/>
          <c:order val="1"/>
          <c:tx>
            <c:strRef>
              <c:f>Sheet1!$G$64</c:f>
              <c:strCache>
                <c:ptCount val="1"/>
                <c:pt idx="0">
                  <c:v>interactive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Sheet1!$B$65:$B$73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Sheet1!$G$65:$G$73</c:f>
              <c:numCache>
                <c:formatCode>General</c:formatCode>
                <c:ptCount val="9"/>
                <c:pt idx="0">
                  <c:v>82.58</c:v>
                </c:pt>
                <c:pt idx="1">
                  <c:v>85.95</c:v>
                </c:pt>
                <c:pt idx="2">
                  <c:v>84.45</c:v>
                </c:pt>
                <c:pt idx="3">
                  <c:v>73.75</c:v>
                </c:pt>
                <c:pt idx="4">
                  <c:v>82.58</c:v>
                </c:pt>
                <c:pt idx="5">
                  <c:v>86.95</c:v>
                </c:pt>
                <c:pt idx="6">
                  <c:v>70.569999999999993</c:v>
                </c:pt>
                <c:pt idx="7">
                  <c:v>89.85</c:v>
                </c:pt>
                <c:pt idx="8">
                  <c:v>78.94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D-1849-B5CC-48D7225D61DB}"/>
            </c:ext>
          </c:extLst>
        </c:ser>
        <c:ser>
          <c:idx val="2"/>
          <c:order val="2"/>
          <c:tx>
            <c:strRef>
              <c:f>Sheet1!$E$64</c:f>
              <c:strCache>
                <c:ptCount val="1"/>
                <c:pt idx="0">
                  <c:v>MRPI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Sheet1!$B$65:$B$73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Sheet1!$E$65:$E$73</c:f>
              <c:numCache>
                <c:formatCode>General</c:formatCode>
                <c:ptCount val="9"/>
                <c:pt idx="0">
                  <c:v>77.56</c:v>
                </c:pt>
                <c:pt idx="1">
                  <c:v>78.89</c:v>
                </c:pt>
                <c:pt idx="2">
                  <c:v>74.58</c:v>
                </c:pt>
                <c:pt idx="3">
                  <c:v>69.23</c:v>
                </c:pt>
                <c:pt idx="4">
                  <c:v>75.459999999999994</c:v>
                </c:pt>
                <c:pt idx="5">
                  <c:v>85.65</c:v>
                </c:pt>
                <c:pt idx="6">
                  <c:v>65.95</c:v>
                </c:pt>
                <c:pt idx="7">
                  <c:v>92.95</c:v>
                </c:pt>
                <c:pt idx="8">
                  <c:v>76.89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33-2447-A6CD-8619D94F08F1}"/>
            </c:ext>
          </c:extLst>
        </c:ser>
        <c:ser>
          <c:idx val="3"/>
          <c:order val="3"/>
          <c:tx>
            <c:strRef>
              <c:f>Sheet1!$F$64</c:f>
              <c:strCache>
                <c:ptCount val="1"/>
                <c:pt idx="0">
                  <c:v>RewardProfiler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Sheet1!$B$65:$B$73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Sheet1!$F$65:$F$73</c:f>
              <c:numCache>
                <c:formatCode>General</c:formatCode>
                <c:ptCount val="9"/>
                <c:pt idx="0">
                  <c:v>76.69</c:v>
                </c:pt>
                <c:pt idx="1">
                  <c:v>77.72</c:v>
                </c:pt>
                <c:pt idx="2">
                  <c:v>72.47</c:v>
                </c:pt>
                <c:pt idx="3">
                  <c:v>67.36</c:v>
                </c:pt>
                <c:pt idx="4">
                  <c:v>71.73</c:v>
                </c:pt>
                <c:pt idx="5">
                  <c:v>70.489999999999995</c:v>
                </c:pt>
                <c:pt idx="6">
                  <c:v>65.06</c:v>
                </c:pt>
                <c:pt idx="7">
                  <c:v>85.74</c:v>
                </c:pt>
                <c:pt idx="8">
                  <c:v>77.209999999999994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33-2447-A6CD-8619D94F08F1}"/>
            </c:ext>
          </c:extLst>
        </c:ser>
        <c:ser>
          <c:idx val="1"/>
          <c:order val="4"/>
          <c:tx>
            <c:strRef>
              <c:f>Sheet1!$D$64</c:f>
              <c:strCache>
                <c:ptCount val="1"/>
                <c:pt idx="0">
                  <c:v>CGM-DVFS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Sheet1!$B$65:$B$73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Sheet1!$D$65:$D$73</c:f>
              <c:numCache>
                <c:formatCode>General</c:formatCode>
                <c:ptCount val="9"/>
                <c:pt idx="0">
                  <c:v>66.58</c:v>
                </c:pt>
                <c:pt idx="1">
                  <c:v>72.48</c:v>
                </c:pt>
                <c:pt idx="2">
                  <c:v>68.569999999999993</c:v>
                </c:pt>
                <c:pt idx="3">
                  <c:v>64.78</c:v>
                </c:pt>
                <c:pt idx="4">
                  <c:v>68.89</c:v>
                </c:pt>
                <c:pt idx="5">
                  <c:v>67.459999999999994</c:v>
                </c:pt>
                <c:pt idx="6">
                  <c:v>62.57</c:v>
                </c:pt>
                <c:pt idx="7">
                  <c:v>75.48</c:v>
                </c:pt>
                <c:pt idx="8">
                  <c:v>69.94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3-2447-A6CD-8619D94F0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292959"/>
        <c:axId val="1889053199"/>
      </c:barChart>
      <c:catAx>
        <c:axId val="188929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53199"/>
        <c:crosses val="autoZero"/>
        <c:auto val="1"/>
        <c:lblAlgn val="ctr"/>
        <c:lblOffset val="100"/>
        <c:noMultiLvlLbl val="0"/>
      </c:catAx>
      <c:valAx>
        <c:axId val="18890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9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1116111611161"/>
          <c:y val="0.19191919191919191"/>
          <c:w val="0.80378037803780378"/>
          <c:h val="0.7744107744107744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BA-064E-A48B-B202844DB4BE}"/>
              </c:ext>
            </c:extLst>
          </c:dPt>
          <c:dPt>
            <c:idx val="1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BA-064E-A48B-B202844DB4BE}"/>
              </c:ext>
            </c:extLst>
          </c:dPt>
          <c:dPt>
            <c:idx val="2"/>
            <c:bubble3D val="0"/>
            <c:spPr>
              <a:solidFill>
                <a:schemeClr val="tx1">
                  <a:alpha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BBA-064E-A48B-B202844DB4BE}"/>
              </c:ext>
            </c:extLst>
          </c:dPt>
          <c:dPt>
            <c:idx val="3"/>
            <c:bubble3D val="0"/>
            <c:spPr>
              <a:solidFill>
                <a:srgbClr val="FF0000">
                  <a:alpha val="9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BBA-064E-A48B-B202844DB4BE}"/>
              </c:ext>
            </c:extLst>
          </c:dPt>
          <c:dPt>
            <c:idx val="4"/>
            <c:bubble3D val="0"/>
            <c:spPr>
              <a:solidFill>
                <a:schemeClr val="accent1">
                  <a:lumMod val="40000"/>
                  <a:lumOff val="60000"/>
                  <a:alpha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BBA-064E-A48B-B202844DB4BE}"/>
              </c:ext>
            </c:extLst>
          </c:dPt>
          <c:dLbls>
            <c:dLbl>
              <c:idx val="0"/>
              <c:layout>
                <c:manualLayout>
                  <c:x val="-7.1156721971416339E-4"/>
                  <c:y val="-2.0796150481189851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BA-064E-A48B-B202844DB4B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BBA-064E-A48B-B202844DB4BE}"/>
                </c:ext>
              </c:extLst>
            </c:dLbl>
            <c:dLbl>
              <c:idx val="2"/>
              <c:layout>
                <c:manualLayout>
                  <c:x val="-1.6732885887013899E-2"/>
                  <c:y val="-3.8335851957899326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BA-064E-A48B-B202844DB4BE}"/>
                </c:ext>
              </c:extLst>
            </c:dLbl>
            <c:dLbl>
              <c:idx val="3"/>
              <c:layout>
                <c:manualLayout>
                  <c:x val="-2.7903073771944106E-2"/>
                  <c:y val="-8.4677748614756548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rgbClr val="FF0000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BBA-064E-A48B-B202844DB4BE}"/>
                </c:ext>
              </c:extLst>
            </c:dLbl>
            <c:dLbl>
              <c:idx val="4"/>
              <c:layout>
                <c:manualLayout>
                  <c:x val="-7.7811718179691984E-3"/>
                  <c:y val="-1.7726079694583646E-2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BBA-064E-A48B-B202844DB4B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Sheet1!$U$1:$Y$1</c:f>
              <c:strCache>
                <c:ptCount val="5"/>
                <c:pt idx="0">
                  <c:v>Rest %</c:v>
                </c:pt>
                <c:pt idx="1">
                  <c:v>CPU big %</c:v>
                </c:pt>
                <c:pt idx="2">
                  <c:v>CPU LITTLE %</c:v>
                </c:pt>
                <c:pt idx="3">
                  <c:v>GPU %</c:v>
                </c:pt>
                <c:pt idx="4">
                  <c:v>mem  %</c:v>
                </c:pt>
              </c:strCache>
            </c:strRef>
          </c:cat>
          <c:val>
            <c:numRef>
              <c:f>Sheet1!$U$3:$Y$3</c:f>
              <c:numCache>
                <c:formatCode>General</c:formatCode>
                <c:ptCount val="5"/>
                <c:pt idx="0">
                  <c:v>1.6238830405702629</c:v>
                </c:pt>
                <c:pt idx="1">
                  <c:v>68.358061325420366</c:v>
                </c:pt>
                <c:pt idx="2">
                  <c:v>4.0950296967802373</c:v>
                </c:pt>
                <c:pt idx="3">
                  <c:v>6.6492829204693669</c:v>
                </c:pt>
                <c:pt idx="4">
                  <c:v>19.273743016759777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BA-064E-A48B-B202844DB4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1116111611161"/>
          <c:y val="0.19191919191919191"/>
          <c:w val="0.80378037803780378"/>
          <c:h val="0.7744107744107744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EF-C542-899B-C62E67501C2B}"/>
              </c:ext>
            </c:extLst>
          </c:dPt>
          <c:dPt>
            <c:idx val="1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EF-C542-899B-C62E67501C2B}"/>
              </c:ext>
            </c:extLst>
          </c:dPt>
          <c:dPt>
            <c:idx val="2"/>
            <c:bubble3D val="0"/>
            <c:spPr>
              <a:solidFill>
                <a:schemeClr val="tx1">
                  <a:alpha val="90000"/>
                </a:schemeClr>
              </a:solidFill>
              <a:ln>
                <a:solidFill>
                  <a:schemeClr val="tx1"/>
                </a:solidFill>
              </a:ln>
              <a:effectLst/>
              <a:sp3d contourW="19050" prstMaterial="flat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9EF-C542-899B-C62E67501C2B}"/>
              </c:ext>
            </c:extLst>
          </c:dPt>
          <c:dPt>
            <c:idx val="3"/>
            <c:bubble3D val="0"/>
            <c:spPr>
              <a:solidFill>
                <a:srgbClr val="FF0000">
                  <a:alpha val="9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9EF-C542-899B-C62E67501C2B}"/>
              </c:ext>
            </c:extLst>
          </c:dPt>
          <c:dPt>
            <c:idx val="4"/>
            <c:bubble3D val="0"/>
            <c:spPr>
              <a:solidFill>
                <a:schemeClr val="accent1">
                  <a:lumMod val="40000"/>
                  <a:lumOff val="60000"/>
                  <a:alpha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9EF-C542-899B-C62E67501C2B}"/>
              </c:ext>
            </c:extLst>
          </c:dPt>
          <c:dLbls>
            <c:dLbl>
              <c:idx val="0"/>
              <c:layout>
                <c:manualLayout>
                  <c:x val="-0.10081008100810081"/>
                  <c:y val="-5.3872053872053932E-2"/>
                </c:manualLayout>
              </c:layout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ysClr val="window" lastClr="FFFFFF">
                      <a:lumMod val="65000"/>
                    </a:sysClr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1-A9EF-C542-899B-C62E67501C2B}"/>
                </c:ext>
              </c:extLst>
            </c:dLbl>
            <c:dLbl>
              <c:idx val="1"/>
              <c:layout>
                <c:manualLayout>
                  <c:x val="-3.2403240324032405E-2"/>
                  <c:y val="-6.7340067340067339E-2"/>
                </c:manualLayout>
              </c:layout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ysClr val="window" lastClr="FFFFFF">
                      <a:lumMod val="65000"/>
                    </a:sysClr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3-A9EF-C542-899B-C62E67501C2B}"/>
                </c:ext>
              </c:extLst>
            </c:dLbl>
            <c:dLbl>
              <c:idx val="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ysClr val="window" lastClr="FFFFFF">
                      <a:lumMod val="65000"/>
                    </a:sysClr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5-A9EF-C542-899B-C62E67501C2B}"/>
                </c:ext>
              </c:extLst>
            </c:dLbl>
            <c:dLbl>
              <c:idx val="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FF0000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7-A9EF-C542-899B-C62E67501C2B}"/>
                </c:ext>
              </c:extLst>
            </c:dLbl>
            <c:dLbl>
              <c:idx val="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>
                      <a:lumMod val="60000"/>
                      <a:lumOff val="40000"/>
                    </a:srgbClr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lt1">
                        <a:alpha val="90000"/>
                      </a:schemeClr>
                    </a:solidFill>
                    <a:ln w="12700" cap="flat" cmpd="sng" algn="ctr">
                      <a:solidFill>
                        <a:schemeClr val="accent1"/>
                      </a:solidFill>
                      <a:round/>
                    </a:ln>
                  </c15:spPr>
                </c:ext>
                <c:ext xmlns:c16="http://schemas.microsoft.com/office/drawing/2014/chart" uri="{C3380CC4-5D6E-409C-BE32-E72D297353CC}">
                  <c16:uniqueId val="{00000009-A9EF-C542-899B-C62E67501C2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ysClr val="window" lastClr="FFFFFF">
                    <a:lumMod val="65000"/>
                  </a:sysClr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lt1">
                      <a:alpha val="90000"/>
                    </a:schemeClr>
                  </a:solidFill>
                  <a:ln w="12700" cap="flat" cmpd="sng" algn="ctr">
                    <a:solidFill>
                      <a:schemeClr val="accent1"/>
                    </a:solidFill>
                    <a:round/>
                  </a:ln>
                </c15:spPr>
              </c:ext>
            </c:extLst>
          </c:dLbls>
          <c:cat>
            <c:strRef>
              <c:f>Sheet1!$U$1:$Y$1</c:f>
              <c:strCache>
                <c:ptCount val="5"/>
                <c:pt idx="0">
                  <c:v>Rest %</c:v>
                </c:pt>
                <c:pt idx="1">
                  <c:v>CPU big %</c:v>
                </c:pt>
                <c:pt idx="2">
                  <c:v>CPU LITTLE %</c:v>
                </c:pt>
                <c:pt idx="3">
                  <c:v>GPU %</c:v>
                </c:pt>
                <c:pt idx="4">
                  <c:v>mem  %</c:v>
                </c:pt>
              </c:strCache>
            </c:strRef>
          </c:cat>
          <c:val>
            <c:numRef>
              <c:f>Sheet1!$U$2:$Y$2</c:f>
              <c:numCache>
                <c:formatCode>General</c:formatCode>
                <c:ptCount val="5"/>
                <c:pt idx="0">
                  <c:v>45.621244777322254</c:v>
                </c:pt>
                <c:pt idx="1">
                  <c:v>34.550084889643458</c:v>
                </c:pt>
                <c:pt idx="2">
                  <c:v>7.7388672719412135</c:v>
                </c:pt>
                <c:pt idx="3">
                  <c:v>8.9503280224929629</c:v>
                </c:pt>
                <c:pt idx="4">
                  <c:v>3.1394750386001111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EF-C542-899B-C62E67501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3508878191845"/>
          <c:y val="4.8882515513375399E-2"/>
          <c:w val="0.84299770474034874"/>
          <c:h val="0.583689065281618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Sheet1!$C$131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Sheet1!$C$132:$C$140</c:f>
              <c:numCache>
                <c:formatCode>General</c:formatCode>
                <c:ptCount val="9"/>
                <c:pt idx="0">
                  <c:v>8.2129999999999992</c:v>
                </c:pt>
                <c:pt idx="1">
                  <c:v>9.4740000000000002</c:v>
                </c:pt>
                <c:pt idx="2">
                  <c:v>8.1270000000000007</c:v>
                </c:pt>
                <c:pt idx="3">
                  <c:v>7.9939999999999998</c:v>
                </c:pt>
                <c:pt idx="4">
                  <c:v>8.7129999999999992</c:v>
                </c:pt>
                <c:pt idx="5">
                  <c:v>9.5890000000000004</c:v>
                </c:pt>
                <c:pt idx="6">
                  <c:v>5.4740000000000002</c:v>
                </c:pt>
                <c:pt idx="7">
                  <c:v>10.11</c:v>
                </c:pt>
                <c:pt idx="8">
                  <c:v>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A-904C-BE56-44326522D880}"/>
            </c:ext>
          </c:extLst>
        </c:ser>
        <c:ser>
          <c:idx val="4"/>
          <c:order val="1"/>
          <c:tx>
            <c:strRef>
              <c:f>Sheet1!$G$131</c:f>
              <c:strCache>
                <c:ptCount val="1"/>
                <c:pt idx="0">
                  <c:v>interactive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Sheet1!$G$132:$G$140</c:f>
              <c:numCache>
                <c:formatCode>General</c:formatCode>
                <c:ptCount val="9"/>
                <c:pt idx="0">
                  <c:v>7.8869999999999996</c:v>
                </c:pt>
                <c:pt idx="1">
                  <c:v>8.9260000000000002</c:v>
                </c:pt>
                <c:pt idx="2">
                  <c:v>7.8710000000000004</c:v>
                </c:pt>
                <c:pt idx="3">
                  <c:v>7.6239999999999997</c:v>
                </c:pt>
                <c:pt idx="4">
                  <c:v>8.2829999999999995</c:v>
                </c:pt>
                <c:pt idx="5">
                  <c:v>9.1389999999999993</c:v>
                </c:pt>
                <c:pt idx="6">
                  <c:v>5.3819999999999997</c:v>
                </c:pt>
                <c:pt idx="7">
                  <c:v>9.9350000000000005</c:v>
                </c:pt>
                <c:pt idx="8">
                  <c:v>7.2610000000000001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A-904C-BE56-44326522D880}"/>
            </c:ext>
          </c:extLst>
        </c:ser>
        <c:ser>
          <c:idx val="2"/>
          <c:order val="2"/>
          <c:tx>
            <c:strRef>
              <c:f>Sheet1!$E$131</c:f>
              <c:strCache>
                <c:ptCount val="1"/>
                <c:pt idx="0">
                  <c:v>MRPI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Sheet1!$E$132:$E$140</c:f>
              <c:numCache>
                <c:formatCode>General</c:formatCode>
                <c:ptCount val="9"/>
                <c:pt idx="0">
                  <c:v>7.5890000000000004</c:v>
                </c:pt>
                <c:pt idx="1">
                  <c:v>7.8470000000000004</c:v>
                </c:pt>
                <c:pt idx="2">
                  <c:v>7.3550000000000004</c:v>
                </c:pt>
                <c:pt idx="3">
                  <c:v>6.9909999999999997</c:v>
                </c:pt>
                <c:pt idx="4">
                  <c:v>7.6989999999999998</c:v>
                </c:pt>
                <c:pt idx="5">
                  <c:v>8.7140000000000004</c:v>
                </c:pt>
                <c:pt idx="6">
                  <c:v>5.0019999999999998</c:v>
                </c:pt>
                <c:pt idx="7">
                  <c:v>9.5510000000000002</c:v>
                </c:pt>
                <c:pt idx="8">
                  <c:v>7.0019999999999998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A-904C-BE56-44326522D880}"/>
            </c:ext>
          </c:extLst>
        </c:ser>
        <c:ser>
          <c:idx val="3"/>
          <c:order val="3"/>
          <c:tx>
            <c:strRef>
              <c:f>Sheet1!$F$131</c:f>
              <c:strCache>
                <c:ptCount val="1"/>
                <c:pt idx="0">
                  <c:v>RewardProfiler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Sheet1!$F$132:$F$140</c:f>
              <c:numCache>
                <c:formatCode>General</c:formatCode>
                <c:ptCount val="9"/>
                <c:pt idx="0">
                  <c:v>7.1449999999999996</c:v>
                </c:pt>
                <c:pt idx="1">
                  <c:v>7.4589999999999996</c:v>
                </c:pt>
                <c:pt idx="2">
                  <c:v>7.274</c:v>
                </c:pt>
                <c:pt idx="3">
                  <c:v>7.0990000000000002</c:v>
                </c:pt>
                <c:pt idx="4">
                  <c:v>7.2859999999999996</c:v>
                </c:pt>
                <c:pt idx="5">
                  <c:v>7.5369999999999999</c:v>
                </c:pt>
                <c:pt idx="6">
                  <c:v>4.9169999999999998</c:v>
                </c:pt>
                <c:pt idx="7">
                  <c:v>9.1069999999999993</c:v>
                </c:pt>
                <c:pt idx="8">
                  <c:v>7.0170000000000003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BA-904C-BE56-44326522D880}"/>
            </c:ext>
          </c:extLst>
        </c:ser>
        <c:ser>
          <c:idx val="5"/>
          <c:order val="4"/>
          <c:tx>
            <c:strRef>
              <c:f>Sheet1!$H$131</c:f>
              <c:strCache>
                <c:ptCount val="1"/>
                <c:pt idx="0">
                  <c:v>Next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Sheet1!$H$132:$H$140</c:f>
              <c:numCache>
                <c:formatCode>General</c:formatCode>
                <c:ptCount val="9"/>
                <c:pt idx="0">
                  <c:v>7.093</c:v>
                </c:pt>
                <c:pt idx="1">
                  <c:v>7.3150000000000004</c:v>
                </c:pt>
                <c:pt idx="2">
                  <c:v>7.2530000000000001</c:v>
                </c:pt>
                <c:pt idx="3">
                  <c:v>6.6639999999999997</c:v>
                </c:pt>
                <c:pt idx="4">
                  <c:v>7.0270000000000001</c:v>
                </c:pt>
                <c:pt idx="5">
                  <c:v>7.2009999999999996</c:v>
                </c:pt>
                <c:pt idx="6">
                  <c:v>5.1029999999999998</c:v>
                </c:pt>
                <c:pt idx="7">
                  <c:v>9.2349999999999994</c:v>
                </c:pt>
                <c:pt idx="8">
                  <c:v>7.1429999999999998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BA-904C-BE56-44326522D880}"/>
            </c:ext>
          </c:extLst>
        </c:ser>
        <c:ser>
          <c:idx val="6"/>
          <c:order val="5"/>
          <c:tx>
            <c:strRef>
              <c:f>Sheet1!$I$131</c:f>
              <c:strCache>
                <c:ptCount val="1"/>
                <c:pt idx="0">
                  <c:v>Next_Mod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Sheet1!$I$132:$I$140</c:f>
              <c:numCache>
                <c:formatCode>General</c:formatCode>
                <c:ptCount val="9"/>
                <c:pt idx="0">
                  <c:v>6.2830000000000004</c:v>
                </c:pt>
                <c:pt idx="1">
                  <c:v>7.2949999999999999</c:v>
                </c:pt>
                <c:pt idx="2">
                  <c:v>7.3140000000000001</c:v>
                </c:pt>
                <c:pt idx="3">
                  <c:v>6.5170000000000003</c:v>
                </c:pt>
                <c:pt idx="4">
                  <c:v>6.9909999999999997</c:v>
                </c:pt>
                <c:pt idx="5">
                  <c:v>6.8540000000000001</c:v>
                </c:pt>
                <c:pt idx="6">
                  <c:v>5.0010000000000003</c:v>
                </c:pt>
                <c:pt idx="7">
                  <c:v>9.0470000000000006</c:v>
                </c:pt>
                <c:pt idx="8">
                  <c:v>7.274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BA-904C-BE56-44326522D880}"/>
            </c:ext>
          </c:extLst>
        </c:ser>
        <c:ser>
          <c:idx val="1"/>
          <c:order val="6"/>
          <c:tx>
            <c:strRef>
              <c:f>Sheet1!$D$131</c:f>
              <c:strCache>
                <c:ptCount val="1"/>
                <c:pt idx="0">
                  <c:v>CGM-DVFS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Sheet1!$D$132:$D$140</c:f>
              <c:numCache>
                <c:formatCode>General</c:formatCode>
                <c:ptCount val="9"/>
                <c:pt idx="0">
                  <c:v>6.4820000000000002</c:v>
                </c:pt>
                <c:pt idx="1">
                  <c:v>7.157</c:v>
                </c:pt>
                <c:pt idx="2">
                  <c:v>6.6639999999999997</c:v>
                </c:pt>
                <c:pt idx="3">
                  <c:v>5.3710000000000004</c:v>
                </c:pt>
                <c:pt idx="4">
                  <c:v>6.9930000000000003</c:v>
                </c:pt>
                <c:pt idx="5">
                  <c:v>6.3789999999999996</c:v>
                </c:pt>
                <c:pt idx="6">
                  <c:v>4.7460000000000004</c:v>
                </c:pt>
                <c:pt idx="7">
                  <c:v>8.9930000000000003</c:v>
                </c:pt>
                <c:pt idx="8">
                  <c:v>6.9180000000000001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BA-904C-BE56-44326522D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957119"/>
        <c:axId val="1890958799"/>
      </c:barChart>
      <c:catAx>
        <c:axId val="189095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58799"/>
        <c:crosses val="autoZero"/>
        <c:auto val="1"/>
        <c:lblAlgn val="ctr"/>
        <c:lblOffset val="100"/>
        <c:noMultiLvlLbl val="0"/>
      </c:catAx>
      <c:valAx>
        <c:axId val="1890958799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5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3508878191845"/>
          <c:y val="4.8882515513375399E-2"/>
          <c:w val="0.84299770474034874"/>
          <c:h val="0.566773761406841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Sheet1!$C$131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Sheet1!$C$148:$C$156</c:f>
              <c:numCache>
                <c:formatCode>General</c:formatCode>
                <c:ptCount val="9"/>
                <c:pt idx="0">
                  <c:v>89.45</c:v>
                </c:pt>
                <c:pt idx="1">
                  <c:v>89.96</c:v>
                </c:pt>
                <c:pt idx="2">
                  <c:v>86.58</c:v>
                </c:pt>
                <c:pt idx="3">
                  <c:v>75.260000000000005</c:v>
                </c:pt>
                <c:pt idx="4">
                  <c:v>89.76</c:v>
                </c:pt>
                <c:pt idx="5">
                  <c:v>89.35</c:v>
                </c:pt>
                <c:pt idx="6">
                  <c:v>71.45</c:v>
                </c:pt>
                <c:pt idx="7">
                  <c:v>95.79</c:v>
                </c:pt>
                <c:pt idx="8">
                  <c:v>79.67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134E-86FF-5F0BCD218AF9}"/>
            </c:ext>
          </c:extLst>
        </c:ser>
        <c:ser>
          <c:idx val="4"/>
          <c:order val="1"/>
          <c:tx>
            <c:strRef>
              <c:f>Sheet1!$G$131</c:f>
              <c:strCache>
                <c:ptCount val="1"/>
                <c:pt idx="0">
                  <c:v>interactive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Sheet1!$G$148:$G$156</c:f>
              <c:numCache>
                <c:formatCode>General</c:formatCode>
                <c:ptCount val="9"/>
                <c:pt idx="0">
                  <c:v>82.58</c:v>
                </c:pt>
                <c:pt idx="1">
                  <c:v>85.95</c:v>
                </c:pt>
                <c:pt idx="2">
                  <c:v>84.45</c:v>
                </c:pt>
                <c:pt idx="3">
                  <c:v>73.75</c:v>
                </c:pt>
                <c:pt idx="4">
                  <c:v>82.58</c:v>
                </c:pt>
                <c:pt idx="5">
                  <c:v>86.95</c:v>
                </c:pt>
                <c:pt idx="6">
                  <c:v>70.569999999999993</c:v>
                </c:pt>
                <c:pt idx="7">
                  <c:v>89.85</c:v>
                </c:pt>
                <c:pt idx="8">
                  <c:v>78.94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E-134E-86FF-5F0BCD218AF9}"/>
            </c:ext>
          </c:extLst>
        </c:ser>
        <c:ser>
          <c:idx val="2"/>
          <c:order val="2"/>
          <c:tx>
            <c:strRef>
              <c:f>Sheet1!$E$131</c:f>
              <c:strCache>
                <c:ptCount val="1"/>
                <c:pt idx="0">
                  <c:v>MRPI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Sheet1!$E$148:$E$156</c:f>
              <c:numCache>
                <c:formatCode>General</c:formatCode>
                <c:ptCount val="9"/>
                <c:pt idx="0">
                  <c:v>77.56</c:v>
                </c:pt>
                <c:pt idx="1">
                  <c:v>78.89</c:v>
                </c:pt>
                <c:pt idx="2">
                  <c:v>74.58</c:v>
                </c:pt>
                <c:pt idx="3">
                  <c:v>69.23</c:v>
                </c:pt>
                <c:pt idx="4">
                  <c:v>75.459999999999994</c:v>
                </c:pt>
                <c:pt idx="5">
                  <c:v>85.65</c:v>
                </c:pt>
                <c:pt idx="6">
                  <c:v>65.95</c:v>
                </c:pt>
                <c:pt idx="7">
                  <c:v>92.95</c:v>
                </c:pt>
                <c:pt idx="8">
                  <c:v>76.89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DE-134E-86FF-5F0BCD218AF9}"/>
            </c:ext>
          </c:extLst>
        </c:ser>
        <c:ser>
          <c:idx val="3"/>
          <c:order val="3"/>
          <c:tx>
            <c:strRef>
              <c:f>Sheet1!$F$131</c:f>
              <c:strCache>
                <c:ptCount val="1"/>
                <c:pt idx="0">
                  <c:v>RewardProfiler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Sheet1!$F$148:$F$156</c:f>
              <c:numCache>
                <c:formatCode>General</c:formatCode>
                <c:ptCount val="9"/>
                <c:pt idx="0">
                  <c:v>76.69</c:v>
                </c:pt>
                <c:pt idx="1">
                  <c:v>77.72</c:v>
                </c:pt>
                <c:pt idx="2">
                  <c:v>72.47</c:v>
                </c:pt>
                <c:pt idx="3">
                  <c:v>67.36</c:v>
                </c:pt>
                <c:pt idx="4">
                  <c:v>71.73</c:v>
                </c:pt>
                <c:pt idx="5">
                  <c:v>70.489999999999995</c:v>
                </c:pt>
                <c:pt idx="6">
                  <c:v>65.06</c:v>
                </c:pt>
                <c:pt idx="7">
                  <c:v>85.74</c:v>
                </c:pt>
                <c:pt idx="8">
                  <c:v>77.209999999999994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DE-134E-86FF-5F0BCD218AF9}"/>
            </c:ext>
          </c:extLst>
        </c:ser>
        <c:ser>
          <c:idx val="5"/>
          <c:order val="4"/>
          <c:tx>
            <c:strRef>
              <c:f>Sheet1!$H$131</c:f>
              <c:strCache>
                <c:ptCount val="1"/>
                <c:pt idx="0">
                  <c:v>Next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Sheet1!$H$148:$H$156</c:f>
              <c:numCache>
                <c:formatCode>General</c:formatCode>
                <c:ptCount val="9"/>
                <c:pt idx="0">
                  <c:v>75.05</c:v>
                </c:pt>
                <c:pt idx="1">
                  <c:v>77.47</c:v>
                </c:pt>
                <c:pt idx="2">
                  <c:v>71.349999999999994</c:v>
                </c:pt>
                <c:pt idx="3">
                  <c:v>67.47</c:v>
                </c:pt>
                <c:pt idx="4">
                  <c:v>70.75</c:v>
                </c:pt>
                <c:pt idx="5">
                  <c:v>70.95</c:v>
                </c:pt>
                <c:pt idx="6">
                  <c:v>65.489999999999995</c:v>
                </c:pt>
                <c:pt idx="7">
                  <c:v>87.15</c:v>
                </c:pt>
                <c:pt idx="8">
                  <c:v>78.540000000000006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DE-134E-86FF-5F0BCD218AF9}"/>
            </c:ext>
          </c:extLst>
        </c:ser>
        <c:ser>
          <c:idx val="6"/>
          <c:order val="5"/>
          <c:tx>
            <c:strRef>
              <c:f>Sheet1!$I$131</c:f>
              <c:strCache>
                <c:ptCount val="1"/>
                <c:pt idx="0">
                  <c:v>Next_Mod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Sheet1!$I$148:$I$156</c:f>
              <c:numCache>
                <c:formatCode>General</c:formatCode>
                <c:ptCount val="9"/>
                <c:pt idx="0">
                  <c:v>68.67</c:v>
                </c:pt>
                <c:pt idx="1">
                  <c:v>76.45</c:v>
                </c:pt>
                <c:pt idx="2">
                  <c:v>73.16</c:v>
                </c:pt>
                <c:pt idx="3">
                  <c:v>65.98</c:v>
                </c:pt>
                <c:pt idx="4">
                  <c:v>69.150000000000006</c:v>
                </c:pt>
                <c:pt idx="5">
                  <c:v>69.040000000000006</c:v>
                </c:pt>
                <c:pt idx="6">
                  <c:v>64.17</c:v>
                </c:pt>
                <c:pt idx="7">
                  <c:v>85.45</c:v>
                </c:pt>
                <c:pt idx="8">
                  <c:v>79.55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DE-134E-86FF-5F0BCD218AF9}"/>
            </c:ext>
          </c:extLst>
        </c:ser>
        <c:ser>
          <c:idx val="1"/>
          <c:order val="6"/>
          <c:tx>
            <c:strRef>
              <c:f>Sheet1!$D$131</c:f>
              <c:strCache>
                <c:ptCount val="1"/>
                <c:pt idx="0">
                  <c:v>CGM-DVFS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Sheet1!$B$132:$B$140</c:f>
              <c:strCache>
                <c:ptCount val="9"/>
                <c:pt idx="0">
                  <c:v>face</c:v>
                </c:pt>
                <c:pt idx="1">
                  <c:v>yolo</c:v>
                </c:pt>
                <c:pt idx="2">
                  <c:v>render</c:v>
                </c:pt>
                <c:pt idx="3">
                  <c:v>stream</c:v>
                </c:pt>
                <c:pt idx="4">
                  <c:v>traffic</c:v>
                </c:pt>
                <c:pt idx="5">
                  <c:v>classify</c:v>
                </c:pt>
                <c:pt idx="6">
                  <c:v>blks. </c:v>
                </c:pt>
                <c:pt idx="7">
                  <c:v>strm. </c:v>
                </c:pt>
                <c:pt idx="8">
                  <c:v>fft </c:v>
                </c:pt>
              </c:strCache>
            </c:strRef>
          </c:cat>
          <c:val>
            <c:numRef>
              <c:f>Sheet1!$D$148:$D$156</c:f>
              <c:numCache>
                <c:formatCode>General</c:formatCode>
                <c:ptCount val="9"/>
                <c:pt idx="0">
                  <c:v>66.58</c:v>
                </c:pt>
                <c:pt idx="1">
                  <c:v>72.48</c:v>
                </c:pt>
                <c:pt idx="2">
                  <c:v>68.569999999999993</c:v>
                </c:pt>
                <c:pt idx="3">
                  <c:v>64.78</c:v>
                </c:pt>
                <c:pt idx="4">
                  <c:v>68.89</c:v>
                </c:pt>
                <c:pt idx="5">
                  <c:v>67.459999999999994</c:v>
                </c:pt>
                <c:pt idx="6">
                  <c:v>62.57</c:v>
                </c:pt>
                <c:pt idx="7">
                  <c:v>75.48</c:v>
                </c:pt>
                <c:pt idx="8">
                  <c:v>69.94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DE-134E-86FF-5F0BCD218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957119"/>
        <c:axId val="1890958799"/>
      </c:barChart>
      <c:catAx>
        <c:axId val="189095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58799"/>
        <c:crosses val="autoZero"/>
        <c:auto val="1"/>
        <c:lblAlgn val="ctr"/>
        <c:lblOffset val="100"/>
        <c:noMultiLvlLbl val="0"/>
      </c:catAx>
      <c:valAx>
        <c:axId val="189095879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95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673100</xdr:colOff>
      <xdr:row>12</xdr:row>
      <xdr:rowOff>63500</xdr:rowOff>
    </xdr:from>
    <xdr:to>
      <xdr:col>21</xdr:col>
      <xdr:colOff>914400</xdr:colOff>
      <xdr:row>34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5F833-F7C5-C149-8FC6-22245981A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666750</xdr:colOff>
      <xdr:row>36</xdr:row>
      <xdr:rowOff>38100</xdr:rowOff>
    </xdr:from>
    <xdr:to>
      <xdr:col>21</xdr:col>
      <xdr:colOff>952500</xdr:colOff>
      <xdr:row>54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969026-501D-BF41-B654-49A7EB493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723900</xdr:colOff>
      <xdr:row>61</xdr:row>
      <xdr:rowOff>12700</xdr:rowOff>
    </xdr:from>
    <xdr:to>
      <xdr:col>22</xdr:col>
      <xdr:colOff>19050</xdr:colOff>
      <xdr:row>79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C024F3-977D-F249-8AFA-F9209E2C7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66101</xdr:colOff>
      <xdr:row>81</xdr:row>
      <xdr:rowOff>48200</xdr:rowOff>
    </xdr:from>
    <xdr:to>
      <xdr:col>27</xdr:col>
      <xdr:colOff>504939</xdr:colOff>
      <xdr:row>100</xdr:row>
      <xdr:rowOff>22800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9140C-B57E-E246-9213-D45CF873A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44450</xdr:colOff>
      <xdr:row>100</xdr:row>
      <xdr:rowOff>188511</xdr:rowOff>
    </xdr:from>
    <xdr:to>
      <xdr:col>27</xdr:col>
      <xdr:colOff>504939</xdr:colOff>
      <xdr:row>119</xdr:row>
      <xdr:rowOff>188511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2D3384-A39C-BF41-B0E3-5A281E6F1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933374</xdr:colOff>
      <xdr:row>36</xdr:row>
      <xdr:rowOff>30602</xdr:rowOff>
    </xdr:from>
    <xdr:to>
      <xdr:col>32</xdr:col>
      <xdr:colOff>392859</xdr:colOff>
      <xdr:row>54</xdr:row>
      <xdr:rowOff>144902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D2DD44-843A-834C-A6D3-F6B3FD441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933374</xdr:colOff>
      <xdr:row>61</xdr:row>
      <xdr:rowOff>45904</xdr:rowOff>
    </xdr:from>
    <xdr:to>
      <xdr:col>32</xdr:col>
      <xdr:colOff>396837</xdr:colOff>
      <xdr:row>79</xdr:row>
      <xdr:rowOff>160204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2D940A-E062-2640-8797-4DBEDDB15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130</xdr:row>
      <xdr:rowOff>0</xdr:rowOff>
    </xdr:from>
    <xdr:to>
      <xdr:col>27</xdr:col>
      <xdr:colOff>438838</xdr:colOff>
      <xdr:row>148</xdr:row>
      <xdr:rowOff>173515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02B615-34DB-5E4B-86C2-014D1814C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152</xdr:row>
      <xdr:rowOff>0</xdr:rowOff>
    </xdr:from>
    <xdr:to>
      <xdr:col>27</xdr:col>
      <xdr:colOff>438838</xdr:colOff>
      <xdr:row>169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FBDEF3-2222-AD4C-93AE-0BD247FF0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873699</xdr:colOff>
      <xdr:row>164</xdr:row>
      <xdr:rowOff>66713</xdr:rowOff>
    </xdr:from>
    <xdr:to>
      <xdr:col>12</xdr:col>
      <xdr:colOff>1346506</xdr:colOff>
      <xdr:row>177</xdr:row>
      <xdr:rowOff>25094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F58B54-8082-BC40-A318-B6290ED60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177</xdr:row>
      <xdr:rowOff>0</xdr:rowOff>
    </xdr:from>
    <xdr:to>
      <xdr:col>27</xdr:col>
      <xdr:colOff>438838</xdr:colOff>
      <xdr:row>195</xdr:row>
      <xdr:rowOff>173515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D92805D-78AA-324D-A2F6-7E5F9B23C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199</xdr:row>
      <xdr:rowOff>0</xdr:rowOff>
    </xdr:from>
    <xdr:to>
      <xdr:col>27</xdr:col>
      <xdr:colOff>438838</xdr:colOff>
      <xdr:row>216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7E8C81-6F86-8745-AA5B-6A9F0D375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0</xdr:colOff>
      <xdr:row>130</xdr:row>
      <xdr:rowOff>0</xdr:rowOff>
    </xdr:from>
    <xdr:to>
      <xdr:col>42</xdr:col>
      <xdr:colOff>121338</xdr:colOff>
      <xdr:row>148</xdr:row>
      <xdr:rowOff>173515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EBEE35C-F8D9-584E-AD8C-0E209A52A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0</xdr:colOff>
      <xdr:row>152</xdr:row>
      <xdr:rowOff>0</xdr:rowOff>
    </xdr:from>
    <xdr:to>
      <xdr:col>42</xdr:col>
      <xdr:colOff>121338</xdr:colOff>
      <xdr:row>169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07D6472-CA05-DC4F-B739-30CEED59F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184</xdr:row>
      <xdr:rowOff>0</xdr:rowOff>
    </xdr:from>
    <xdr:to>
      <xdr:col>13</xdr:col>
      <xdr:colOff>126444</xdr:colOff>
      <xdr:row>196</xdr:row>
      <xdr:rowOff>160426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E74392F-1B9D-A542-9E68-4BAB89BB6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D348-DD20-D84D-A2B4-A9AC9562EFE1}">
  <dimension ref="A1:Y171"/>
  <sheetViews>
    <sheetView tabSelected="1" topLeftCell="B165" zoomScale="88" workbookViewId="0">
      <selection activeCell="G184" sqref="G184"/>
    </sheetView>
  </sheetViews>
  <sheetFormatPr baseColWidth="10" defaultRowHeight="16" x14ac:dyDescent="0.2"/>
  <cols>
    <col min="2" max="2" width="35.83203125" bestFit="1" customWidth="1"/>
    <col min="3" max="3" width="11.6640625" bestFit="1" customWidth="1"/>
    <col min="6" max="6" width="13.5" bestFit="1" customWidth="1"/>
    <col min="7" max="7" width="13.6640625" bestFit="1" customWidth="1"/>
    <col min="9" max="9" width="17.6640625" bestFit="1" customWidth="1"/>
    <col min="10" max="10" width="14.83203125" bestFit="1" customWidth="1"/>
    <col min="12" max="12" width="12.33203125" bestFit="1" customWidth="1"/>
    <col min="13" max="13" width="18.1640625" bestFit="1" customWidth="1"/>
    <col min="21" max="22" width="13" bestFit="1" customWidth="1"/>
    <col min="24" max="24" width="13" bestFit="1" customWidth="1"/>
  </cols>
  <sheetData>
    <row r="1" spans="1:25" x14ac:dyDescent="0.2">
      <c r="C1" t="s">
        <v>0</v>
      </c>
      <c r="D1" t="s">
        <v>1</v>
      </c>
      <c r="E1" t="s">
        <v>2</v>
      </c>
      <c r="G1" t="s">
        <v>8</v>
      </c>
      <c r="H1" t="s">
        <v>9</v>
      </c>
      <c r="I1" t="s">
        <v>27</v>
      </c>
      <c r="J1" t="s">
        <v>28</v>
      </c>
      <c r="N1" t="s">
        <v>18</v>
      </c>
      <c r="O1" t="s">
        <v>20</v>
      </c>
      <c r="P1" t="s">
        <v>21</v>
      </c>
      <c r="Q1" t="s">
        <v>19</v>
      </c>
      <c r="R1" t="s">
        <v>2</v>
      </c>
      <c r="U1" t="s">
        <v>26</v>
      </c>
      <c r="V1" t="s">
        <v>22</v>
      </c>
      <c r="W1" t="s">
        <v>25</v>
      </c>
      <c r="X1" t="s">
        <v>23</v>
      </c>
      <c r="Y1" t="s">
        <v>24</v>
      </c>
    </row>
    <row r="2" spans="1:25" x14ac:dyDescent="0.2">
      <c r="B2" t="s">
        <v>3</v>
      </c>
      <c r="C2">
        <v>3.3130000000000002</v>
      </c>
      <c r="D2">
        <v>3.141</v>
      </c>
      <c r="E2">
        <v>3.1179999999999999</v>
      </c>
      <c r="G2">
        <f>(C2-D2)/C2*100</f>
        <v>5.1916691820102665</v>
      </c>
      <c r="H2">
        <f>(C2-E2)/C2*100</f>
        <v>5.8859040144883874</v>
      </c>
      <c r="I2" t="s">
        <v>29</v>
      </c>
      <c r="J2" t="s">
        <v>29</v>
      </c>
      <c r="M2" t="s">
        <v>3</v>
      </c>
      <c r="N2">
        <v>3.5339999999999998</v>
      </c>
      <c r="O2">
        <v>2.3130000000000002</v>
      </c>
      <c r="P2">
        <v>2.1339999999999999</v>
      </c>
      <c r="Q2">
        <v>1.9430000000000001</v>
      </c>
      <c r="R2">
        <v>1.8819999999999999</v>
      </c>
      <c r="U2">
        <f>100-(V2+W2+X2+Y2)</f>
        <v>45.621244777322254</v>
      </c>
      <c r="V2">
        <f t="shared" ref="V2:Y3" si="0">(N2-O2)/N2*100</f>
        <v>34.550084889643458</v>
      </c>
      <c r="W2">
        <f t="shared" si="0"/>
        <v>7.7388672719412135</v>
      </c>
      <c r="X2">
        <f t="shared" si="0"/>
        <v>8.9503280224929629</v>
      </c>
      <c r="Y2">
        <f t="shared" si="0"/>
        <v>3.1394750386001111</v>
      </c>
    </row>
    <row r="3" spans="1:25" x14ac:dyDescent="0.2">
      <c r="A3" t="s">
        <v>15</v>
      </c>
      <c r="B3" t="s">
        <v>49</v>
      </c>
      <c r="C3">
        <v>5.4740000000000002</v>
      </c>
      <c r="D3">
        <v>5.1840000000000002</v>
      </c>
      <c r="E3">
        <v>4.9370000000000003</v>
      </c>
      <c r="G3">
        <f t="shared" ref="G3:G12" si="1">(C3-D3)/C3*100</f>
        <v>5.2977712824260141</v>
      </c>
      <c r="H3">
        <f t="shared" ref="H3:H12" si="2">(C3-E3)/C3*100</f>
        <v>9.8100109609060997</v>
      </c>
      <c r="I3">
        <v>-2.4830000000000001</v>
      </c>
      <c r="J3">
        <v>-7.8230000000000004</v>
      </c>
      <c r="M3" t="s">
        <v>5</v>
      </c>
      <c r="N3">
        <v>10.11</v>
      </c>
      <c r="O3">
        <v>3.1989999999999998</v>
      </c>
      <c r="P3">
        <v>3.0680000000000001</v>
      </c>
      <c r="Q3">
        <v>2.8639999999999999</v>
      </c>
      <c r="R3">
        <v>2.3119999999999998</v>
      </c>
      <c r="U3">
        <f>100-(V3+W3+X3+Y3)</f>
        <v>1.6238830405702629</v>
      </c>
      <c r="V3">
        <f t="shared" si="0"/>
        <v>68.358061325420366</v>
      </c>
      <c r="W3">
        <f t="shared" si="0"/>
        <v>4.0950296967802373</v>
      </c>
      <c r="X3">
        <f t="shared" si="0"/>
        <v>6.6492829204693669</v>
      </c>
      <c r="Y3">
        <f t="shared" si="0"/>
        <v>19.273743016759777</v>
      </c>
    </row>
    <row r="4" spans="1:25" x14ac:dyDescent="0.2">
      <c r="A4" t="s">
        <v>14</v>
      </c>
      <c r="B4" t="s">
        <v>45</v>
      </c>
      <c r="C4">
        <v>7.41</v>
      </c>
      <c r="D4">
        <v>7.0709999999999997</v>
      </c>
      <c r="E4">
        <v>6.3719999999999999</v>
      </c>
      <c r="G4">
        <f t="shared" si="1"/>
        <v>4.5748987854251064</v>
      </c>
      <c r="H4">
        <f t="shared" si="2"/>
        <v>14.008097165991906</v>
      </c>
      <c r="I4">
        <v>-2.9390000000000001</v>
      </c>
      <c r="J4">
        <v>-15.834</v>
      </c>
    </row>
    <row r="5" spans="1:25" x14ac:dyDescent="0.2">
      <c r="A5" t="s">
        <v>14</v>
      </c>
      <c r="B5" t="s">
        <v>4</v>
      </c>
      <c r="C5">
        <v>5.3780000000000001</v>
      </c>
      <c r="D5">
        <v>5.1319999999999997</v>
      </c>
      <c r="E5">
        <v>4.8419999999999996</v>
      </c>
      <c r="G5">
        <f t="shared" si="1"/>
        <v>4.5741911491260767</v>
      </c>
      <c r="H5">
        <f t="shared" si="2"/>
        <v>9.9665303086649395</v>
      </c>
      <c r="I5">
        <v>-3.4750000000000001</v>
      </c>
      <c r="J5">
        <v>-7.5579999999999998</v>
      </c>
    </row>
    <row r="6" spans="1:25" x14ac:dyDescent="0.2">
      <c r="A6" t="s">
        <v>14</v>
      </c>
      <c r="B6" t="s">
        <v>5</v>
      </c>
      <c r="C6">
        <v>10.11</v>
      </c>
      <c r="D6">
        <v>9.9260000000000002</v>
      </c>
      <c r="E6">
        <v>7.57</v>
      </c>
      <c r="G6">
        <f t="shared" si="1"/>
        <v>1.8199802176063233</v>
      </c>
      <c r="H6">
        <f t="shared" si="2"/>
        <v>25.123639960435206</v>
      </c>
      <c r="I6">
        <v>-2.1160000000000001</v>
      </c>
      <c r="J6">
        <v>-16.882999999999999</v>
      </c>
    </row>
    <row r="7" spans="1:25" x14ac:dyDescent="0.2">
      <c r="A7" t="s">
        <v>15</v>
      </c>
      <c r="B7" t="s">
        <v>16</v>
      </c>
      <c r="C7">
        <v>3.556</v>
      </c>
      <c r="D7">
        <v>3.399</v>
      </c>
      <c r="E7">
        <v>3.371</v>
      </c>
      <c r="G7">
        <f t="shared" si="1"/>
        <v>4.4150731158605181</v>
      </c>
      <c r="H7">
        <f t="shared" si="2"/>
        <v>5.202474690663669</v>
      </c>
      <c r="I7">
        <v>-2.121</v>
      </c>
      <c r="J7">
        <v>-3.6379999999999999</v>
      </c>
    </row>
    <row r="8" spans="1:25" x14ac:dyDescent="0.2">
      <c r="A8" t="s">
        <v>14</v>
      </c>
      <c r="B8" t="s">
        <v>6</v>
      </c>
      <c r="C8">
        <v>7.0140000000000002</v>
      </c>
      <c r="D8">
        <v>6.8929999999999998</v>
      </c>
      <c r="E8">
        <v>6.508</v>
      </c>
      <c r="G8">
        <f t="shared" si="1"/>
        <v>1.7251211861990368</v>
      </c>
      <c r="H8">
        <f t="shared" si="2"/>
        <v>7.2141431422868578</v>
      </c>
      <c r="I8" t="s">
        <v>29</v>
      </c>
      <c r="J8" t="s">
        <v>29</v>
      </c>
      <c r="N8" t="s">
        <v>18</v>
      </c>
      <c r="O8" t="s">
        <v>20</v>
      </c>
      <c r="P8" t="s">
        <v>19</v>
      </c>
      <c r="Q8" t="s">
        <v>21</v>
      </c>
      <c r="R8" t="s">
        <v>2</v>
      </c>
    </row>
    <row r="9" spans="1:25" x14ac:dyDescent="0.2">
      <c r="A9" t="s">
        <v>14</v>
      </c>
      <c r="B9" t="s">
        <v>7</v>
      </c>
      <c r="C9">
        <v>6.1189999999999998</v>
      </c>
      <c r="D9">
        <v>5.9969999999999999</v>
      </c>
      <c r="E9">
        <v>5.8170000000000002</v>
      </c>
      <c r="G9">
        <f t="shared" si="1"/>
        <v>1.993789834940348</v>
      </c>
      <c r="H9">
        <f t="shared" si="2"/>
        <v>4.9354469684588924</v>
      </c>
      <c r="I9">
        <v>-1.032</v>
      </c>
      <c r="J9">
        <v>-1.8939999999999999</v>
      </c>
      <c r="M9" t="s">
        <v>3</v>
      </c>
      <c r="N9">
        <v>3.3130000000000002</v>
      </c>
      <c r="O9">
        <v>2.1150000000000002</v>
      </c>
      <c r="P9">
        <v>3.109</v>
      </c>
      <c r="Q9">
        <v>3.117</v>
      </c>
      <c r="R9">
        <v>3.1179999999999999</v>
      </c>
    </row>
    <row r="10" spans="1:25" x14ac:dyDescent="0.2">
      <c r="A10" t="s">
        <v>17</v>
      </c>
      <c r="B10" t="s">
        <v>46</v>
      </c>
      <c r="C10">
        <v>8.7479999999999993</v>
      </c>
      <c r="D10">
        <v>7.5540000000000003</v>
      </c>
      <c r="E10">
        <v>6.9909999999999997</v>
      </c>
      <c r="G10">
        <f t="shared" si="1"/>
        <v>13.648834019204381</v>
      </c>
      <c r="H10">
        <f t="shared" si="2"/>
        <v>20.084590763603106</v>
      </c>
      <c r="I10">
        <v>-6.4859999999999998</v>
      </c>
      <c r="J10">
        <v>-16.992999999999999</v>
      </c>
    </row>
    <row r="11" spans="1:25" x14ac:dyDescent="0.2">
      <c r="A11" t="s">
        <v>17</v>
      </c>
      <c r="B11" t="s">
        <v>47</v>
      </c>
      <c r="C11">
        <v>7.8929999999999998</v>
      </c>
      <c r="D11">
        <v>7.0140000000000002</v>
      </c>
      <c r="E11">
        <v>6.45</v>
      </c>
      <c r="G11">
        <f t="shared" si="1"/>
        <v>11.136450019004176</v>
      </c>
      <c r="H11">
        <f t="shared" si="2"/>
        <v>18.282022044849864</v>
      </c>
      <c r="I11">
        <v>-7.6740000000000004</v>
      </c>
      <c r="J11">
        <v>-14.598000000000001</v>
      </c>
    </row>
    <row r="12" spans="1:25" x14ac:dyDescent="0.2">
      <c r="A12" t="s">
        <v>17</v>
      </c>
      <c r="B12" t="s">
        <v>48</v>
      </c>
      <c r="C12">
        <v>7.9189999999999996</v>
      </c>
      <c r="D12">
        <v>7.1020000000000003</v>
      </c>
      <c r="E12">
        <v>6.59</v>
      </c>
      <c r="G12">
        <f t="shared" si="1"/>
        <v>10.316959212021711</v>
      </c>
      <c r="H12">
        <f t="shared" si="2"/>
        <v>16.782422022982697</v>
      </c>
      <c r="I12">
        <v>-7.8470000000000004</v>
      </c>
      <c r="J12">
        <v>-12.773</v>
      </c>
    </row>
    <row r="16" spans="1:25" x14ac:dyDescent="0.2">
      <c r="B16" t="s">
        <v>10</v>
      </c>
    </row>
    <row r="17" spans="2:11" x14ac:dyDescent="0.2">
      <c r="B17" t="s">
        <v>13</v>
      </c>
      <c r="C17" t="s">
        <v>44</v>
      </c>
    </row>
    <row r="18" spans="2:11" x14ac:dyDescent="0.2">
      <c r="B18" t="s">
        <v>12</v>
      </c>
      <c r="C18" t="s">
        <v>11</v>
      </c>
    </row>
    <row r="22" spans="2:11" x14ac:dyDescent="0.2">
      <c r="B22" t="s">
        <v>42</v>
      </c>
    </row>
    <row r="23" spans="2:11" x14ac:dyDescent="0.2">
      <c r="C23" t="s">
        <v>35</v>
      </c>
      <c r="D23" t="s">
        <v>10</v>
      </c>
      <c r="E23" t="s">
        <v>33</v>
      </c>
      <c r="F23" t="s">
        <v>34</v>
      </c>
      <c r="G23" s="2" t="s">
        <v>57</v>
      </c>
      <c r="H23" t="s">
        <v>39</v>
      </c>
      <c r="I23" t="s">
        <v>40</v>
      </c>
      <c r="J23" t="s">
        <v>41</v>
      </c>
      <c r="K23" t="s">
        <v>58</v>
      </c>
    </row>
    <row r="24" spans="2:11" x14ac:dyDescent="0.2">
      <c r="B24" t="s">
        <v>31</v>
      </c>
      <c r="C24">
        <v>8.2129999999999992</v>
      </c>
      <c r="D24">
        <v>6.4820000000000002</v>
      </c>
      <c r="E24">
        <v>7.5890000000000004</v>
      </c>
      <c r="F24">
        <v>7.1449999999999996</v>
      </c>
      <c r="G24" s="2">
        <v>7.8869999999999996</v>
      </c>
      <c r="H24">
        <f>(C24-D24)/C24*100</f>
        <v>21.076342384025317</v>
      </c>
      <c r="I24">
        <f>(E24-D24)/E24*100</f>
        <v>14.586902095137702</v>
      </c>
      <c r="J24">
        <f>(F24-D24)/F24*100</f>
        <v>9.2792162351294536</v>
      </c>
      <c r="K24">
        <f>(G24-D24)/G24*100</f>
        <v>17.814124508685172</v>
      </c>
    </row>
    <row r="25" spans="2:11" x14ac:dyDescent="0.2">
      <c r="B25" t="s">
        <v>30</v>
      </c>
      <c r="C25">
        <v>9.4740000000000002</v>
      </c>
      <c r="D25">
        <v>7.157</v>
      </c>
      <c r="E25">
        <v>7.8470000000000004</v>
      </c>
      <c r="F25">
        <v>7.4589999999999996</v>
      </c>
      <c r="G25" s="2">
        <v>8.9260000000000002</v>
      </c>
      <c r="H25">
        <f t="shared" ref="H25:H32" si="3">(C25-D25)/C25*100</f>
        <v>24.456407008655269</v>
      </c>
      <c r="I25">
        <f t="shared" ref="I25:I32" si="4">(E25-D25)/E25*100</f>
        <v>8.7931693640881914</v>
      </c>
      <c r="J25">
        <f t="shared" ref="J25:J32" si="5">(F25-D25)/F25*100</f>
        <v>4.048800107252978</v>
      </c>
      <c r="K25">
        <f t="shared" ref="K25:K32" si="6">(G25-D25)/G25*100</f>
        <v>19.818507730226305</v>
      </c>
    </row>
    <row r="26" spans="2:11" x14ac:dyDescent="0.2">
      <c r="B26" t="s">
        <v>32</v>
      </c>
      <c r="C26">
        <v>8.1270000000000007</v>
      </c>
      <c r="D26">
        <v>6.6639999999999997</v>
      </c>
      <c r="E26">
        <v>7.3550000000000004</v>
      </c>
      <c r="F26">
        <v>7.274</v>
      </c>
      <c r="G26" s="2">
        <v>7.8710000000000004</v>
      </c>
      <c r="H26">
        <f t="shared" si="3"/>
        <v>18.001722652885455</v>
      </c>
      <c r="I26">
        <f t="shared" si="4"/>
        <v>9.3949694085656112</v>
      </c>
      <c r="J26">
        <f t="shared" si="5"/>
        <v>8.3860324443222485</v>
      </c>
      <c r="K26">
        <f t="shared" si="6"/>
        <v>15.334773218142558</v>
      </c>
    </row>
    <row r="27" spans="2:11" x14ac:dyDescent="0.2">
      <c r="B27" t="s">
        <v>36</v>
      </c>
      <c r="C27">
        <v>7.9939999999999998</v>
      </c>
      <c r="D27">
        <v>5.3710000000000004</v>
      </c>
      <c r="E27">
        <v>6.9909999999999997</v>
      </c>
      <c r="F27">
        <v>7.0990000000000002</v>
      </c>
      <c r="G27" s="2">
        <v>7.6239999999999997</v>
      </c>
      <c r="H27">
        <f t="shared" si="3"/>
        <v>32.81210908181135</v>
      </c>
      <c r="I27">
        <f t="shared" si="4"/>
        <v>23.172650550708042</v>
      </c>
      <c r="J27">
        <f t="shared" si="5"/>
        <v>24.341456543175092</v>
      </c>
      <c r="K27">
        <f t="shared" si="6"/>
        <v>29.551416579223496</v>
      </c>
    </row>
    <row r="28" spans="2:11" x14ac:dyDescent="0.2">
      <c r="B28" t="s">
        <v>37</v>
      </c>
      <c r="C28">
        <v>8.7129999999999992</v>
      </c>
      <c r="D28">
        <v>6.9930000000000003</v>
      </c>
      <c r="E28">
        <v>7.6989999999999998</v>
      </c>
      <c r="F28">
        <v>7.2859999999999996</v>
      </c>
      <c r="G28" s="2">
        <v>8.2829999999999995</v>
      </c>
      <c r="H28">
        <f t="shared" si="3"/>
        <v>19.740617468151029</v>
      </c>
      <c r="I28">
        <f t="shared" si="4"/>
        <v>9.1700220807897068</v>
      </c>
      <c r="J28">
        <f t="shared" si="5"/>
        <v>4.0214109250617529</v>
      </c>
      <c r="K28">
        <f t="shared" si="6"/>
        <v>15.574067366896044</v>
      </c>
    </row>
    <row r="29" spans="2:11" x14ac:dyDescent="0.2">
      <c r="B29" t="s">
        <v>38</v>
      </c>
      <c r="C29">
        <v>9.5890000000000004</v>
      </c>
      <c r="D29">
        <v>6.3789999999999996</v>
      </c>
      <c r="E29">
        <v>8.7140000000000004</v>
      </c>
      <c r="F29">
        <v>7.5369999999999999</v>
      </c>
      <c r="G29" s="2">
        <v>9.1389999999999993</v>
      </c>
      <c r="H29">
        <f t="shared" si="3"/>
        <v>33.475857753676095</v>
      </c>
      <c r="I29">
        <f t="shared" si="4"/>
        <v>26.795960523295854</v>
      </c>
      <c r="J29">
        <f t="shared" si="5"/>
        <v>15.364203263898107</v>
      </c>
      <c r="K29">
        <f t="shared" si="6"/>
        <v>30.200240726556515</v>
      </c>
    </row>
    <row r="30" spans="2:11" x14ac:dyDescent="0.2">
      <c r="B30" s="4" t="s">
        <v>59</v>
      </c>
      <c r="C30" s="2">
        <v>5.4740000000000002</v>
      </c>
      <c r="D30" s="2">
        <v>4.7460000000000004</v>
      </c>
      <c r="E30" s="2">
        <v>5.0019999999999998</v>
      </c>
      <c r="F30" s="2">
        <v>4.9169999999999998</v>
      </c>
      <c r="G30" s="2">
        <v>5.3819999999999997</v>
      </c>
      <c r="H30">
        <f>(C30-D30)/C30*100</f>
        <v>13.299232736572886</v>
      </c>
      <c r="I30">
        <f>(E30-D30)/E30*100</f>
        <v>5.1179528188724381</v>
      </c>
      <c r="J30">
        <f>(F30-D30)/F30*100</f>
        <v>3.4777303233678944</v>
      </c>
      <c r="K30">
        <f>(G30-D30)/G30*100</f>
        <v>11.817168338907456</v>
      </c>
    </row>
    <row r="31" spans="2:11" x14ac:dyDescent="0.2">
      <c r="B31" s="4" t="s">
        <v>60</v>
      </c>
      <c r="C31" s="2">
        <v>10.11</v>
      </c>
      <c r="D31" s="2">
        <v>8.9930000000000003</v>
      </c>
      <c r="E31" s="2">
        <v>9.5510000000000002</v>
      </c>
      <c r="F31" s="2">
        <v>9.1069999999999993</v>
      </c>
      <c r="G31" s="2">
        <v>9.9350000000000005</v>
      </c>
      <c r="H31">
        <f t="shared" si="3"/>
        <v>11.048466864490596</v>
      </c>
      <c r="I31">
        <f t="shared" si="4"/>
        <v>5.8423201758978101</v>
      </c>
      <c r="J31">
        <f t="shared" si="5"/>
        <v>1.2517843417151531</v>
      </c>
      <c r="K31">
        <f t="shared" si="6"/>
        <v>9.4816305988928047</v>
      </c>
    </row>
    <row r="32" spans="2:11" x14ac:dyDescent="0.2">
      <c r="B32" s="4" t="s">
        <v>61</v>
      </c>
      <c r="C32" s="2">
        <v>7.41</v>
      </c>
      <c r="D32" s="2">
        <v>6.9180000000000001</v>
      </c>
      <c r="E32" s="2">
        <v>7.0019999999999998</v>
      </c>
      <c r="F32" s="2">
        <v>7.0170000000000003</v>
      </c>
      <c r="G32" s="2">
        <v>7.2610000000000001</v>
      </c>
      <c r="H32">
        <f t="shared" si="3"/>
        <v>6.6396761133603235</v>
      </c>
      <c r="I32">
        <f t="shared" si="4"/>
        <v>1.199657240788341</v>
      </c>
      <c r="J32">
        <f t="shared" si="5"/>
        <v>1.4108593415989765</v>
      </c>
      <c r="K32">
        <f t="shared" si="6"/>
        <v>4.7238672359179175</v>
      </c>
    </row>
    <row r="35" spans="2:11" x14ac:dyDescent="0.2">
      <c r="B35" t="s">
        <v>43</v>
      </c>
    </row>
    <row r="36" spans="2:11" x14ac:dyDescent="0.2">
      <c r="C36" t="s">
        <v>35</v>
      </c>
      <c r="D36" t="s">
        <v>10</v>
      </c>
      <c r="E36" t="s">
        <v>33</v>
      </c>
      <c r="F36" t="s">
        <v>34</v>
      </c>
      <c r="G36" s="2" t="s">
        <v>57</v>
      </c>
      <c r="H36" t="s">
        <v>39</v>
      </c>
      <c r="I36" t="s">
        <v>40</v>
      </c>
      <c r="J36" t="s">
        <v>41</v>
      </c>
      <c r="K36" t="s">
        <v>58</v>
      </c>
    </row>
    <row r="37" spans="2:11" x14ac:dyDescent="0.2">
      <c r="B37" t="s">
        <v>31</v>
      </c>
      <c r="C37">
        <v>89.45</v>
      </c>
      <c r="D37">
        <v>66.58</v>
      </c>
      <c r="E37">
        <v>77.56</v>
      </c>
      <c r="F37">
        <v>76.69</v>
      </c>
      <c r="G37" s="2">
        <v>82.58</v>
      </c>
      <c r="H37">
        <f>(C37-D37)/C37*100</f>
        <v>25.567356064840695</v>
      </c>
      <c r="I37">
        <f>(E37-D37)/E37*100</f>
        <v>14.156781846312539</v>
      </c>
      <c r="J37">
        <f>(F37-D37)/F37*100</f>
        <v>13.182944321293519</v>
      </c>
      <c r="K37">
        <f>(G37-D37)/G37*100</f>
        <v>19.375151368370066</v>
      </c>
    </row>
    <row r="38" spans="2:11" x14ac:dyDescent="0.2">
      <c r="B38" t="s">
        <v>30</v>
      </c>
      <c r="C38">
        <v>89.96</v>
      </c>
      <c r="D38">
        <v>72.48</v>
      </c>
      <c r="E38">
        <v>78.89</v>
      </c>
      <c r="F38">
        <v>77.72</v>
      </c>
      <c r="G38" s="2">
        <v>85.95</v>
      </c>
      <c r="H38">
        <f t="shared" ref="H38:H45" si="7">(C38-D38)/C38*100</f>
        <v>19.430858159181849</v>
      </c>
      <c r="I38">
        <f t="shared" ref="I38:I45" si="8">(E38-D38)/E38*100</f>
        <v>8.1252376727088311</v>
      </c>
      <c r="J38">
        <f t="shared" ref="J38:J45" si="9">(F38-D38)/F38*100</f>
        <v>6.742151312403494</v>
      </c>
      <c r="K38">
        <f t="shared" ref="K38:K45" si="10">(G38-D38)/G38*100</f>
        <v>15.671902268760906</v>
      </c>
    </row>
    <row r="39" spans="2:11" x14ac:dyDescent="0.2">
      <c r="B39" t="s">
        <v>32</v>
      </c>
      <c r="C39">
        <v>86.58</v>
      </c>
      <c r="D39">
        <v>68.569999999999993</v>
      </c>
      <c r="E39">
        <v>74.58</v>
      </c>
      <c r="F39">
        <v>72.47</v>
      </c>
      <c r="G39" s="2">
        <v>84.45</v>
      </c>
      <c r="H39">
        <f t="shared" si="7"/>
        <v>20.801570801570808</v>
      </c>
      <c r="I39">
        <f t="shared" si="8"/>
        <v>8.0584607133279764</v>
      </c>
      <c r="J39">
        <f t="shared" si="9"/>
        <v>5.3815371878018565</v>
      </c>
      <c r="K39">
        <f t="shared" si="10"/>
        <v>18.804026050917713</v>
      </c>
    </row>
    <row r="40" spans="2:11" x14ac:dyDescent="0.2">
      <c r="B40" t="s">
        <v>36</v>
      </c>
      <c r="C40">
        <v>75.260000000000005</v>
      </c>
      <c r="D40">
        <v>64.78</v>
      </c>
      <c r="E40">
        <v>69.23</v>
      </c>
      <c r="F40">
        <v>67.36</v>
      </c>
      <c r="G40" s="2">
        <v>73.75</v>
      </c>
      <c r="H40">
        <f t="shared" si="7"/>
        <v>13.92505979271858</v>
      </c>
      <c r="I40">
        <f t="shared" si="8"/>
        <v>6.4278491983244299</v>
      </c>
      <c r="J40">
        <f t="shared" si="9"/>
        <v>3.8301662707838453</v>
      </c>
      <c r="K40">
        <f t="shared" si="10"/>
        <v>12.162711864406777</v>
      </c>
    </row>
    <row r="41" spans="2:11" x14ac:dyDescent="0.2">
      <c r="B41" t="s">
        <v>37</v>
      </c>
      <c r="C41">
        <v>89.76</v>
      </c>
      <c r="D41">
        <v>68.89</v>
      </c>
      <c r="E41">
        <v>75.459999999999994</v>
      </c>
      <c r="F41">
        <v>71.73</v>
      </c>
      <c r="G41" s="2">
        <v>82.58</v>
      </c>
      <c r="H41">
        <f t="shared" si="7"/>
        <v>23.250891265597151</v>
      </c>
      <c r="I41">
        <f t="shared" si="8"/>
        <v>8.7065995229260444</v>
      </c>
      <c r="J41">
        <f t="shared" si="9"/>
        <v>3.9592917886518935</v>
      </c>
      <c r="K41">
        <f t="shared" si="10"/>
        <v>16.577863889561634</v>
      </c>
    </row>
    <row r="42" spans="2:11" x14ac:dyDescent="0.2">
      <c r="B42" t="s">
        <v>38</v>
      </c>
      <c r="C42">
        <v>89.35</v>
      </c>
      <c r="D42">
        <v>67.459999999999994</v>
      </c>
      <c r="E42">
        <v>85.65</v>
      </c>
      <c r="F42">
        <v>70.489999999999995</v>
      </c>
      <c r="G42" s="2">
        <v>86.95</v>
      </c>
      <c r="H42">
        <f t="shared" si="7"/>
        <v>24.49916060436486</v>
      </c>
      <c r="I42">
        <f t="shared" si="8"/>
        <v>21.23759486281379</v>
      </c>
      <c r="J42">
        <f t="shared" si="9"/>
        <v>4.2984820541920863</v>
      </c>
      <c r="K42">
        <f t="shared" si="10"/>
        <v>22.415181138585403</v>
      </c>
    </row>
    <row r="43" spans="2:11" x14ac:dyDescent="0.2">
      <c r="B43" s="4" t="s">
        <v>59</v>
      </c>
      <c r="C43" s="2">
        <v>71.45</v>
      </c>
      <c r="D43" s="2">
        <v>62.57</v>
      </c>
      <c r="E43" s="2">
        <v>65.95</v>
      </c>
      <c r="F43" s="2">
        <v>65.06</v>
      </c>
      <c r="G43" s="2">
        <v>70.569999999999993</v>
      </c>
      <c r="H43">
        <f>(C43-D43)/C43*100</f>
        <v>12.42827151854444</v>
      </c>
      <c r="I43">
        <f>(E43-D43)/E43*100</f>
        <v>5.1250947687642192</v>
      </c>
      <c r="J43">
        <f>(F43-D43)/F43*100</f>
        <v>3.8272363971718444</v>
      </c>
      <c r="K43">
        <f>(G43-D43)/G43*100</f>
        <v>11.336261867649133</v>
      </c>
    </row>
    <row r="44" spans="2:11" x14ac:dyDescent="0.2">
      <c r="B44" s="4" t="s">
        <v>60</v>
      </c>
      <c r="C44" s="2">
        <v>95.79</v>
      </c>
      <c r="D44" s="2">
        <v>75.48</v>
      </c>
      <c r="E44" s="2">
        <v>92.95</v>
      </c>
      <c r="F44" s="2">
        <v>85.74</v>
      </c>
      <c r="G44" s="2">
        <v>89.85</v>
      </c>
      <c r="H44">
        <f t="shared" si="7"/>
        <v>21.202630754776074</v>
      </c>
      <c r="I44">
        <f t="shared" si="8"/>
        <v>18.795051102743411</v>
      </c>
      <c r="J44">
        <f t="shared" si="9"/>
        <v>11.966410076976896</v>
      </c>
      <c r="K44">
        <f t="shared" si="10"/>
        <v>15.993322203672777</v>
      </c>
    </row>
    <row r="45" spans="2:11" x14ac:dyDescent="0.2">
      <c r="B45" s="4" t="s">
        <v>61</v>
      </c>
      <c r="C45" s="2">
        <v>79.67</v>
      </c>
      <c r="D45" s="2">
        <v>69.94</v>
      </c>
      <c r="E45" s="2">
        <v>76.89</v>
      </c>
      <c r="F45" s="2">
        <v>77.209999999999994</v>
      </c>
      <c r="G45" s="2">
        <v>78.94</v>
      </c>
      <c r="H45">
        <f t="shared" si="7"/>
        <v>12.212878122254303</v>
      </c>
      <c r="I45">
        <f t="shared" si="8"/>
        <v>9.038886721290158</v>
      </c>
      <c r="J45">
        <f t="shared" si="9"/>
        <v>9.4158787721797665</v>
      </c>
      <c r="K45">
        <f t="shared" si="10"/>
        <v>11.401064099315937</v>
      </c>
    </row>
    <row r="48" spans="2:11" x14ac:dyDescent="0.2">
      <c r="B48" s="1" t="s">
        <v>50</v>
      </c>
    </row>
    <row r="50" spans="2:7" x14ac:dyDescent="0.2">
      <c r="B50" s="3" t="s">
        <v>42</v>
      </c>
      <c r="C50" s="2"/>
      <c r="D50" s="2"/>
      <c r="E50" s="2"/>
      <c r="F50" s="2"/>
    </row>
    <row r="51" spans="2:7" x14ac:dyDescent="0.2">
      <c r="B51" s="2"/>
      <c r="C51" s="2" t="s">
        <v>35</v>
      </c>
      <c r="D51" s="2" t="s">
        <v>10</v>
      </c>
      <c r="E51" s="2" t="s">
        <v>33</v>
      </c>
      <c r="F51" s="2" t="s">
        <v>34</v>
      </c>
      <c r="G51" s="2" t="s">
        <v>57</v>
      </c>
    </row>
    <row r="52" spans="2:7" x14ac:dyDescent="0.2">
      <c r="B52" s="2" t="s">
        <v>51</v>
      </c>
      <c r="C52" s="2">
        <v>8.2129999999999992</v>
      </c>
      <c r="D52" s="2">
        <v>6.4820000000000002</v>
      </c>
      <c r="E52" s="2">
        <v>7.5890000000000004</v>
      </c>
      <c r="F52" s="2">
        <v>7.1449999999999996</v>
      </c>
      <c r="G52" s="2">
        <v>7.8869999999999996</v>
      </c>
    </row>
    <row r="53" spans="2:7" x14ac:dyDescent="0.2">
      <c r="B53" s="2" t="s">
        <v>56</v>
      </c>
      <c r="C53" s="2">
        <v>9.4740000000000002</v>
      </c>
      <c r="D53" s="2">
        <v>7.157</v>
      </c>
      <c r="E53" s="2">
        <v>7.8470000000000004</v>
      </c>
      <c r="F53" s="2">
        <v>7.4589999999999996</v>
      </c>
      <c r="G53" s="2">
        <v>8.9260000000000002</v>
      </c>
    </row>
    <row r="54" spans="2:7" x14ac:dyDescent="0.2">
      <c r="B54" s="2" t="s">
        <v>52</v>
      </c>
      <c r="C54" s="2">
        <v>8.1270000000000007</v>
      </c>
      <c r="D54" s="2">
        <v>6.6639999999999997</v>
      </c>
      <c r="E54" s="2">
        <v>7.3550000000000004</v>
      </c>
      <c r="F54" s="2">
        <v>7.274</v>
      </c>
      <c r="G54" s="2">
        <v>7.8710000000000004</v>
      </c>
    </row>
    <row r="55" spans="2:7" x14ac:dyDescent="0.2">
      <c r="B55" s="2" t="s">
        <v>53</v>
      </c>
      <c r="C55" s="2">
        <v>7.9939999999999998</v>
      </c>
      <c r="D55" s="2">
        <v>5.3710000000000004</v>
      </c>
      <c r="E55" s="2">
        <v>6.9909999999999997</v>
      </c>
      <c r="F55" s="2">
        <v>7.0990000000000002</v>
      </c>
      <c r="G55" s="2">
        <v>7.6239999999999997</v>
      </c>
    </row>
    <row r="56" spans="2:7" x14ac:dyDescent="0.2">
      <c r="B56" s="2" t="s">
        <v>54</v>
      </c>
      <c r="C56" s="2">
        <v>8.7129999999999992</v>
      </c>
      <c r="D56" s="2">
        <v>6.9930000000000003</v>
      </c>
      <c r="E56" s="2">
        <v>7.6989999999999998</v>
      </c>
      <c r="F56" s="2">
        <v>7.2859999999999996</v>
      </c>
      <c r="G56" s="2">
        <v>8.2829999999999995</v>
      </c>
    </row>
    <row r="57" spans="2:7" x14ac:dyDescent="0.2">
      <c r="B57" s="2" t="s">
        <v>55</v>
      </c>
      <c r="C57" s="2">
        <v>9.5890000000000004</v>
      </c>
      <c r="D57" s="2">
        <v>6.3789999999999996</v>
      </c>
      <c r="E57" s="2">
        <v>8.7140000000000004</v>
      </c>
      <c r="F57" s="2">
        <v>7.5369999999999999</v>
      </c>
      <c r="G57" s="2">
        <v>9.1389999999999993</v>
      </c>
    </row>
    <row r="58" spans="2:7" x14ac:dyDescent="0.2">
      <c r="B58" s="4" t="s">
        <v>59</v>
      </c>
      <c r="C58" s="2">
        <v>5.4740000000000002</v>
      </c>
      <c r="D58" s="2">
        <v>4.7460000000000004</v>
      </c>
      <c r="E58" s="2">
        <v>5.0019999999999998</v>
      </c>
      <c r="F58" s="2">
        <v>4.9169999999999998</v>
      </c>
      <c r="G58" s="2">
        <v>5.3819999999999997</v>
      </c>
    </row>
    <row r="59" spans="2:7" x14ac:dyDescent="0.2">
      <c r="B59" s="4" t="s">
        <v>60</v>
      </c>
      <c r="C59" s="2">
        <v>10.11</v>
      </c>
      <c r="D59" s="2">
        <v>8.9930000000000003</v>
      </c>
      <c r="E59" s="2">
        <v>9.5510000000000002</v>
      </c>
      <c r="F59" s="2">
        <v>9.1069999999999993</v>
      </c>
      <c r="G59" s="2">
        <v>9.9350000000000005</v>
      </c>
    </row>
    <row r="60" spans="2:7" x14ac:dyDescent="0.2">
      <c r="B60" s="4" t="s">
        <v>61</v>
      </c>
      <c r="C60" s="2">
        <v>7.41</v>
      </c>
      <c r="D60" s="2">
        <v>6.9180000000000001</v>
      </c>
      <c r="E60" s="2">
        <v>7.0019999999999998</v>
      </c>
      <c r="F60" s="2">
        <v>7.0170000000000003</v>
      </c>
      <c r="G60" s="2">
        <v>7.2610000000000001</v>
      </c>
    </row>
    <row r="61" spans="2:7" x14ac:dyDescent="0.2">
      <c r="B61" s="2"/>
      <c r="C61" s="2"/>
      <c r="D61" s="2"/>
      <c r="E61" s="2"/>
      <c r="F61" s="2"/>
    </row>
    <row r="62" spans="2:7" x14ac:dyDescent="0.2">
      <c r="B62" s="2"/>
      <c r="C62" s="2"/>
      <c r="D62" s="2"/>
      <c r="E62" s="2"/>
      <c r="F62" s="2"/>
    </row>
    <row r="63" spans="2:7" x14ac:dyDescent="0.2">
      <c r="B63" s="3" t="s">
        <v>43</v>
      </c>
      <c r="C63" s="2"/>
      <c r="D63" s="2"/>
      <c r="E63" s="2"/>
      <c r="F63" s="2"/>
    </row>
    <row r="64" spans="2:7" x14ac:dyDescent="0.2">
      <c r="B64" s="2"/>
      <c r="C64" s="2" t="s">
        <v>35</v>
      </c>
      <c r="D64" s="2" t="s">
        <v>10</v>
      </c>
      <c r="E64" s="2" t="s">
        <v>33</v>
      </c>
      <c r="F64" s="2" t="s">
        <v>34</v>
      </c>
      <c r="G64" s="2" t="s">
        <v>57</v>
      </c>
    </row>
    <row r="65" spans="2:7" x14ac:dyDescent="0.2">
      <c r="B65" s="2" t="s">
        <v>51</v>
      </c>
      <c r="C65" s="2">
        <v>89.45</v>
      </c>
      <c r="D65" s="2">
        <v>66.58</v>
      </c>
      <c r="E65" s="2">
        <v>77.56</v>
      </c>
      <c r="F65" s="2">
        <v>76.69</v>
      </c>
      <c r="G65" s="2">
        <v>82.58</v>
      </c>
    </row>
    <row r="66" spans="2:7" x14ac:dyDescent="0.2">
      <c r="B66" s="2" t="s">
        <v>56</v>
      </c>
      <c r="C66" s="2">
        <v>89.96</v>
      </c>
      <c r="D66" s="2">
        <v>72.48</v>
      </c>
      <c r="E66" s="2">
        <v>78.89</v>
      </c>
      <c r="F66" s="2">
        <v>77.72</v>
      </c>
      <c r="G66" s="2">
        <v>85.95</v>
      </c>
    </row>
    <row r="67" spans="2:7" x14ac:dyDescent="0.2">
      <c r="B67" s="2" t="s">
        <v>52</v>
      </c>
      <c r="C67" s="2">
        <v>86.58</v>
      </c>
      <c r="D67" s="2">
        <v>68.569999999999993</v>
      </c>
      <c r="E67" s="2">
        <v>74.58</v>
      </c>
      <c r="F67" s="2">
        <v>72.47</v>
      </c>
      <c r="G67" s="2">
        <v>84.45</v>
      </c>
    </row>
    <row r="68" spans="2:7" x14ac:dyDescent="0.2">
      <c r="B68" s="2" t="s">
        <v>53</v>
      </c>
      <c r="C68" s="2">
        <v>75.260000000000005</v>
      </c>
      <c r="D68" s="2">
        <v>64.78</v>
      </c>
      <c r="E68" s="2">
        <v>69.23</v>
      </c>
      <c r="F68" s="2">
        <v>67.36</v>
      </c>
      <c r="G68" s="2">
        <v>73.75</v>
      </c>
    </row>
    <row r="69" spans="2:7" x14ac:dyDescent="0.2">
      <c r="B69" s="2" t="s">
        <v>54</v>
      </c>
      <c r="C69" s="2">
        <v>89.76</v>
      </c>
      <c r="D69" s="2">
        <v>68.89</v>
      </c>
      <c r="E69" s="2">
        <v>75.459999999999994</v>
      </c>
      <c r="F69" s="2">
        <v>71.73</v>
      </c>
      <c r="G69" s="2">
        <v>82.58</v>
      </c>
    </row>
    <row r="70" spans="2:7" x14ac:dyDescent="0.2">
      <c r="B70" s="2" t="s">
        <v>55</v>
      </c>
      <c r="C70" s="2">
        <v>89.35</v>
      </c>
      <c r="D70" s="2">
        <v>67.459999999999994</v>
      </c>
      <c r="E70" s="2">
        <v>85.65</v>
      </c>
      <c r="F70" s="2">
        <v>70.489999999999995</v>
      </c>
      <c r="G70" s="2">
        <v>86.95</v>
      </c>
    </row>
    <row r="71" spans="2:7" x14ac:dyDescent="0.2">
      <c r="B71" s="4" t="s">
        <v>59</v>
      </c>
      <c r="C71" s="2">
        <v>71.45</v>
      </c>
      <c r="D71" s="2">
        <v>62.57</v>
      </c>
      <c r="E71" s="2">
        <v>65.95</v>
      </c>
      <c r="F71" s="2">
        <v>65.06</v>
      </c>
      <c r="G71" s="2">
        <v>70.569999999999993</v>
      </c>
    </row>
    <row r="72" spans="2:7" x14ac:dyDescent="0.2">
      <c r="B72" s="4" t="s">
        <v>60</v>
      </c>
      <c r="C72" s="2">
        <v>95.79</v>
      </c>
      <c r="D72" s="2">
        <v>75.48</v>
      </c>
      <c r="E72" s="2">
        <v>92.95</v>
      </c>
      <c r="F72" s="2">
        <v>85.74</v>
      </c>
      <c r="G72" s="2">
        <v>89.85</v>
      </c>
    </row>
    <row r="73" spans="2:7" x14ac:dyDescent="0.2">
      <c r="B73" s="4" t="s">
        <v>61</v>
      </c>
      <c r="C73" s="2">
        <v>79.67</v>
      </c>
      <c r="D73" s="2">
        <v>69.94</v>
      </c>
      <c r="E73" s="2">
        <v>76.89</v>
      </c>
      <c r="F73" s="2">
        <v>77.209999999999994</v>
      </c>
      <c r="G73" s="2">
        <v>78.94</v>
      </c>
    </row>
    <row r="83" spans="2:15" x14ac:dyDescent="0.2">
      <c r="B83" t="s">
        <v>62</v>
      </c>
    </row>
    <row r="86" spans="2:15" x14ac:dyDescent="0.2">
      <c r="B86" s="2" t="s">
        <v>42</v>
      </c>
      <c r="C86" s="2"/>
      <c r="D86" s="2"/>
      <c r="E86" s="2"/>
      <c r="F86" s="2"/>
      <c r="G86" s="2"/>
    </row>
    <row r="87" spans="2:15" x14ac:dyDescent="0.2">
      <c r="B87" s="2"/>
      <c r="C87" s="2" t="s">
        <v>35</v>
      </c>
      <c r="D87" s="2" t="s">
        <v>10</v>
      </c>
      <c r="E87" s="2" t="s">
        <v>33</v>
      </c>
      <c r="F87" s="2" t="s">
        <v>34</v>
      </c>
      <c r="G87" s="2" t="s">
        <v>57</v>
      </c>
      <c r="H87" s="2" t="s">
        <v>63</v>
      </c>
      <c r="I87" s="2" t="s">
        <v>64</v>
      </c>
      <c r="J87" t="s">
        <v>39</v>
      </c>
      <c r="K87" t="s">
        <v>40</v>
      </c>
      <c r="L87" t="s">
        <v>41</v>
      </c>
      <c r="M87" t="s">
        <v>58</v>
      </c>
      <c r="N87" t="s">
        <v>65</v>
      </c>
      <c r="O87" t="s">
        <v>66</v>
      </c>
    </row>
    <row r="88" spans="2:15" x14ac:dyDescent="0.2">
      <c r="B88" s="2" t="s">
        <v>31</v>
      </c>
      <c r="C88" s="2">
        <v>8.2129999999999992</v>
      </c>
      <c r="D88" s="2">
        <v>6.4820000000000002</v>
      </c>
      <c r="E88" s="2">
        <v>7.5890000000000004</v>
      </c>
      <c r="F88" s="2">
        <v>7.1449999999999996</v>
      </c>
      <c r="G88" s="2">
        <v>7.8869999999999996</v>
      </c>
      <c r="H88" s="2">
        <v>7.093</v>
      </c>
      <c r="I88" s="2">
        <v>6.2830000000000004</v>
      </c>
      <c r="J88">
        <f>(C88-D88)/C88*100</f>
        <v>21.076342384025317</v>
      </c>
      <c r="K88">
        <f>(E88-D88)/E88*100</f>
        <v>14.586902095137702</v>
      </c>
      <c r="L88">
        <f>(F88-D88)/F88*100</f>
        <v>9.2792162351294536</v>
      </c>
      <c r="M88">
        <f>(G88-D88)/G88*100</f>
        <v>17.814124508685172</v>
      </c>
      <c r="N88">
        <f>(H88-D88)/H88*100</f>
        <v>8.61412660369378</v>
      </c>
      <c r="O88">
        <f>(I88-D88)/I88*100</f>
        <v>-3.167276778608942</v>
      </c>
    </row>
    <row r="89" spans="2:15" x14ac:dyDescent="0.2">
      <c r="B89" s="2" t="s">
        <v>30</v>
      </c>
      <c r="C89" s="2">
        <v>9.4740000000000002</v>
      </c>
      <c r="D89" s="2">
        <v>7.157</v>
      </c>
      <c r="E89" s="2">
        <v>7.8470000000000004</v>
      </c>
      <c r="F89" s="2">
        <v>7.4589999999999996</v>
      </c>
      <c r="G89" s="2">
        <v>8.9260000000000002</v>
      </c>
      <c r="H89" s="2">
        <v>7.3150000000000004</v>
      </c>
      <c r="I89" s="2">
        <v>7.2949999999999999</v>
      </c>
      <c r="J89">
        <f t="shared" ref="J89:J96" si="11">(C89-D89)/C89*100</f>
        <v>24.456407008655269</v>
      </c>
      <c r="K89">
        <f t="shared" ref="K89:K96" si="12">(E89-D89)/E89*100</f>
        <v>8.7931693640881914</v>
      </c>
      <c r="L89">
        <f t="shared" ref="L89:L96" si="13">(F89-D89)/F89*100</f>
        <v>4.048800107252978</v>
      </c>
      <c r="M89">
        <f t="shared" ref="M89:M96" si="14">(G89-D89)/G89*100</f>
        <v>19.818507730226305</v>
      </c>
      <c r="N89">
        <f t="shared" ref="N89:N96" si="15">(H89-D89)/H89*100</f>
        <v>2.1599453178400596</v>
      </c>
      <c r="O89">
        <f t="shared" ref="O89:O96" si="16">(I89-D89)/I89*100</f>
        <v>1.8917066483893064</v>
      </c>
    </row>
    <row r="90" spans="2:15" x14ac:dyDescent="0.2">
      <c r="B90" s="2" t="s">
        <v>32</v>
      </c>
      <c r="C90" s="2">
        <v>8.1270000000000007</v>
      </c>
      <c r="D90" s="2">
        <v>6.6639999999999997</v>
      </c>
      <c r="E90" s="2">
        <v>7.3550000000000004</v>
      </c>
      <c r="F90" s="2">
        <v>7.274</v>
      </c>
      <c r="G90" s="2">
        <v>7.8710000000000004</v>
      </c>
      <c r="H90" s="2">
        <v>7.2530000000000001</v>
      </c>
      <c r="I90" s="2">
        <v>7.3140000000000001</v>
      </c>
      <c r="J90">
        <f t="shared" si="11"/>
        <v>18.001722652885455</v>
      </c>
      <c r="K90">
        <f t="shared" si="12"/>
        <v>9.3949694085656112</v>
      </c>
      <c r="L90">
        <f t="shared" si="13"/>
        <v>8.3860324443222485</v>
      </c>
      <c r="M90">
        <f t="shared" si="14"/>
        <v>15.334773218142558</v>
      </c>
      <c r="N90">
        <f t="shared" si="15"/>
        <v>8.1207776092651365</v>
      </c>
      <c r="O90">
        <f t="shared" si="16"/>
        <v>8.8870659010117627</v>
      </c>
    </row>
    <row r="91" spans="2:15" x14ac:dyDescent="0.2">
      <c r="B91" s="2" t="s">
        <v>36</v>
      </c>
      <c r="C91" s="2">
        <v>7.9939999999999998</v>
      </c>
      <c r="D91" s="2">
        <v>5.3710000000000004</v>
      </c>
      <c r="E91" s="2">
        <v>6.9909999999999997</v>
      </c>
      <c r="F91" s="2">
        <v>7.0990000000000002</v>
      </c>
      <c r="G91" s="2">
        <v>7.6239999999999997</v>
      </c>
      <c r="H91" s="2">
        <v>6.6639999999999997</v>
      </c>
      <c r="I91" s="2">
        <v>6.5170000000000003</v>
      </c>
      <c r="J91">
        <f t="shared" si="11"/>
        <v>32.81210908181135</v>
      </c>
      <c r="K91">
        <f t="shared" si="12"/>
        <v>23.172650550708042</v>
      </c>
      <c r="L91">
        <f t="shared" si="13"/>
        <v>24.341456543175092</v>
      </c>
      <c r="M91">
        <f t="shared" si="14"/>
        <v>29.551416579223496</v>
      </c>
      <c r="N91">
        <f t="shared" si="15"/>
        <v>19.402761104441765</v>
      </c>
      <c r="O91">
        <f t="shared" si="16"/>
        <v>17.584778272211139</v>
      </c>
    </row>
    <row r="92" spans="2:15" x14ac:dyDescent="0.2">
      <c r="B92" s="2" t="s">
        <v>37</v>
      </c>
      <c r="C92" s="2">
        <v>8.7129999999999992</v>
      </c>
      <c r="D92" s="2">
        <v>6.9930000000000003</v>
      </c>
      <c r="E92" s="2">
        <v>7.6989999999999998</v>
      </c>
      <c r="F92" s="2">
        <v>7.2859999999999996</v>
      </c>
      <c r="G92" s="2">
        <v>8.2829999999999995</v>
      </c>
      <c r="H92" s="2">
        <v>7.0270000000000001</v>
      </c>
      <c r="I92" s="2">
        <v>6.9909999999999997</v>
      </c>
      <c r="J92">
        <f t="shared" si="11"/>
        <v>19.740617468151029</v>
      </c>
      <c r="K92">
        <f t="shared" si="12"/>
        <v>9.1700220807897068</v>
      </c>
      <c r="L92">
        <f t="shared" si="13"/>
        <v>4.0214109250617529</v>
      </c>
      <c r="M92">
        <f t="shared" si="14"/>
        <v>15.574067366896044</v>
      </c>
      <c r="N92">
        <f t="shared" si="15"/>
        <v>0.48384801480005413</v>
      </c>
      <c r="O92">
        <f t="shared" si="16"/>
        <v>-2.8608210556439251E-2</v>
      </c>
    </row>
    <row r="93" spans="2:15" x14ac:dyDescent="0.2">
      <c r="B93" s="2" t="s">
        <v>38</v>
      </c>
      <c r="C93" s="2">
        <v>9.5890000000000004</v>
      </c>
      <c r="D93" s="2">
        <v>6.3789999999999996</v>
      </c>
      <c r="E93" s="2">
        <v>8.7140000000000004</v>
      </c>
      <c r="F93" s="2">
        <v>7.5369999999999999</v>
      </c>
      <c r="G93" s="2">
        <v>9.1389999999999993</v>
      </c>
      <c r="H93" s="2">
        <v>7.2009999999999996</v>
      </c>
      <c r="I93" s="2">
        <v>6.8540000000000001</v>
      </c>
      <c r="J93">
        <f t="shared" si="11"/>
        <v>33.475857753676095</v>
      </c>
      <c r="K93">
        <f t="shared" si="12"/>
        <v>26.795960523295854</v>
      </c>
      <c r="L93">
        <f t="shared" si="13"/>
        <v>15.364203263898107</v>
      </c>
      <c r="M93">
        <f t="shared" si="14"/>
        <v>30.200240726556515</v>
      </c>
      <c r="N93">
        <f t="shared" si="15"/>
        <v>11.415081238716846</v>
      </c>
      <c r="O93">
        <f t="shared" si="16"/>
        <v>6.9302597023635908</v>
      </c>
    </row>
    <row r="94" spans="2:15" x14ac:dyDescent="0.2">
      <c r="B94" s="2" t="s">
        <v>59</v>
      </c>
      <c r="C94" s="2">
        <v>5.4740000000000002</v>
      </c>
      <c r="D94" s="2">
        <v>4.7460000000000004</v>
      </c>
      <c r="E94" s="2">
        <v>5.0019999999999998</v>
      </c>
      <c r="F94" s="2">
        <v>4.9169999999999998</v>
      </c>
      <c r="G94" s="2">
        <v>5.3819999999999997</v>
      </c>
      <c r="H94" s="2">
        <v>5.1029999999999998</v>
      </c>
      <c r="I94" s="2">
        <v>5.0010000000000003</v>
      </c>
      <c r="J94">
        <f t="shared" si="11"/>
        <v>13.299232736572886</v>
      </c>
      <c r="K94">
        <f t="shared" si="12"/>
        <v>5.1179528188724381</v>
      </c>
      <c r="L94">
        <f t="shared" si="13"/>
        <v>3.4777303233678944</v>
      </c>
      <c r="M94">
        <f t="shared" si="14"/>
        <v>11.817168338907456</v>
      </c>
      <c r="N94">
        <f t="shared" si="15"/>
        <v>6.9958847736625387</v>
      </c>
      <c r="O94">
        <f t="shared" si="16"/>
        <v>5.098980203959206</v>
      </c>
    </row>
    <row r="95" spans="2:15" x14ac:dyDescent="0.2">
      <c r="B95" s="2" t="s">
        <v>60</v>
      </c>
      <c r="C95" s="2">
        <v>10.11</v>
      </c>
      <c r="D95" s="2">
        <v>8.9930000000000003</v>
      </c>
      <c r="E95" s="2">
        <v>9.5510000000000002</v>
      </c>
      <c r="F95" s="2">
        <v>9.1069999999999993</v>
      </c>
      <c r="G95" s="2">
        <v>9.9350000000000005</v>
      </c>
      <c r="H95" s="2">
        <v>9.2349999999999994</v>
      </c>
      <c r="I95" s="2">
        <v>9.0470000000000006</v>
      </c>
      <c r="J95">
        <f t="shared" si="11"/>
        <v>11.048466864490596</v>
      </c>
      <c r="K95">
        <f t="shared" si="12"/>
        <v>5.8423201758978101</v>
      </c>
      <c r="L95">
        <f t="shared" si="13"/>
        <v>1.2517843417151531</v>
      </c>
      <c r="M95">
        <f t="shared" si="14"/>
        <v>9.4816305988928047</v>
      </c>
      <c r="N95">
        <f t="shared" si="15"/>
        <v>2.6204656199241918</v>
      </c>
      <c r="O95">
        <f t="shared" si="16"/>
        <v>0.59688294462252978</v>
      </c>
    </row>
    <row r="96" spans="2:15" x14ac:dyDescent="0.2">
      <c r="B96" s="2" t="s">
        <v>61</v>
      </c>
      <c r="C96" s="2">
        <v>7.41</v>
      </c>
      <c r="D96" s="2">
        <v>6.9180000000000001</v>
      </c>
      <c r="E96" s="2">
        <v>7.0019999999999998</v>
      </c>
      <c r="F96" s="2">
        <v>7.0170000000000003</v>
      </c>
      <c r="G96" s="2">
        <v>7.2610000000000001</v>
      </c>
      <c r="H96" s="2">
        <v>7.1429999999999998</v>
      </c>
      <c r="I96" s="2">
        <v>7.274</v>
      </c>
      <c r="J96">
        <f t="shared" si="11"/>
        <v>6.6396761133603235</v>
      </c>
      <c r="K96">
        <f t="shared" si="12"/>
        <v>1.199657240788341</v>
      </c>
      <c r="L96">
        <f t="shared" si="13"/>
        <v>1.4108593415989765</v>
      </c>
      <c r="M96">
        <f t="shared" si="14"/>
        <v>4.7238672359179175</v>
      </c>
      <c r="N96">
        <f t="shared" si="15"/>
        <v>3.1499370012599699</v>
      </c>
      <c r="O96">
        <f t="shared" si="16"/>
        <v>4.8941435248831437</v>
      </c>
    </row>
    <row r="106" spans="2:15" x14ac:dyDescent="0.2">
      <c r="B106" t="s">
        <v>43</v>
      </c>
    </row>
    <row r="107" spans="2:15" x14ac:dyDescent="0.2">
      <c r="C107" t="s">
        <v>35</v>
      </c>
      <c r="D107" t="s">
        <v>10</v>
      </c>
      <c r="E107" t="s">
        <v>33</v>
      </c>
      <c r="F107" t="s">
        <v>34</v>
      </c>
      <c r="G107" s="2" t="s">
        <v>57</v>
      </c>
      <c r="H107" s="2" t="s">
        <v>63</v>
      </c>
      <c r="I107" s="2" t="s">
        <v>64</v>
      </c>
      <c r="J107" t="s">
        <v>39</v>
      </c>
      <c r="K107" t="s">
        <v>40</v>
      </c>
      <c r="L107" t="s">
        <v>41</v>
      </c>
      <c r="M107" t="s">
        <v>58</v>
      </c>
      <c r="N107" t="s">
        <v>65</v>
      </c>
      <c r="O107" t="s">
        <v>66</v>
      </c>
    </row>
    <row r="108" spans="2:15" x14ac:dyDescent="0.2">
      <c r="B108" t="s">
        <v>31</v>
      </c>
      <c r="C108">
        <v>89.45</v>
      </c>
      <c r="D108">
        <v>66.58</v>
      </c>
      <c r="E108">
        <v>77.56</v>
      </c>
      <c r="F108">
        <v>76.69</v>
      </c>
      <c r="G108" s="2">
        <v>82.58</v>
      </c>
      <c r="H108">
        <v>75.05</v>
      </c>
      <c r="I108">
        <v>68.67</v>
      </c>
      <c r="J108">
        <f>(C108-D108)/C108*100</f>
        <v>25.567356064840695</v>
      </c>
      <c r="K108">
        <f>(E108-D108)/E108*100</f>
        <v>14.156781846312539</v>
      </c>
      <c r="L108">
        <f>(F108-D108)/F108*100</f>
        <v>13.182944321293519</v>
      </c>
      <c r="M108">
        <f>(G108-D108)/G108*100</f>
        <v>19.375151368370066</v>
      </c>
      <c r="N108">
        <f>(H108-D108)/H108*100</f>
        <v>11.28580946035976</v>
      </c>
      <c r="O108">
        <f>(I108-D108)/I108*100</f>
        <v>3.0435415756516719</v>
      </c>
    </row>
    <row r="109" spans="2:15" x14ac:dyDescent="0.2">
      <c r="B109" t="s">
        <v>30</v>
      </c>
      <c r="C109">
        <v>89.96</v>
      </c>
      <c r="D109">
        <v>72.48</v>
      </c>
      <c r="E109">
        <v>78.89</v>
      </c>
      <c r="F109">
        <v>77.72</v>
      </c>
      <c r="G109" s="2">
        <v>85.95</v>
      </c>
      <c r="H109">
        <v>77.47</v>
      </c>
      <c r="I109">
        <v>76.45</v>
      </c>
      <c r="J109">
        <f t="shared" ref="J109:J116" si="17">(C109-D109)/C109*100</f>
        <v>19.430858159181849</v>
      </c>
      <c r="K109">
        <f t="shared" ref="K109:K116" si="18">(E109-D109)/E109*100</f>
        <v>8.1252376727088311</v>
      </c>
      <c r="L109">
        <f t="shared" ref="L109:L116" si="19">(F109-D109)/F109*100</f>
        <v>6.742151312403494</v>
      </c>
      <c r="M109">
        <f t="shared" ref="M109:M116" si="20">(G109-D109)/G109*100</f>
        <v>15.671902268760906</v>
      </c>
      <c r="N109">
        <f t="shared" ref="N109:N116" si="21">(H109-D109)/H109*100</f>
        <v>6.4412030463405126</v>
      </c>
      <c r="O109">
        <f t="shared" ref="O109:O116" si="22">(I109-D109)/I109*100</f>
        <v>5.1929365598430328</v>
      </c>
    </row>
    <row r="110" spans="2:15" x14ac:dyDescent="0.2">
      <c r="B110" t="s">
        <v>32</v>
      </c>
      <c r="C110">
        <v>86.58</v>
      </c>
      <c r="D110">
        <v>68.569999999999993</v>
      </c>
      <c r="E110">
        <v>74.58</v>
      </c>
      <c r="F110">
        <v>72.47</v>
      </c>
      <c r="G110" s="2">
        <v>84.45</v>
      </c>
      <c r="H110">
        <v>71.349999999999994</v>
      </c>
      <c r="I110">
        <v>73.16</v>
      </c>
      <c r="J110">
        <f t="shared" si="17"/>
        <v>20.801570801570808</v>
      </c>
      <c r="K110">
        <f t="shared" si="18"/>
        <v>8.0584607133279764</v>
      </c>
      <c r="L110">
        <f t="shared" si="19"/>
        <v>5.3815371878018565</v>
      </c>
      <c r="M110">
        <f t="shared" si="20"/>
        <v>18.804026050917713</v>
      </c>
      <c r="N110">
        <f t="shared" si="21"/>
        <v>3.8962859145059583</v>
      </c>
      <c r="O110">
        <f t="shared" si="22"/>
        <v>6.2739201749589997</v>
      </c>
    </row>
    <row r="111" spans="2:15" x14ac:dyDescent="0.2">
      <c r="B111" t="s">
        <v>36</v>
      </c>
      <c r="C111">
        <v>75.260000000000005</v>
      </c>
      <c r="D111">
        <v>64.78</v>
      </c>
      <c r="E111">
        <v>69.23</v>
      </c>
      <c r="F111">
        <v>67.36</v>
      </c>
      <c r="G111" s="2">
        <v>73.75</v>
      </c>
      <c r="H111">
        <v>67.47</v>
      </c>
      <c r="I111">
        <v>65.98</v>
      </c>
      <c r="J111">
        <f t="shared" si="17"/>
        <v>13.92505979271858</v>
      </c>
      <c r="K111">
        <f t="shared" si="18"/>
        <v>6.4278491983244299</v>
      </c>
      <c r="L111">
        <f t="shared" si="19"/>
        <v>3.8301662707838453</v>
      </c>
      <c r="M111">
        <f t="shared" si="20"/>
        <v>12.162711864406777</v>
      </c>
      <c r="N111">
        <f t="shared" si="21"/>
        <v>3.9869571661479144</v>
      </c>
      <c r="O111">
        <f t="shared" si="22"/>
        <v>1.8187329493786037</v>
      </c>
    </row>
    <row r="112" spans="2:15" x14ac:dyDescent="0.2">
      <c r="B112" t="s">
        <v>37</v>
      </c>
      <c r="C112">
        <v>89.76</v>
      </c>
      <c r="D112">
        <v>68.89</v>
      </c>
      <c r="E112">
        <v>75.459999999999994</v>
      </c>
      <c r="F112">
        <v>71.73</v>
      </c>
      <c r="G112" s="2">
        <v>82.58</v>
      </c>
      <c r="H112">
        <v>70.75</v>
      </c>
      <c r="I112">
        <v>69.150000000000006</v>
      </c>
      <c r="J112">
        <f t="shared" si="17"/>
        <v>23.250891265597151</v>
      </c>
      <c r="K112">
        <f t="shared" si="18"/>
        <v>8.7065995229260444</v>
      </c>
      <c r="L112">
        <f t="shared" si="19"/>
        <v>3.9592917886518935</v>
      </c>
      <c r="M112">
        <f t="shared" si="20"/>
        <v>16.577863889561634</v>
      </c>
      <c r="N112">
        <f t="shared" si="21"/>
        <v>2.628975265017667</v>
      </c>
      <c r="O112">
        <f t="shared" si="22"/>
        <v>0.37599421547361545</v>
      </c>
    </row>
    <row r="113" spans="2:15" x14ac:dyDescent="0.2">
      <c r="B113" t="s">
        <v>38</v>
      </c>
      <c r="C113">
        <v>89.35</v>
      </c>
      <c r="D113">
        <v>67.459999999999994</v>
      </c>
      <c r="E113">
        <v>85.65</v>
      </c>
      <c r="F113">
        <v>70.489999999999995</v>
      </c>
      <c r="G113" s="2">
        <v>86.95</v>
      </c>
      <c r="H113">
        <v>70.95</v>
      </c>
      <c r="I113">
        <v>69.040000000000006</v>
      </c>
      <c r="J113">
        <f t="shared" si="17"/>
        <v>24.49916060436486</v>
      </c>
      <c r="K113">
        <f t="shared" si="18"/>
        <v>21.23759486281379</v>
      </c>
      <c r="L113">
        <f t="shared" si="19"/>
        <v>4.2984820541920863</v>
      </c>
      <c r="M113">
        <f t="shared" si="20"/>
        <v>22.415181138585403</v>
      </c>
      <c r="N113">
        <f t="shared" si="21"/>
        <v>4.9189570119802806</v>
      </c>
      <c r="O113">
        <f t="shared" si="22"/>
        <v>2.2885283893395312</v>
      </c>
    </row>
    <row r="114" spans="2:15" x14ac:dyDescent="0.2">
      <c r="B114" s="4" t="s">
        <v>59</v>
      </c>
      <c r="C114" s="2">
        <v>71.45</v>
      </c>
      <c r="D114" s="2">
        <v>62.57</v>
      </c>
      <c r="E114" s="2">
        <v>65.95</v>
      </c>
      <c r="F114" s="2">
        <v>65.06</v>
      </c>
      <c r="G114" s="2">
        <v>70.569999999999993</v>
      </c>
      <c r="H114" s="2">
        <v>65.489999999999995</v>
      </c>
      <c r="I114" s="2">
        <v>64.17</v>
      </c>
      <c r="J114">
        <f t="shared" si="17"/>
        <v>12.42827151854444</v>
      </c>
      <c r="K114">
        <f t="shared" si="18"/>
        <v>5.1250947687642192</v>
      </c>
      <c r="L114">
        <f t="shared" si="19"/>
        <v>3.8272363971718444</v>
      </c>
      <c r="M114">
        <f t="shared" si="20"/>
        <v>11.336261867649133</v>
      </c>
      <c r="N114">
        <f t="shared" si="21"/>
        <v>4.4586959841197054</v>
      </c>
      <c r="O114">
        <f t="shared" si="22"/>
        <v>2.4933769674302657</v>
      </c>
    </row>
    <row r="115" spans="2:15" x14ac:dyDescent="0.2">
      <c r="B115" s="4" t="s">
        <v>60</v>
      </c>
      <c r="C115" s="2">
        <v>95.79</v>
      </c>
      <c r="D115" s="2">
        <v>75.48</v>
      </c>
      <c r="E115" s="2">
        <v>92.95</v>
      </c>
      <c r="F115" s="2">
        <v>85.74</v>
      </c>
      <c r="G115" s="2">
        <v>89.85</v>
      </c>
      <c r="H115" s="2">
        <v>87.15</v>
      </c>
      <c r="I115" s="2">
        <v>85.45</v>
      </c>
      <c r="J115">
        <f t="shared" si="17"/>
        <v>21.202630754776074</v>
      </c>
      <c r="K115">
        <f t="shared" si="18"/>
        <v>18.795051102743411</v>
      </c>
      <c r="L115">
        <f t="shared" si="19"/>
        <v>11.966410076976896</v>
      </c>
      <c r="M115">
        <f t="shared" si="20"/>
        <v>15.993322203672777</v>
      </c>
      <c r="N115">
        <f t="shared" si="21"/>
        <v>13.390705679862307</v>
      </c>
      <c r="O115">
        <f t="shared" si="22"/>
        <v>11.667641895845522</v>
      </c>
    </row>
    <row r="116" spans="2:15" x14ac:dyDescent="0.2">
      <c r="B116" s="4" t="s">
        <v>61</v>
      </c>
      <c r="C116" s="2">
        <v>79.67</v>
      </c>
      <c r="D116" s="2">
        <v>69.94</v>
      </c>
      <c r="E116" s="2">
        <v>76.89</v>
      </c>
      <c r="F116" s="2">
        <v>77.209999999999994</v>
      </c>
      <c r="G116" s="2">
        <v>78.94</v>
      </c>
      <c r="H116" s="2">
        <v>78.540000000000006</v>
      </c>
      <c r="I116" s="2">
        <v>79.55</v>
      </c>
      <c r="J116">
        <f t="shared" si="17"/>
        <v>12.212878122254303</v>
      </c>
      <c r="K116">
        <f t="shared" si="18"/>
        <v>9.038886721290158</v>
      </c>
      <c r="L116">
        <f t="shared" si="19"/>
        <v>9.4158787721797665</v>
      </c>
      <c r="M116">
        <f t="shared" si="20"/>
        <v>11.401064099315937</v>
      </c>
      <c r="N116">
        <f t="shared" si="21"/>
        <v>10.949834479246254</v>
      </c>
      <c r="O116">
        <f t="shared" si="22"/>
        <v>12.080452545568825</v>
      </c>
    </row>
    <row r="130" spans="2:9" x14ac:dyDescent="0.2">
      <c r="B130" s="3" t="s">
        <v>42</v>
      </c>
      <c r="C130" s="2"/>
      <c r="D130" s="2"/>
      <c r="E130" s="2"/>
      <c r="F130" s="2"/>
      <c r="G130" s="2"/>
    </row>
    <row r="131" spans="2:9" x14ac:dyDescent="0.2">
      <c r="B131" s="2"/>
      <c r="C131" s="2" t="s">
        <v>35</v>
      </c>
      <c r="D131" s="2" t="s">
        <v>10</v>
      </c>
      <c r="E131" s="2" t="s">
        <v>33</v>
      </c>
      <c r="F131" s="2" t="s">
        <v>34</v>
      </c>
      <c r="G131" s="2" t="s">
        <v>57</v>
      </c>
      <c r="H131" s="2" t="s">
        <v>63</v>
      </c>
      <c r="I131" s="2" t="s">
        <v>64</v>
      </c>
    </row>
    <row r="132" spans="2:9" x14ac:dyDescent="0.2">
      <c r="B132" s="2" t="s">
        <v>51</v>
      </c>
      <c r="C132" s="2">
        <v>8.2129999999999992</v>
      </c>
      <c r="D132" s="2">
        <v>6.4820000000000002</v>
      </c>
      <c r="E132" s="2">
        <v>7.5890000000000004</v>
      </c>
      <c r="F132" s="2">
        <v>7.1449999999999996</v>
      </c>
      <c r="G132" s="2">
        <v>7.8869999999999996</v>
      </c>
      <c r="H132" s="2">
        <v>7.093</v>
      </c>
      <c r="I132" s="2">
        <v>6.2830000000000004</v>
      </c>
    </row>
    <row r="133" spans="2:9" x14ac:dyDescent="0.2">
      <c r="B133" s="2" t="s">
        <v>56</v>
      </c>
      <c r="C133" s="2">
        <v>9.4740000000000002</v>
      </c>
      <c r="D133" s="2">
        <v>7.157</v>
      </c>
      <c r="E133" s="2">
        <v>7.8470000000000004</v>
      </c>
      <c r="F133" s="2">
        <v>7.4589999999999996</v>
      </c>
      <c r="G133" s="2">
        <v>8.9260000000000002</v>
      </c>
      <c r="H133" s="2">
        <v>7.3150000000000004</v>
      </c>
      <c r="I133" s="2">
        <v>7.2949999999999999</v>
      </c>
    </row>
    <row r="134" spans="2:9" x14ac:dyDescent="0.2">
      <c r="B134" s="2" t="s">
        <v>52</v>
      </c>
      <c r="C134" s="2">
        <v>8.1270000000000007</v>
      </c>
      <c r="D134" s="2">
        <v>6.6639999999999997</v>
      </c>
      <c r="E134" s="2">
        <v>7.3550000000000004</v>
      </c>
      <c r="F134" s="2">
        <v>7.274</v>
      </c>
      <c r="G134" s="2">
        <v>7.8710000000000004</v>
      </c>
      <c r="H134" s="2">
        <v>7.2530000000000001</v>
      </c>
      <c r="I134" s="2">
        <v>7.3140000000000001</v>
      </c>
    </row>
    <row r="135" spans="2:9" x14ac:dyDescent="0.2">
      <c r="B135" s="2" t="s">
        <v>53</v>
      </c>
      <c r="C135" s="2">
        <v>7.9939999999999998</v>
      </c>
      <c r="D135" s="2">
        <v>5.3710000000000004</v>
      </c>
      <c r="E135" s="2">
        <v>6.9909999999999997</v>
      </c>
      <c r="F135" s="2">
        <v>7.0990000000000002</v>
      </c>
      <c r="G135" s="2">
        <v>7.6239999999999997</v>
      </c>
      <c r="H135" s="2">
        <v>6.6639999999999997</v>
      </c>
      <c r="I135" s="2">
        <v>6.5170000000000003</v>
      </c>
    </row>
    <row r="136" spans="2:9" x14ac:dyDescent="0.2">
      <c r="B136" s="2" t="s">
        <v>54</v>
      </c>
      <c r="C136" s="2">
        <v>8.7129999999999992</v>
      </c>
      <c r="D136" s="2">
        <v>6.9930000000000003</v>
      </c>
      <c r="E136" s="2">
        <v>7.6989999999999998</v>
      </c>
      <c r="F136" s="2">
        <v>7.2859999999999996</v>
      </c>
      <c r="G136" s="2">
        <v>8.2829999999999995</v>
      </c>
      <c r="H136" s="2">
        <v>7.0270000000000001</v>
      </c>
      <c r="I136" s="2">
        <v>6.9909999999999997</v>
      </c>
    </row>
    <row r="137" spans="2:9" x14ac:dyDescent="0.2">
      <c r="B137" s="2" t="s">
        <v>55</v>
      </c>
      <c r="C137" s="2">
        <v>9.5890000000000004</v>
      </c>
      <c r="D137" s="2">
        <v>6.3789999999999996</v>
      </c>
      <c r="E137" s="2">
        <v>8.7140000000000004</v>
      </c>
      <c r="F137" s="2">
        <v>7.5369999999999999</v>
      </c>
      <c r="G137" s="2">
        <v>9.1389999999999993</v>
      </c>
      <c r="H137" s="2">
        <v>7.2009999999999996</v>
      </c>
      <c r="I137" s="2">
        <v>6.8540000000000001</v>
      </c>
    </row>
    <row r="138" spans="2:9" x14ac:dyDescent="0.2">
      <c r="B138" s="4" t="s">
        <v>59</v>
      </c>
      <c r="C138" s="2">
        <v>5.4740000000000002</v>
      </c>
      <c r="D138" s="2">
        <v>4.7460000000000004</v>
      </c>
      <c r="E138" s="2">
        <v>5.0019999999999998</v>
      </c>
      <c r="F138" s="2">
        <v>4.9169999999999998</v>
      </c>
      <c r="G138" s="2">
        <v>5.3819999999999997</v>
      </c>
      <c r="H138" s="2">
        <v>5.1029999999999998</v>
      </c>
      <c r="I138" s="2">
        <v>5.0010000000000003</v>
      </c>
    </row>
    <row r="139" spans="2:9" x14ac:dyDescent="0.2">
      <c r="B139" s="4" t="s">
        <v>60</v>
      </c>
      <c r="C139" s="2">
        <v>10.11</v>
      </c>
      <c r="D139" s="2">
        <v>8.9930000000000003</v>
      </c>
      <c r="E139" s="2">
        <v>9.5510000000000002</v>
      </c>
      <c r="F139" s="2">
        <v>9.1069999999999993</v>
      </c>
      <c r="G139" s="2">
        <v>9.9350000000000005</v>
      </c>
      <c r="H139" s="2">
        <v>9.2349999999999994</v>
      </c>
      <c r="I139" s="2">
        <v>9.0470000000000006</v>
      </c>
    </row>
    <row r="140" spans="2:9" x14ac:dyDescent="0.2">
      <c r="B140" s="4" t="s">
        <v>61</v>
      </c>
      <c r="C140" s="2">
        <v>7.41</v>
      </c>
      <c r="D140" s="2">
        <v>6.9180000000000001</v>
      </c>
      <c r="E140" s="2">
        <v>7.0019999999999998</v>
      </c>
      <c r="F140" s="2">
        <v>7.0170000000000003</v>
      </c>
      <c r="G140" s="2">
        <v>7.2610000000000001</v>
      </c>
      <c r="H140" s="2">
        <v>7.1429999999999998</v>
      </c>
      <c r="I140" s="2">
        <v>7.274</v>
      </c>
    </row>
    <row r="146" spans="2:9" x14ac:dyDescent="0.2">
      <c r="B146" s="1" t="s">
        <v>43</v>
      </c>
    </row>
    <row r="147" spans="2:9" x14ac:dyDescent="0.2">
      <c r="C147" t="s">
        <v>35</v>
      </c>
      <c r="D147" t="s">
        <v>10</v>
      </c>
      <c r="E147" t="s">
        <v>33</v>
      </c>
      <c r="F147" t="s">
        <v>34</v>
      </c>
      <c r="G147" s="2" t="s">
        <v>57</v>
      </c>
      <c r="H147" s="2" t="s">
        <v>63</v>
      </c>
      <c r="I147" s="2" t="s">
        <v>64</v>
      </c>
    </row>
    <row r="148" spans="2:9" x14ac:dyDescent="0.2">
      <c r="B148" s="2" t="s">
        <v>51</v>
      </c>
      <c r="C148">
        <v>89.45</v>
      </c>
      <c r="D148">
        <v>66.58</v>
      </c>
      <c r="E148">
        <v>77.56</v>
      </c>
      <c r="F148">
        <v>76.69</v>
      </c>
      <c r="G148" s="2">
        <v>82.58</v>
      </c>
      <c r="H148">
        <v>75.05</v>
      </c>
      <c r="I148">
        <v>68.67</v>
      </c>
    </row>
    <row r="149" spans="2:9" x14ac:dyDescent="0.2">
      <c r="B149" s="2" t="s">
        <v>56</v>
      </c>
      <c r="C149">
        <v>89.96</v>
      </c>
      <c r="D149">
        <v>72.48</v>
      </c>
      <c r="E149">
        <v>78.89</v>
      </c>
      <c r="F149">
        <v>77.72</v>
      </c>
      <c r="G149" s="2">
        <v>85.95</v>
      </c>
      <c r="H149">
        <v>77.47</v>
      </c>
      <c r="I149">
        <v>76.45</v>
      </c>
    </row>
    <row r="150" spans="2:9" x14ac:dyDescent="0.2">
      <c r="B150" s="2" t="s">
        <v>52</v>
      </c>
      <c r="C150">
        <v>86.58</v>
      </c>
      <c r="D150">
        <v>68.569999999999993</v>
      </c>
      <c r="E150">
        <v>74.58</v>
      </c>
      <c r="F150">
        <v>72.47</v>
      </c>
      <c r="G150" s="2">
        <v>84.45</v>
      </c>
      <c r="H150">
        <v>71.349999999999994</v>
      </c>
      <c r="I150">
        <v>73.16</v>
      </c>
    </row>
    <row r="151" spans="2:9" x14ac:dyDescent="0.2">
      <c r="B151" s="2" t="s">
        <v>53</v>
      </c>
      <c r="C151">
        <v>75.260000000000005</v>
      </c>
      <c r="D151">
        <v>64.78</v>
      </c>
      <c r="E151">
        <v>69.23</v>
      </c>
      <c r="F151">
        <v>67.36</v>
      </c>
      <c r="G151" s="2">
        <v>73.75</v>
      </c>
      <c r="H151">
        <v>67.47</v>
      </c>
      <c r="I151">
        <v>65.98</v>
      </c>
    </row>
    <row r="152" spans="2:9" x14ac:dyDescent="0.2">
      <c r="B152" s="2" t="s">
        <v>54</v>
      </c>
      <c r="C152">
        <v>89.76</v>
      </c>
      <c r="D152">
        <v>68.89</v>
      </c>
      <c r="E152">
        <v>75.459999999999994</v>
      </c>
      <c r="F152">
        <v>71.73</v>
      </c>
      <c r="G152" s="2">
        <v>82.58</v>
      </c>
      <c r="H152">
        <v>70.75</v>
      </c>
      <c r="I152">
        <v>69.150000000000006</v>
      </c>
    </row>
    <row r="153" spans="2:9" x14ac:dyDescent="0.2">
      <c r="B153" s="2" t="s">
        <v>55</v>
      </c>
      <c r="C153">
        <v>89.35</v>
      </c>
      <c r="D153">
        <v>67.459999999999994</v>
      </c>
      <c r="E153">
        <v>85.65</v>
      </c>
      <c r="F153">
        <v>70.489999999999995</v>
      </c>
      <c r="G153" s="2">
        <v>86.95</v>
      </c>
      <c r="H153">
        <v>70.95</v>
      </c>
      <c r="I153">
        <v>69.040000000000006</v>
      </c>
    </row>
    <row r="154" spans="2:9" x14ac:dyDescent="0.2">
      <c r="B154" s="4" t="s">
        <v>59</v>
      </c>
      <c r="C154" s="2">
        <v>71.45</v>
      </c>
      <c r="D154" s="2">
        <v>62.57</v>
      </c>
      <c r="E154" s="2">
        <v>65.95</v>
      </c>
      <c r="F154" s="2">
        <v>65.06</v>
      </c>
      <c r="G154" s="2">
        <v>70.569999999999993</v>
      </c>
      <c r="H154" s="2">
        <v>65.489999999999995</v>
      </c>
      <c r="I154" s="2">
        <v>64.17</v>
      </c>
    </row>
    <row r="155" spans="2:9" x14ac:dyDescent="0.2">
      <c r="B155" s="4" t="s">
        <v>60</v>
      </c>
      <c r="C155" s="2">
        <v>95.79</v>
      </c>
      <c r="D155" s="2">
        <v>75.48</v>
      </c>
      <c r="E155" s="2">
        <v>92.95</v>
      </c>
      <c r="F155" s="2">
        <v>85.74</v>
      </c>
      <c r="G155" s="2">
        <v>89.85</v>
      </c>
      <c r="H155" s="2">
        <v>87.15</v>
      </c>
      <c r="I155" s="2">
        <v>85.45</v>
      </c>
    </row>
    <row r="156" spans="2:9" x14ac:dyDescent="0.2">
      <c r="B156" s="4" t="s">
        <v>61</v>
      </c>
      <c r="C156" s="2">
        <v>79.67</v>
      </c>
      <c r="D156" s="2">
        <v>69.94</v>
      </c>
      <c r="E156" s="2">
        <v>76.89</v>
      </c>
      <c r="F156" s="2">
        <v>77.209999999999994</v>
      </c>
      <c r="G156" s="2">
        <v>78.94</v>
      </c>
      <c r="H156" s="2">
        <v>78.540000000000006</v>
      </c>
      <c r="I156" s="2">
        <v>79.55</v>
      </c>
    </row>
    <row r="165" spans="2:9" x14ac:dyDescent="0.2">
      <c r="B165" t="s">
        <v>67</v>
      </c>
    </row>
    <row r="167" spans="2:9" x14ac:dyDescent="0.2">
      <c r="B167" s="3" t="s">
        <v>42</v>
      </c>
      <c r="C167" s="2"/>
      <c r="D167" s="2"/>
      <c r="E167" s="2"/>
      <c r="F167" s="2"/>
      <c r="G167" s="2"/>
      <c r="H167" s="2"/>
      <c r="I167" s="2"/>
    </row>
    <row r="168" spans="2:9" x14ac:dyDescent="0.2">
      <c r="B168" s="2"/>
      <c r="C168" s="2" t="s">
        <v>10</v>
      </c>
      <c r="D168" s="2" t="s">
        <v>69</v>
      </c>
      <c r="E168" s="2" t="s">
        <v>70</v>
      </c>
      <c r="F168" s="2"/>
      <c r="G168" s="2"/>
    </row>
    <row r="169" spans="2:9" x14ac:dyDescent="0.2">
      <c r="B169" s="2" t="s">
        <v>56</v>
      </c>
      <c r="C169" s="2">
        <v>7.157</v>
      </c>
      <c r="D169" s="2">
        <v>7.3150000000000004</v>
      </c>
      <c r="E169" s="2">
        <v>7.2949999999999999</v>
      </c>
      <c r="F169" s="2"/>
      <c r="G169" s="2"/>
    </row>
    <row r="170" spans="2:9" x14ac:dyDescent="0.2">
      <c r="B170" s="2" t="s">
        <v>68</v>
      </c>
      <c r="C170" s="2">
        <v>4.7460000000000004</v>
      </c>
      <c r="D170" s="2">
        <v>5.1029999999999998</v>
      </c>
      <c r="E170" s="2">
        <v>5.0010000000000003</v>
      </c>
      <c r="F170" s="2"/>
      <c r="G170" s="2"/>
    </row>
    <row r="171" spans="2:9" x14ac:dyDescent="0.2">
      <c r="B171" s="2" t="s">
        <v>61</v>
      </c>
      <c r="C171" s="2">
        <v>6.9180000000000001</v>
      </c>
      <c r="D171" s="2">
        <v>7.1429999999999998</v>
      </c>
      <c r="E171" s="2">
        <v>7.274</v>
      </c>
      <c r="F171" s="2"/>
      <c r="G17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Somdip Dey</dc:creator>
  <cp:lastModifiedBy>Somdip Dey</cp:lastModifiedBy>
  <dcterms:created xsi:type="dcterms:W3CDTF">2020-06-29T14:17:17Z</dcterms:created>
  <dcterms:modified xsi:type="dcterms:W3CDTF">2020-12-01T16:01:37Z</dcterms:modified>
</cp:coreProperties>
</file>