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T:\University\GAU-SEMESTER-IV\excel\ClassWork5\"/>
    </mc:Choice>
  </mc:AlternateContent>
  <bookViews>
    <workbookView xWindow="0" yWindow="0" windowWidth="20490" windowHeight="7770" activeTab="1"/>
  </bookViews>
  <sheets>
    <sheet name="Task1" sheetId="1" r:id="rId1"/>
    <sheet name="Task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5" i="2" l="1"/>
  <c r="O6" i="2"/>
  <c r="O7" i="2"/>
  <c r="O8" i="2"/>
  <c r="O9" i="2"/>
  <c r="O4" i="2"/>
  <c r="M5" i="2"/>
  <c r="M6" i="2"/>
  <c r="M7" i="2"/>
  <c r="M8" i="2"/>
  <c r="M9" i="2"/>
  <c r="M4" i="2"/>
  <c r="C10" i="2"/>
  <c r="D10" i="2"/>
  <c r="E10" i="2"/>
  <c r="F10" i="2"/>
  <c r="G10" i="2"/>
  <c r="H10" i="2"/>
  <c r="I10" i="2"/>
  <c r="J10" i="2"/>
  <c r="N10" i="2"/>
  <c r="O10" i="2"/>
  <c r="B10" i="2"/>
  <c r="T16" i="1"/>
  <c r="S16" i="1"/>
  <c r="S6" i="1"/>
  <c r="S7" i="1"/>
  <c r="S8" i="1"/>
  <c r="S9" i="1"/>
  <c r="S10" i="1"/>
  <c r="S11" i="1"/>
  <c r="S12" i="1"/>
  <c r="S13" i="1"/>
  <c r="S14" i="1"/>
  <c r="S15" i="1"/>
  <c r="S5" i="1"/>
  <c r="P16" i="1"/>
  <c r="Q16" i="1"/>
  <c r="R16" i="1"/>
  <c r="P6" i="1"/>
  <c r="P7" i="1"/>
  <c r="P8" i="1"/>
  <c r="P9" i="1"/>
  <c r="P10" i="1"/>
  <c r="P11" i="1"/>
  <c r="P12" i="1"/>
  <c r="P13" i="1"/>
  <c r="P14" i="1"/>
  <c r="P15" i="1"/>
  <c r="P5" i="1"/>
  <c r="M6" i="1"/>
  <c r="M7" i="1"/>
  <c r="M8" i="1"/>
  <c r="M9" i="1"/>
  <c r="M10" i="1"/>
  <c r="M11" i="1"/>
  <c r="M12" i="1"/>
  <c r="M16" i="1" s="1"/>
  <c r="M13" i="1"/>
  <c r="M14" i="1"/>
  <c r="M15" i="1"/>
  <c r="M5" i="1"/>
  <c r="N16" i="1"/>
  <c r="O16" i="1"/>
  <c r="D16" i="1"/>
  <c r="E16" i="1"/>
  <c r="F16" i="1"/>
  <c r="G16" i="1"/>
  <c r="H16" i="1"/>
  <c r="I16" i="1"/>
  <c r="J16" i="1"/>
  <c r="K16" i="1"/>
  <c r="L16" i="1"/>
  <c r="C16" i="1"/>
  <c r="J6" i="1"/>
  <c r="J7" i="1"/>
  <c r="J8" i="1"/>
  <c r="J9" i="1"/>
  <c r="J10" i="1"/>
  <c r="J11" i="1"/>
  <c r="J12" i="1"/>
  <c r="J13" i="1"/>
  <c r="J14" i="1"/>
  <c r="J15" i="1"/>
  <c r="J5" i="1"/>
  <c r="M10" i="2" l="1"/>
</calcChain>
</file>

<file path=xl/sharedStrings.xml><?xml version="1.0" encoding="utf-8"?>
<sst xmlns="http://schemas.openxmlformats.org/spreadsheetml/2006/main" count="64" uniqueCount="52">
  <si>
    <t>№</t>
  </si>
  <si>
    <t>სპეციალობა</t>
  </si>
  <si>
    <t>სტომატოლოგიური</t>
  </si>
  <si>
    <t>სამკურნალო</t>
  </si>
  <si>
    <t>ფარმაცეფტული</t>
  </si>
  <si>
    <t>ბიოსამედიცინო</t>
  </si>
  <si>
    <t>სამართალმცოდნეობა</t>
  </si>
  <si>
    <t>ინგლისური ენა და ლიტერატურა</t>
  </si>
  <si>
    <t>გერმანული ენა და ლიტერატურა</t>
  </si>
  <si>
    <t>ჟურნალისტიკა</t>
  </si>
  <si>
    <t>საბაჟო და საგადასახადო საქმე</t>
  </si>
  <si>
    <t>დაწყებითი პედაგოგიკა და განათლების მეთოდიკა</t>
  </si>
  <si>
    <t>კავშირგაბმულობაში ხარისხის ექსსპერტი</t>
  </si>
  <si>
    <t>I</t>
  </si>
  <si>
    <t>II</t>
  </si>
  <si>
    <t>III</t>
  </si>
  <si>
    <t>IV</t>
  </si>
  <si>
    <t>V</t>
  </si>
  <si>
    <t>VI</t>
  </si>
  <si>
    <t>VII</t>
  </si>
  <si>
    <t>სტუდენტთა რაოდენობა</t>
  </si>
  <si>
    <t>სულ</t>
  </si>
  <si>
    <t>მათ შორის</t>
  </si>
  <si>
    <t>ქულები</t>
  </si>
  <si>
    <t>რუს.სექტ</t>
  </si>
  <si>
    <t>მეც.დოქტ</t>
  </si>
  <si>
    <t>მეცნ კანდ</t>
  </si>
  <si>
    <t>ძირითადი</t>
  </si>
  <si>
    <t>მეცნ დოქ</t>
  </si>
  <si>
    <t>შემთავსებელი</t>
  </si>
  <si>
    <t>ქალები</t>
  </si>
  <si>
    <t>ფრინველები</t>
  </si>
  <si>
    <t>ფრინველთა რაოდენობა</t>
  </si>
  <si>
    <t>ზამთარი</t>
  </si>
  <si>
    <t>გაზაფხული</t>
  </si>
  <si>
    <t>ზაფხული</t>
  </si>
  <si>
    <t>შემოდგომა</t>
  </si>
  <si>
    <t>კვერცხის რაოდენობა წელიწადის დროების მიხედვით</t>
  </si>
  <si>
    <t>გაყიდული ხორცის რაოდენობა წელიწადის დროების მიხედვით</t>
  </si>
  <si>
    <t>ფასი კვერცხზე(ერთეულის)</t>
  </si>
  <si>
    <t>ფასი ხორცზე (კილოგრამის)</t>
  </si>
  <si>
    <t>შემოსავლები</t>
  </si>
  <si>
    <t>ხარჯები (გადასახადების ჩათვლით)</t>
  </si>
  <si>
    <t>მოგება</t>
  </si>
  <si>
    <t>მეფრინველეობის ფაბრიკა</t>
  </si>
  <si>
    <t>ქათამი</t>
  </si>
  <si>
    <t>იხვი</t>
  </si>
  <si>
    <t>ბატი</t>
  </si>
  <si>
    <t>ინდაური</t>
  </si>
  <si>
    <t>მწყერი</t>
  </si>
  <si>
    <t>ციცარი</t>
  </si>
  <si>
    <t>მთლიანი რაოდენობა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</si>
</sst>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* #,##0.00\ [$₾-437]_-;\-* #,##0.00\ [$₾-437]_-;_-* &quot;-&quot;??\ [$₾-437]_-;_-@_-"/>
    <numFmt numFmtId="166" formatCode="_-* #,##0\ [$₾-437]_-;\-* #,##0\ [$₾-437]_-;_-* &quot;-&quot;??\ [$₾-437]_-;_-@_-"/>
  </numFmts>
  <fonts count="2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DashDot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DashDot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DashDot">
        <color indexed="64"/>
      </right>
      <top/>
      <bottom style="thin">
        <color indexed="64"/>
      </bottom>
      <diagonal/>
    </border>
    <border>
      <left style="thin">
        <color indexed="64"/>
      </left>
      <right style="mediumDashDot">
        <color indexed="64"/>
      </right>
      <top style="thin">
        <color indexed="64"/>
      </top>
      <bottom style="mediumDashDot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DashDot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horizontal="center" textRotation="90"/>
    </xf>
    <xf numFmtId="0" fontId="0" fillId="0" borderId="1" xfId="0" applyBorder="1" applyAlignment="1">
      <alignment horizontal="center" vertical="center" textRotation="90"/>
    </xf>
    <xf numFmtId="0" fontId="0" fillId="0" borderId="2" xfId="0" applyBorder="1"/>
    <xf numFmtId="0" fontId="0" fillId="0" borderId="2" xfId="0" applyBorder="1" applyAlignment="1">
      <alignment horizontal="center" textRotation="90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center" textRotation="90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4" xfId="0" applyBorder="1"/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0" fontId="0" fillId="0" borderId="10" xfId="0" applyBorder="1" applyAlignment="1">
      <alignment horizontal="center" vertical="center"/>
    </xf>
    <xf numFmtId="0" fontId="0" fillId="0" borderId="8" xfId="0" applyBorder="1" applyAlignment="1">
      <alignment horizontal="center" vertical="center" textRotation="90"/>
    </xf>
    <xf numFmtId="0" fontId="0" fillId="0" borderId="1" xfId="0" applyBorder="1" applyAlignment="1">
      <alignment vertic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textRotation="90" wrapText="1"/>
    </xf>
    <xf numFmtId="164" fontId="0" fillId="0" borderId="1" xfId="0" applyNumberFormat="1" applyBorder="1"/>
    <xf numFmtId="166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Task1!$M$2</c:f>
              <c:strCache>
                <c:ptCount val="1"/>
                <c:pt idx="0">
                  <c:v>ძირითადი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Task1!$M$5:$M$15</c:f>
              <c:numCache>
                <c:formatCode>General</c:formatCode>
                <c:ptCount val="11"/>
                <c:pt idx="0">
                  <c:v>15</c:v>
                </c:pt>
                <c:pt idx="1">
                  <c:v>15</c:v>
                </c:pt>
                <c:pt idx="2">
                  <c:v>5</c:v>
                </c:pt>
                <c:pt idx="3">
                  <c:v>5</c:v>
                </c:pt>
                <c:pt idx="4">
                  <c:v>7</c:v>
                </c:pt>
                <c:pt idx="5">
                  <c:v>8</c:v>
                </c:pt>
                <c:pt idx="6">
                  <c:v>8</c:v>
                </c:pt>
                <c:pt idx="7">
                  <c:v>10</c:v>
                </c:pt>
                <c:pt idx="8">
                  <c:v>7</c:v>
                </c:pt>
                <c:pt idx="9">
                  <c:v>7</c:v>
                </c:pt>
                <c:pt idx="1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25-430A-A69D-8635CE604D9B}"/>
            </c:ext>
          </c:extLst>
        </c:ser>
        <c:ser>
          <c:idx val="1"/>
          <c:order val="1"/>
          <c:tx>
            <c:strRef>
              <c:f>Task1!$P$2</c:f>
              <c:strCache>
                <c:ptCount val="1"/>
                <c:pt idx="0">
                  <c:v>შემთავსებელი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Task1!$P$5:$P$15</c:f>
              <c:numCache>
                <c:formatCode>General</c:formatCode>
                <c:ptCount val="11"/>
                <c:pt idx="0">
                  <c:v>33</c:v>
                </c:pt>
                <c:pt idx="1">
                  <c:v>33</c:v>
                </c:pt>
                <c:pt idx="2">
                  <c:v>4</c:v>
                </c:pt>
                <c:pt idx="3">
                  <c:v>4</c:v>
                </c:pt>
                <c:pt idx="4">
                  <c:v>7</c:v>
                </c:pt>
                <c:pt idx="5">
                  <c:v>9</c:v>
                </c:pt>
                <c:pt idx="6">
                  <c:v>9</c:v>
                </c:pt>
                <c:pt idx="7">
                  <c:v>8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25-430A-A69D-8635CE604D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4418800"/>
        <c:axId val="404421424"/>
      </c:barChart>
      <c:catAx>
        <c:axId val="404418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421424"/>
        <c:crosses val="autoZero"/>
        <c:auto val="1"/>
        <c:lblAlgn val="ctr"/>
        <c:lblOffset val="100"/>
        <c:noMultiLvlLbl val="0"/>
      </c:catAx>
      <c:valAx>
        <c:axId val="40442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418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1857375</xdr:colOff>
      <xdr:row>16</xdr:row>
      <xdr:rowOff>164305</xdr:rowOff>
    </xdr:from>
    <xdr:to>
      <xdr:col>19</xdr:col>
      <xdr:colOff>285749</xdr:colOff>
      <xdr:row>30</xdr:row>
      <xdr:rowOff>190499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"/>
  <sheetViews>
    <sheetView topLeftCell="A4" zoomScale="80" zoomScaleNormal="80" workbookViewId="0">
      <selection activeCell="V16" sqref="V16"/>
    </sheetView>
  </sheetViews>
  <sheetFormatPr defaultRowHeight="15" x14ac:dyDescent="0.25"/>
  <cols>
    <col min="2" max="2" width="29.42578125" customWidth="1"/>
    <col min="20" max="20" width="11.7109375" bestFit="1" customWidth="1"/>
  </cols>
  <sheetData>
    <row r="1" spans="1:20" x14ac:dyDescent="0.25">
      <c r="A1" s="4" t="s">
        <v>0</v>
      </c>
      <c r="B1" s="4" t="s">
        <v>20</v>
      </c>
      <c r="C1" s="4"/>
      <c r="D1" s="4"/>
      <c r="E1" s="4"/>
      <c r="F1" s="4"/>
      <c r="G1" s="4"/>
      <c r="H1" s="4"/>
      <c r="I1" s="4"/>
      <c r="J1" s="2"/>
      <c r="K1" s="2"/>
      <c r="L1" s="2"/>
    </row>
    <row r="2" spans="1:20" ht="15" customHeight="1" x14ac:dyDescent="0.25">
      <c r="A2" s="4"/>
      <c r="B2" s="4" t="s">
        <v>1</v>
      </c>
      <c r="C2" s="7" t="s">
        <v>13</v>
      </c>
      <c r="D2" s="7" t="s">
        <v>14</v>
      </c>
      <c r="E2" s="7" t="s">
        <v>15</v>
      </c>
      <c r="F2" s="7" t="s">
        <v>16</v>
      </c>
      <c r="G2" s="7" t="s">
        <v>17</v>
      </c>
      <c r="H2" s="7" t="s">
        <v>18</v>
      </c>
      <c r="I2" s="7" t="s">
        <v>19</v>
      </c>
      <c r="J2" s="9" t="s">
        <v>21</v>
      </c>
      <c r="K2" s="1" t="s">
        <v>22</v>
      </c>
      <c r="L2" s="15"/>
      <c r="M2" s="12" t="s">
        <v>27</v>
      </c>
      <c r="N2" s="1"/>
      <c r="O2" s="22"/>
      <c r="P2" s="1" t="s">
        <v>29</v>
      </c>
      <c r="Q2" s="1"/>
      <c r="R2" s="1"/>
      <c r="S2" s="27" t="s">
        <v>21</v>
      </c>
      <c r="T2" s="28" t="s">
        <v>22</v>
      </c>
    </row>
    <row r="3" spans="1:20" x14ac:dyDescent="0.25">
      <c r="A3" s="4"/>
      <c r="B3" s="4"/>
      <c r="C3" s="7"/>
      <c r="D3" s="7"/>
      <c r="E3" s="7"/>
      <c r="F3" s="7"/>
      <c r="G3" s="7"/>
      <c r="H3" s="7"/>
      <c r="I3" s="7"/>
      <c r="J3" s="9"/>
      <c r="K3" s="8" t="s">
        <v>23</v>
      </c>
      <c r="L3" s="14" t="s">
        <v>24</v>
      </c>
      <c r="M3" s="11" t="s">
        <v>21</v>
      </c>
      <c r="N3" s="1" t="s">
        <v>22</v>
      </c>
      <c r="O3" s="22"/>
      <c r="P3" s="8" t="s">
        <v>21</v>
      </c>
      <c r="Q3" s="1" t="s">
        <v>22</v>
      </c>
      <c r="R3" s="1"/>
      <c r="S3" s="27"/>
      <c r="T3" s="9" t="s">
        <v>30</v>
      </c>
    </row>
    <row r="4" spans="1:20" ht="39" customHeight="1" x14ac:dyDescent="0.25">
      <c r="A4" s="4"/>
      <c r="B4" s="4"/>
      <c r="C4" s="7"/>
      <c r="D4" s="7"/>
      <c r="E4" s="7"/>
      <c r="F4" s="7"/>
      <c r="G4" s="7"/>
      <c r="H4" s="7"/>
      <c r="I4" s="7"/>
      <c r="J4" s="9"/>
      <c r="K4" s="8"/>
      <c r="L4" s="14"/>
      <c r="M4" s="11"/>
      <c r="N4" s="6" t="s">
        <v>25</v>
      </c>
      <c r="O4" s="23" t="s">
        <v>26</v>
      </c>
      <c r="P4" s="8"/>
      <c r="Q4" s="6" t="s">
        <v>28</v>
      </c>
      <c r="R4" s="6" t="s">
        <v>26</v>
      </c>
      <c r="S4" s="27"/>
      <c r="T4" s="9"/>
    </row>
    <row r="5" spans="1:20" x14ac:dyDescent="0.25">
      <c r="A5" s="5">
        <v>1</v>
      </c>
      <c r="B5" s="6" t="s">
        <v>2</v>
      </c>
      <c r="C5" s="5">
        <v>22</v>
      </c>
      <c r="D5" s="5">
        <v>34</v>
      </c>
      <c r="E5" s="5">
        <v>25</v>
      </c>
      <c r="F5" s="5">
        <v>38</v>
      </c>
      <c r="G5" s="5">
        <v>33</v>
      </c>
      <c r="H5" s="5"/>
      <c r="I5" s="5"/>
      <c r="J5" s="2">
        <f>SUM(C5:I5)</f>
        <v>152</v>
      </c>
      <c r="K5" s="2">
        <v>104</v>
      </c>
      <c r="L5" s="13"/>
      <c r="M5" s="10">
        <f>N5+O5</f>
        <v>15</v>
      </c>
      <c r="N5" s="2">
        <v>5</v>
      </c>
      <c r="O5" s="24">
        <v>10</v>
      </c>
      <c r="P5" s="2">
        <f>Q5+R5</f>
        <v>33</v>
      </c>
      <c r="Q5" s="2">
        <v>18</v>
      </c>
      <c r="R5" s="2">
        <v>15</v>
      </c>
      <c r="S5" s="24">
        <f>P5+M5</f>
        <v>48</v>
      </c>
      <c r="T5" s="2">
        <v>18</v>
      </c>
    </row>
    <row r="6" spans="1:20" x14ac:dyDescent="0.25">
      <c r="A6" s="5">
        <v>2</v>
      </c>
      <c r="B6" s="6" t="s">
        <v>3</v>
      </c>
      <c r="C6" s="5">
        <v>20</v>
      </c>
      <c r="D6" s="5">
        <v>12</v>
      </c>
      <c r="E6" s="5">
        <v>14</v>
      </c>
      <c r="F6" s="5">
        <v>15</v>
      </c>
      <c r="G6" s="5">
        <v>5</v>
      </c>
      <c r="H6" s="5"/>
      <c r="I6" s="5"/>
      <c r="J6" s="2">
        <f t="shared" ref="J6:J15" si="0">SUM(C6:I6)</f>
        <v>66</v>
      </c>
      <c r="K6" s="2">
        <v>54</v>
      </c>
      <c r="L6" s="13"/>
      <c r="M6" s="10">
        <f t="shared" ref="M6:M15" si="1">N6+O6</f>
        <v>15</v>
      </c>
      <c r="N6" s="2">
        <v>5</v>
      </c>
      <c r="O6" s="24">
        <v>10</v>
      </c>
      <c r="P6" s="2">
        <f t="shared" ref="P6:P15" si="2">Q6+R6</f>
        <v>33</v>
      </c>
      <c r="Q6" s="2">
        <v>18</v>
      </c>
      <c r="R6" s="2">
        <v>15</v>
      </c>
      <c r="S6" s="24">
        <f t="shared" ref="S6:S15" si="3">P6+M6</f>
        <v>48</v>
      </c>
      <c r="T6" s="2">
        <v>18</v>
      </c>
    </row>
    <row r="7" spans="1:20" x14ac:dyDescent="0.25">
      <c r="A7" s="5">
        <v>3</v>
      </c>
      <c r="B7" s="6" t="s">
        <v>4</v>
      </c>
      <c r="C7" s="5">
        <v>21</v>
      </c>
      <c r="D7" s="5">
        <v>46</v>
      </c>
      <c r="E7" s="5">
        <v>33</v>
      </c>
      <c r="F7" s="5">
        <v>23</v>
      </c>
      <c r="G7" s="5">
        <v>13</v>
      </c>
      <c r="H7" s="5"/>
      <c r="I7" s="5"/>
      <c r="J7" s="2">
        <f t="shared" si="0"/>
        <v>136</v>
      </c>
      <c r="K7" s="2">
        <v>130</v>
      </c>
      <c r="L7" s="13"/>
      <c r="M7" s="10">
        <f t="shared" si="1"/>
        <v>5</v>
      </c>
      <c r="N7" s="2">
        <v>1</v>
      </c>
      <c r="O7" s="24">
        <v>4</v>
      </c>
      <c r="P7" s="2">
        <f t="shared" si="2"/>
        <v>4</v>
      </c>
      <c r="Q7" s="2">
        <v>1</v>
      </c>
      <c r="R7" s="2">
        <v>3</v>
      </c>
      <c r="S7" s="24">
        <f t="shared" si="3"/>
        <v>9</v>
      </c>
      <c r="T7" s="2">
        <v>5</v>
      </c>
    </row>
    <row r="8" spans="1:20" x14ac:dyDescent="0.25">
      <c r="A8" s="5">
        <v>4</v>
      </c>
      <c r="B8" s="6" t="s">
        <v>5</v>
      </c>
      <c r="C8" s="5">
        <v>5</v>
      </c>
      <c r="D8" s="5">
        <v>11</v>
      </c>
      <c r="E8" s="5"/>
      <c r="F8" s="5"/>
      <c r="G8" s="5">
        <v>3</v>
      </c>
      <c r="H8" s="5"/>
      <c r="I8" s="5"/>
      <c r="J8" s="2">
        <f t="shared" si="0"/>
        <v>19</v>
      </c>
      <c r="K8" s="2">
        <v>19</v>
      </c>
      <c r="L8" s="13"/>
      <c r="M8" s="10">
        <f t="shared" si="1"/>
        <v>5</v>
      </c>
      <c r="N8" s="2">
        <v>1</v>
      </c>
      <c r="O8" s="24">
        <v>4</v>
      </c>
      <c r="P8" s="2">
        <f t="shared" si="2"/>
        <v>4</v>
      </c>
      <c r="Q8" s="2">
        <v>1</v>
      </c>
      <c r="R8" s="2">
        <v>3</v>
      </c>
      <c r="S8" s="24">
        <f t="shared" si="3"/>
        <v>9</v>
      </c>
      <c r="T8" s="2">
        <v>5</v>
      </c>
    </row>
    <row r="9" spans="1:20" x14ac:dyDescent="0.25">
      <c r="A9" s="5">
        <v>5</v>
      </c>
      <c r="B9" s="6" t="s">
        <v>6</v>
      </c>
      <c r="C9" s="5">
        <v>33</v>
      </c>
      <c r="D9" s="5">
        <v>58</v>
      </c>
      <c r="E9" s="5">
        <v>40</v>
      </c>
      <c r="F9" s="5">
        <v>36</v>
      </c>
      <c r="G9" s="5">
        <v>27</v>
      </c>
      <c r="H9" s="5"/>
      <c r="I9" s="5"/>
      <c r="J9" s="2">
        <f t="shared" si="0"/>
        <v>194</v>
      </c>
      <c r="K9" s="2">
        <v>78</v>
      </c>
      <c r="L9" s="13"/>
      <c r="M9" s="10">
        <f t="shared" si="1"/>
        <v>7</v>
      </c>
      <c r="N9" s="2">
        <v>2</v>
      </c>
      <c r="O9" s="24">
        <v>5</v>
      </c>
      <c r="P9" s="2">
        <f t="shared" si="2"/>
        <v>7</v>
      </c>
      <c r="Q9" s="2">
        <v>1</v>
      </c>
      <c r="R9" s="2">
        <v>6</v>
      </c>
      <c r="S9" s="24">
        <f t="shared" si="3"/>
        <v>14</v>
      </c>
      <c r="T9" s="2">
        <v>4</v>
      </c>
    </row>
    <row r="10" spans="1:20" ht="30" x14ac:dyDescent="0.25">
      <c r="A10" s="5">
        <v>6</v>
      </c>
      <c r="B10" s="6" t="s">
        <v>7</v>
      </c>
      <c r="C10" s="5">
        <v>16</v>
      </c>
      <c r="D10" s="5">
        <v>26</v>
      </c>
      <c r="E10" s="5">
        <v>24</v>
      </c>
      <c r="F10" s="5">
        <v>9</v>
      </c>
      <c r="G10" s="5"/>
      <c r="H10" s="5"/>
      <c r="I10" s="5"/>
      <c r="J10" s="2">
        <f t="shared" si="0"/>
        <v>75</v>
      </c>
      <c r="K10" s="2">
        <v>65</v>
      </c>
      <c r="L10" s="13"/>
      <c r="M10" s="10">
        <f t="shared" si="1"/>
        <v>8</v>
      </c>
      <c r="N10" s="2">
        <v>2</v>
      </c>
      <c r="O10" s="24">
        <v>6</v>
      </c>
      <c r="P10" s="2">
        <f t="shared" si="2"/>
        <v>9</v>
      </c>
      <c r="Q10" s="2">
        <v>2</v>
      </c>
      <c r="R10" s="2">
        <v>7</v>
      </c>
      <c r="S10" s="24">
        <f t="shared" si="3"/>
        <v>17</v>
      </c>
      <c r="T10" s="2">
        <v>17</v>
      </c>
    </row>
    <row r="11" spans="1:20" ht="30" x14ac:dyDescent="0.25">
      <c r="A11" s="5">
        <v>7</v>
      </c>
      <c r="B11" s="6" t="s">
        <v>8</v>
      </c>
      <c r="C11" s="5">
        <v>5</v>
      </c>
      <c r="D11" s="5">
        <v>11</v>
      </c>
      <c r="E11" s="5">
        <v>6</v>
      </c>
      <c r="F11" s="5"/>
      <c r="G11" s="5"/>
      <c r="H11" s="5"/>
      <c r="I11" s="5"/>
      <c r="J11" s="2">
        <f t="shared" si="0"/>
        <v>22</v>
      </c>
      <c r="K11" s="2">
        <v>22</v>
      </c>
      <c r="L11" s="13"/>
      <c r="M11" s="10">
        <f t="shared" si="1"/>
        <v>8</v>
      </c>
      <c r="N11" s="2">
        <v>2</v>
      </c>
      <c r="O11" s="24">
        <v>6</v>
      </c>
      <c r="P11" s="2">
        <f t="shared" si="2"/>
        <v>9</v>
      </c>
      <c r="Q11" s="2">
        <v>2</v>
      </c>
      <c r="R11" s="2">
        <v>7</v>
      </c>
      <c r="S11" s="24">
        <f t="shared" si="3"/>
        <v>17</v>
      </c>
      <c r="T11" s="2">
        <v>17</v>
      </c>
    </row>
    <row r="12" spans="1:20" x14ac:dyDescent="0.25">
      <c r="A12" s="5">
        <v>8</v>
      </c>
      <c r="B12" s="6" t="s">
        <v>9</v>
      </c>
      <c r="C12" s="5">
        <v>24</v>
      </c>
      <c r="D12" s="5">
        <v>26</v>
      </c>
      <c r="E12" s="5">
        <v>9</v>
      </c>
      <c r="F12" s="5">
        <v>5</v>
      </c>
      <c r="G12" s="5">
        <v>8</v>
      </c>
      <c r="H12" s="5"/>
      <c r="I12" s="5"/>
      <c r="J12" s="2">
        <f t="shared" si="0"/>
        <v>72</v>
      </c>
      <c r="K12" s="2">
        <v>62</v>
      </c>
      <c r="L12" s="13"/>
      <c r="M12" s="10">
        <f t="shared" si="1"/>
        <v>10</v>
      </c>
      <c r="N12" s="2">
        <v>3</v>
      </c>
      <c r="O12" s="24">
        <v>7</v>
      </c>
      <c r="P12" s="2">
        <f t="shared" si="2"/>
        <v>8</v>
      </c>
      <c r="Q12" s="2">
        <v>2</v>
      </c>
      <c r="R12" s="2">
        <v>6</v>
      </c>
      <c r="S12" s="24">
        <f t="shared" si="3"/>
        <v>18</v>
      </c>
      <c r="T12" s="2"/>
    </row>
    <row r="13" spans="1:20" ht="30" x14ac:dyDescent="0.25">
      <c r="A13" s="5">
        <v>9</v>
      </c>
      <c r="B13" s="6" t="s">
        <v>10</v>
      </c>
      <c r="C13" s="5">
        <v>50</v>
      </c>
      <c r="D13" s="5">
        <v>80</v>
      </c>
      <c r="E13" s="5">
        <v>56</v>
      </c>
      <c r="F13" s="5">
        <v>26</v>
      </c>
      <c r="G13" s="5"/>
      <c r="H13" s="5"/>
      <c r="I13" s="5"/>
      <c r="J13" s="2">
        <f t="shared" si="0"/>
        <v>212</v>
      </c>
      <c r="K13" s="2">
        <v>63</v>
      </c>
      <c r="L13" s="13"/>
      <c r="M13" s="10">
        <f t="shared" si="1"/>
        <v>7</v>
      </c>
      <c r="N13" s="2">
        <v>2</v>
      </c>
      <c r="O13" s="24">
        <v>5</v>
      </c>
      <c r="P13" s="2">
        <f t="shared" si="2"/>
        <v>9</v>
      </c>
      <c r="Q13" s="2">
        <v>3</v>
      </c>
      <c r="R13" s="2">
        <v>6</v>
      </c>
      <c r="S13" s="24">
        <f t="shared" si="3"/>
        <v>16</v>
      </c>
      <c r="T13" s="2">
        <v>6</v>
      </c>
    </row>
    <row r="14" spans="1:20" ht="30" x14ac:dyDescent="0.25">
      <c r="A14" s="5">
        <v>10</v>
      </c>
      <c r="B14" s="6" t="s">
        <v>11</v>
      </c>
      <c r="C14" s="5">
        <v>5</v>
      </c>
      <c r="D14" s="5"/>
      <c r="E14" s="5">
        <v>10</v>
      </c>
      <c r="F14" s="5"/>
      <c r="G14" s="5"/>
      <c r="H14" s="5"/>
      <c r="I14" s="5"/>
      <c r="J14" s="2">
        <f t="shared" si="0"/>
        <v>15</v>
      </c>
      <c r="K14" s="2">
        <v>12</v>
      </c>
      <c r="L14" s="13"/>
      <c r="M14" s="10">
        <f t="shared" si="1"/>
        <v>7</v>
      </c>
      <c r="N14" s="2">
        <v>3</v>
      </c>
      <c r="O14" s="24">
        <v>4</v>
      </c>
      <c r="P14" s="2">
        <f t="shared" si="2"/>
        <v>9</v>
      </c>
      <c r="Q14" s="2">
        <v>4</v>
      </c>
      <c r="R14" s="2">
        <v>5</v>
      </c>
      <c r="S14" s="24">
        <f t="shared" si="3"/>
        <v>16</v>
      </c>
      <c r="T14" s="2">
        <v>10</v>
      </c>
    </row>
    <row r="15" spans="1:20" ht="30.75" thickBot="1" x14ac:dyDescent="0.3">
      <c r="A15" s="18">
        <v>11</v>
      </c>
      <c r="B15" s="19" t="s">
        <v>12</v>
      </c>
      <c r="C15" s="18">
        <v>59</v>
      </c>
      <c r="D15" s="18">
        <v>41</v>
      </c>
      <c r="E15" s="18"/>
      <c r="F15" s="18">
        <v>6</v>
      </c>
      <c r="G15" s="18"/>
      <c r="H15" s="18"/>
      <c r="I15" s="18"/>
      <c r="J15" s="20">
        <f t="shared" si="0"/>
        <v>106</v>
      </c>
      <c r="K15" s="20">
        <v>60</v>
      </c>
      <c r="L15" s="21"/>
      <c r="M15" s="10">
        <f t="shared" si="1"/>
        <v>10</v>
      </c>
      <c r="N15" s="20">
        <v>3</v>
      </c>
      <c r="O15" s="25">
        <v>7</v>
      </c>
      <c r="P15" s="2">
        <f t="shared" si="2"/>
        <v>9</v>
      </c>
      <c r="Q15" s="2">
        <v>4</v>
      </c>
      <c r="R15" s="2">
        <v>5</v>
      </c>
      <c r="S15" s="24">
        <f t="shared" si="3"/>
        <v>19</v>
      </c>
      <c r="T15" s="2">
        <v>9</v>
      </c>
    </row>
    <row r="16" spans="1:20" x14ac:dyDescent="0.25">
      <c r="A16" s="16" t="s">
        <v>21</v>
      </c>
      <c r="B16" s="16"/>
      <c r="C16" s="16">
        <f>SUM(C5:C15)</f>
        <v>260</v>
      </c>
      <c r="D16" s="16">
        <f t="shared" ref="D16:L16" si="4">SUM(D5:D15)</f>
        <v>345</v>
      </c>
      <c r="E16" s="16">
        <f t="shared" si="4"/>
        <v>217</v>
      </c>
      <c r="F16" s="16">
        <f t="shared" si="4"/>
        <v>158</v>
      </c>
      <c r="G16" s="16">
        <f t="shared" si="4"/>
        <v>89</v>
      </c>
      <c r="H16" s="16">
        <f t="shared" si="4"/>
        <v>0</v>
      </c>
      <c r="I16" s="16">
        <f t="shared" si="4"/>
        <v>0</v>
      </c>
      <c r="J16" s="16">
        <f t="shared" si="4"/>
        <v>1069</v>
      </c>
      <c r="K16" s="16">
        <f t="shared" si="4"/>
        <v>669</v>
      </c>
      <c r="L16" s="17">
        <f t="shared" si="4"/>
        <v>0</v>
      </c>
      <c r="M16" s="17">
        <f t="shared" ref="M16" si="5">SUM(M5:M15)</f>
        <v>97</v>
      </c>
      <c r="N16" s="17">
        <f t="shared" ref="N16" si="6">SUM(N5:N15)</f>
        <v>29</v>
      </c>
      <c r="O16" s="26">
        <f t="shared" ref="O16" si="7">SUM(O5:O15)</f>
        <v>68</v>
      </c>
      <c r="P16" s="26">
        <f t="shared" ref="P16" si="8">SUM(P5:P15)</f>
        <v>134</v>
      </c>
      <c r="Q16" s="26">
        <f t="shared" ref="Q16" si="9">SUM(Q5:Q15)</f>
        <v>56</v>
      </c>
      <c r="R16" s="26">
        <f t="shared" ref="R16:T16" si="10">SUM(R5:R15)</f>
        <v>78</v>
      </c>
      <c r="S16" s="26">
        <f t="shared" si="10"/>
        <v>231</v>
      </c>
      <c r="T16" s="5">
        <f t="shared" si="10"/>
        <v>109</v>
      </c>
    </row>
  </sheetData>
  <mergeCells count="22">
    <mergeCell ref="N3:O3"/>
    <mergeCell ref="M2:O2"/>
    <mergeCell ref="P3:P4"/>
    <mergeCell ref="Q3:R3"/>
    <mergeCell ref="P2:R2"/>
    <mergeCell ref="S2:S4"/>
    <mergeCell ref="T3:T4"/>
    <mergeCell ref="A1:A4"/>
    <mergeCell ref="J2:J4"/>
    <mergeCell ref="K3:K4"/>
    <mergeCell ref="L3:L4"/>
    <mergeCell ref="K2:L2"/>
    <mergeCell ref="M3:M4"/>
    <mergeCell ref="B1:I1"/>
    <mergeCell ref="I2:I4"/>
    <mergeCell ref="H2:H4"/>
    <mergeCell ref="G2:G4"/>
    <mergeCell ref="F2:F4"/>
    <mergeCell ref="E2:E4"/>
    <mergeCell ref="D2:D4"/>
    <mergeCell ref="C2:C4"/>
    <mergeCell ref="B2:B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"/>
  <sheetViews>
    <sheetView tabSelected="1" workbookViewId="0">
      <selection sqref="A1:O1"/>
    </sheetView>
  </sheetViews>
  <sheetFormatPr defaultRowHeight="15" x14ac:dyDescent="0.25"/>
  <cols>
    <col min="1" max="1" width="14" customWidth="1"/>
    <col min="3" max="10" width="13.5703125" customWidth="1"/>
    <col min="13" max="15" width="9.85546875" bestFit="1" customWidth="1"/>
  </cols>
  <sheetData>
    <row r="1" spans="1:15" ht="21.75" customHeight="1" x14ac:dyDescent="0.35">
      <c r="A1" s="29" t="s">
        <v>44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</row>
    <row r="2" spans="1:15" ht="92.25" customHeight="1" x14ac:dyDescent="0.25">
      <c r="A2" s="8" t="s">
        <v>31</v>
      </c>
      <c r="B2" s="8" t="s">
        <v>32</v>
      </c>
      <c r="C2" s="30" t="s">
        <v>37</v>
      </c>
      <c r="D2" s="30"/>
      <c r="E2" s="30"/>
      <c r="F2" s="30"/>
      <c r="G2" s="30" t="s">
        <v>38</v>
      </c>
      <c r="H2" s="30"/>
      <c r="I2" s="30"/>
      <c r="J2" s="30"/>
      <c r="K2" s="30" t="s">
        <v>39</v>
      </c>
      <c r="L2" s="30" t="s">
        <v>40</v>
      </c>
      <c r="M2" s="30" t="s">
        <v>41</v>
      </c>
      <c r="N2" s="30" t="s">
        <v>42</v>
      </c>
      <c r="O2" s="30" t="s">
        <v>43</v>
      </c>
    </row>
    <row r="3" spans="1:15" ht="43.5" customHeight="1" x14ac:dyDescent="0.25">
      <c r="A3" s="8"/>
      <c r="B3" s="8"/>
      <c r="C3" s="2" t="s">
        <v>33</v>
      </c>
      <c r="D3" s="2" t="s">
        <v>34</v>
      </c>
      <c r="E3" s="2" t="s">
        <v>35</v>
      </c>
      <c r="F3" s="2" t="s">
        <v>36</v>
      </c>
      <c r="G3" s="2" t="s">
        <v>33</v>
      </c>
      <c r="H3" s="2" t="s">
        <v>34</v>
      </c>
      <c r="I3" s="2" t="s">
        <v>35</v>
      </c>
      <c r="J3" s="2" t="s">
        <v>36</v>
      </c>
      <c r="K3" s="30"/>
      <c r="L3" s="30"/>
      <c r="M3" s="30"/>
      <c r="N3" s="30"/>
      <c r="O3" s="30"/>
    </row>
    <row r="4" spans="1:15" x14ac:dyDescent="0.25">
      <c r="A4" s="3" t="s">
        <v>45</v>
      </c>
      <c r="B4" s="2">
        <v>1000</v>
      </c>
      <c r="C4" s="2">
        <v>600</v>
      </c>
      <c r="D4" s="2">
        <v>800</v>
      </c>
      <c r="E4" s="2">
        <v>1000</v>
      </c>
      <c r="F4" s="2">
        <v>900</v>
      </c>
      <c r="G4" s="2">
        <v>400</v>
      </c>
      <c r="H4" s="2">
        <v>500</v>
      </c>
      <c r="I4" s="2">
        <v>600</v>
      </c>
      <c r="J4" s="2">
        <v>500</v>
      </c>
      <c r="K4" s="31">
        <v>0.3</v>
      </c>
      <c r="L4" s="31">
        <v>5</v>
      </c>
      <c r="M4" s="32">
        <f>SUM(C4:F4)*K4+SUM(G4:J4)*L4</f>
        <v>10990</v>
      </c>
      <c r="N4" s="32">
        <v>5000</v>
      </c>
      <c r="O4" s="32">
        <f>M4-N4</f>
        <v>5990</v>
      </c>
    </row>
    <row r="5" spans="1:15" x14ac:dyDescent="0.25">
      <c r="A5" s="3" t="s">
        <v>46</v>
      </c>
      <c r="B5" s="2">
        <v>500</v>
      </c>
      <c r="C5" s="2">
        <v>300</v>
      </c>
      <c r="D5" s="2">
        <v>400</v>
      </c>
      <c r="E5" s="2">
        <v>500</v>
      </c>
      <c r="F5" s="2">
        <v>400</v>
      </c>
      <c r="G5" s="2">
        <v>50</v>
      </c>
      <c r="H5" s="2">
        <v>100</v>
      </c>
      <c r="I5" s="2">
        <v>200</v>
      </c>
      <c r="J5" s="2">
        <v>100</v>
      </c>
      <c r="K5" s="31">
        <v>0.5</v>
      </c>
      <c r="L5" s="31">
        <v>7</v>
      </c>
      <c r="M5" s="32">
        <f t="shared" ref="M5:M9" si="0">SUM(C5:F5)*K5+SUM(G5:J5)*L5</f>
        <v>3950</v>
      </c>
      <c r="N5" s="32">
        <v>2000</v>
      </c>
      <c r="O5" s="32">
        <f t="shared" ref="O5:O9" si="1">M5-N5</f>
        <v>1950</v>
      </c>
    </row>
    <row r="6" spans="1:15" x14ac:dyDescent="0.25">
      <c r="A6" s="3" t="s">
        <v>47</v>
      </c>
      <c r="B6" s="2">
        <v>400</v>
      </c>
      <c r="C6" s="2">
        <v>200</v>
      </c>
      <c r="D6" s="2">
        <v>300</v>
      </c>
      <c r="E6" s="2">
        <v>400</v>
      </c>
      <c r="F6" s="2">
        <v>300</v>
      </c>
      <c r="G6" s="2">
        <v>100</v>
      </c>
      <c r="H6" s="2">
        <v>150</v>
      </c>
      <c r="I6" s="2">
        <v>150</v>
      </c>
      <c r="J6" s="2">
        <v>100</v>
      </c>
      <c r="K6" s="31">
        <v>0.4</v>
      </c>
      <c r="L6" s="31">
        <v>7</v>
      </c>
      <c r="M6" s="32">
        <f t="shared" si="0"/>
        <v>3980</v>
      </c>
      <c r="N6" s="32">
        <v>2000</v>
      </c>
      <c r="O6" s="32">
        <f t="shared" si="1"/>
        <v>1980</v>
      </c>
    </row>
    <row r="7" spans="1:15" x14ac:dyDescent="0.25">
      <c r="A7" s="3" t="s">
        <v>48</v>
      </c>
      <c r="B7" s="2">
        <v>300</v>
      </c>
      <c r="C7" s="2">
        <v>100</v>
      </c>
      <c r="D7" s="2">
        <v>200</v>
      </c>
      <c r="E7" s="2">
        <v>300</v>
      </c>
      <c r="F7" s="2">
        <v>200</v>
      </c>
      <c r="G7" s="2">
        <v>300</v>
      </c>
      <c r="H7" s="2">
        <v>100</v>
      </c>
      <c r="I7" s="2">
        <v>150</v>
      </c>
      <c r="J7" s="2">
        <v>100</v>
      </c>
      <c r="K7" s="31">
        <v>0.6</v>
      </c>
      <c r="L7" s="31">
        <v>10</v>
      </c>
      <c r="M7" s="32">
        <f t="shared" si="0"/>
        <v>6980</v>
      </c>
      <c r="N7" s="32">
        <v>3000</v>
      </c>
      <c r="O7" s="32">
        <f t="shared" si="1"/>
        <v>3980</v>
      </c>
    </row>
    <row r="8" spans="1:15" x14ac:dyDescent="0.25">
      <c r="A8" s="3" t="s">
        <v>49</v>
      </c>
      <c r="B8" s="2">
        <v>700</v>
      </c>
      <c r="C8" s="2">
        <v>500</v>
      </c>
      <c r="D8" s="2">
        <v>600</v>
      </c>
      <c r="E8" s="2">
        <v>700</v>
      </c>
      <c r="F8" s="2">
        <v>600</v>
      </c>
      <c r="G8" s="2">
        <v>300</v>
      </c>
      <c r="H8" s="2">
        <v>400</v>
      </c>
      <c r="I8" s="2">
        <v>600</v>
      </c>
      <c r="J8" s="2">
        <v>500</v>
      </c>
      <c r="K8" s="31">
        <v>0.2</v>
      </c>
      <c r="L8" s="31">
        <v>1.5</v>
      </c>
      <c r="M8" s="32">
        <f t="shared" si="0"/>
        <v>3180</v>
      </c>
      <c r="N8" s="32">
        <v>2000</v>
      </c>
      <c r="O8" s="32">
        <f t="shared" si="1"/>
        <v>1180</v>
      </c>
    </row>
    <row r="9" spans="1:15" x14ac:dyDescent="0.25">
      <c r="A9" s="3" t="s">
        <v>50</v>
      </c>
      <c r="B9" s="2">
        <v>100</v>
      </c>
      <c r="C9" s="2">
        <v>50</v>
      </c>
      <c r="D9" s="2">
        <v>100</v>
      </c>
      <c r="E9" s="2">
        <v>100</v>
      </c>
      <c r="F9" s="2">
        <v>80</v>
      </c>
      <c r="G9" s="2">
        <v>10</v>
      </c>
      <c r="H9" s="2">
        <v>30</v>
      </c>
      <c r="I9" s="2">
        <v>30</v>
      </c>
      <c r="J9" s="2">
        <v>20</v>
      </c>
      <c r="K9" s="31">
        <v>1</v>
      </c>
      <c r="L9" s="31">
        <v>15</v>
      </c>
      <c r="M9" s="32">
        <f t="shared" si="0"/>
        <v>1680</v>
      </c>
      <c r="N9" s="32">
        <v>1000</v>
      </c>
      <c r="O9" s="32">
        <f t="shared" si="1"/>
        <v>680</v>
      </c>
    </row>
    <row r="10" spans="1:15" ht="30" x14ac:dyDescent="0.25">
      <c r="A10" s="3" t="s">
        <v>51</v>
      </c>
      <c r="B10" s="2">
        <f>SUM(B4:B9)</f>
        <v>3000</v>
      </c>
      <c r="C10" s="2">
        <f t="shared" ref="C10:O10" si="2">SUM(C4:C9)</f>
        <v>1750</v>
      </c>
      <c r="D10" s="2">
        <f t="shared" si="2"/>
        <v>2400</v>
      </c>
      <c r="E10" s="2">
        <f t="shared" si="2"/>
        <v>3000</v>
      </c>
      <c r="F10" s="2">
        <f t="shared" si="2"/>
        <v>2480</v>
      </c>
      <c r="G10" s="2">
        <f t="shared" si="2"/>
        <v>1160</v>
      </c>
      <c r="H10" s="2">
        <f t="shared" si="2"/>
        <v>1280</v>
      </c>
      <c r="I10" s="2">
        <f t="shared" si="2"/>
        <v>1730</v>
      </c>
      <c r="J10" s="2">
        <f t="shared" si="2"/>
        <v>1320</v>
      </c>
      <c r="K10" s="2"/>
      <c r="L10" s="2"/>
      <c r="M10" s="32">
        <f t="shared" si="2"/>
        <v>30760</v>
      </c>
      <c r="N10" s="32">
        <f t="shared" si="2"/>
        <v>15000</v>
      </c>
      <c r="O10" s="32">
        <f t="shared" si="2"/>
        <v>15760</v>
      </c>
    </row>
  </sheetData>
  <mergeCells count="10">
    <mergeCell ref="M2:M3"/>
    <mergeCell ref="N2:N3"/>
    <mergeCell ref="O2:O3"/>
    <mergeCell ref="A1:O1"/>
    <mergeCell ref="A2:A3"/>
    <mergeCell ref="B2:B3"/>
    <mergeCell ref="C2:F2"/>
    <mergeCell ref="G2:J2"/>
    <mergeCell ref="K2:K3"/>
    <mergeCell ref="L2:L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Task1</vt:lpstr>
      <vt:lpstr>Task2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somebody .</dc:creator>
  <cp:lastModifiedBy>somebody .</cp:lastModifiedBy>
  <dcterms:created xsi:type="dcterms:W3CDTF">2021-03-25T13:08:38Z</dcterms:created>
  <dcterms:modified xsi:type="dcterms:W3CDTF">2021-03-25T13:50:44Z</dcterms:modified>
</cp:coreProperties>
</file>