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GAU-SEMESTER-IV\excel\Project &amp; Presentation\"/>
    </mc:Choice>
  </mc:AlternateContent>
  <xr:revisionPtr revIDLastSave="0" documentId="13_ncr:1_{99062D94-1CCE-4A31-9285-BA5B6EB7CAEA}" xr6:coauthVersionLast="46" xr6:coauthVersionMax="46" xr10:uidLastSave="{00000000-0000-0000-0000-000000000000}"/>
  <bookViews>
    <workbookView xWindow="-120" yWindow="-120" windowWidth="20730" windowHeight="11310" xr2:uid="{EF642038-F274-4764-914B-A262DB9446F3}"/>
  </bookViews>
  <sheets>
    <sheet name="WeeklyAnalysis" sheetId="1" r:id="rId1"/>
    <sheet name="WeeklyReport" sheetId="2" r:id="rId2"/>
    <sheet name="Mon" sheetId="5" r:id="rId3"/>
    <sheet name="Tue" sheetId="6" r:id="rId4"/>
    <sheet name="Wed" sheetId="7" r:id="rId5"/>
    <sheet name="Thu" sheetId="8" r:id="rId6"/>
    <sheet name="Fri" sheetId="9" r:id="rId7"/>
    <sheet name="Sat" sheetId="10" r:id="rId8"/>
    <sheet name="Sun" sheetId="11" r:id="rId9"/>
  </sheets>
  <definedNames>
    <definedName name="_xlnm._FilterDatabase" localSheetId="0" hidden="1">WeeklyAnalysis!$A$1:$E$9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2" i="11"/>
  <c r="B2" i="10"/>
  <c r="B2" i="9"/>
  <c r="B2" i="8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14" i="11" l="1"/>
  <c r="A4" i="11"/>
  <c r="A70" i="11"/>
  <c r="A58" i="11"/>
  <c r="A46" i="11"/>
  <c r="A34" i="11"/>
  <c r="A10" i="11"/>
  <c r="A73" i="11"/>
  <c r="A69" i="11"/>
  <c r="A65" i="11"/>
  <c r="A61" i="11"/>
  <c r="A57" i="11"/>
  <c r="A53" i="11"/>
  <c r="A49" i="11"/>
  <c r="A45" i="11"/>
  <c r="A41" i="11"/>
  <c r="A37" i="11"/>
  <c r="A33" i="11"/>
  <c r="A29" i="11"/>
  <c r="A25" i="11"/>
  <c r="A21" i="11"/>
  <c r="A17" i="11"/>
  <c r="A13" i="11"/>
  <c r="A9" i="11"/>
  <c r="A5" i="11"/>
  <c r="A66" i="11"/>
  <c r="A54" i="11"/>
  <c r="A38" i="11"/>
  <c r="A30" i="11"/>
  <c r="A22" i="11"/>
  <c r="A6" i="11"/>
  <c r="A72" i="11"/>
  <c r="A68" i="11"/>
  <c r="A64" i="11"/>
  <c r="A60" i="11"/>
  <c r="A56" i="11"/>
  <c r="A52" i="11"/>
  <c r="A48" i="11"/>
  <c r="A44" i="11"/>
  <c r="A40" i="11"/>
  <c r="A36" i="11"/>
  <c r="A32" i="11"/>
  <c r="A28" i="11"/>
  <c r="A24" i="11"/>
  <c r="A20" i="11"/>
  <c r="A16" i="11"/>
  <c r="A12" i="11"/>
  <c r="A8" i="11"/>
  <c r="A62" i="11"/>
  <c r="A50" i="11"/>
  <c r="A42" i="11"/>
  <c r="A26" i="11"/>
  <c r="A18" i="11"/>
  <c r="A3" i="10"/>
  <c r="A71" i="11"/>
  <c r="A67" i="11"/>
  <c r="A63" i="11"/>
  <c r="A59" i="11"/>
  <c r="A55" i="11"/>
  <c r="A51" i="11"/>
  <c r="A47" i="11"/>
  <c r="A43" i="11"/>
  <c r="A39" i="11"/>
  <c r="A35" i="11"/>
  <c r="A31" i="11"/>
  <c r="A27" i="11"/>
  <c r="A23" i="11"/>
  <c r="A19" i="11"/>
  <c r="A15" i="11"/>
  <c r="A11" i="11"/>
  <c r="A7" i="11"/>
  <c r="A3" i="11"/>
  <c r="A74" i="10"/>
  <c r="A66" i="10"/>
  <c r="A58" i="10"/>
  <c r="A54" i="10"/>
  <c r="A46" i="10"/>
  <c r="A34" i="10"/>
  <c r="A30" i="10"/>
  <c r="A26" i="10"/>
  <c r="A22" i="10"/>
  <c r="A18" i="10"/>
  <c r="A10" i="10"/>
  <c r="A6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78" i="10"/>
  <c r="A70" i="10"/>
  <c r="A62" i="10"/>
  <c r="A50" i="10"/>
  <c r="A38" i="10"/>
  <c r="A14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4" i="10"/>
  <c r="A82" i="10"/>
  <c r="A42" i="10"/>
  <c r="A83" i="10"/>
  <c r="A79" i="10"/>
  <c r="A75" i="10"/>
  <c r="A71" i="10"/>
  <c r="A67" i="10"/>
  <c r="A63" i="10"/>
  <c r="A59" i="10"/>
  <c r="A55" i="10"/>
  <c r="A51" i="10"/>
  <c r="A47" i="10"/>
  <c r="A43" i="10"/>
  <c r="A39" i="10"/>
  <c r="A35" i="10"/>
  <c r="A31" i="10"/>
  <c r="A27" i="10"/>
  <c r="A23" i="10"/>
  <c r="A19" i="10"/>
  <c r="A15" i="10"/>
  <c r="A11" i="10"/>
  <c r="A7" i="10"/>
  <c r="A5" i="9"/>
  <c r="A54" i="9"/>
  <c r="A50" i="9"/>
  <c r="A46" i="9"/>
  <c r="A42" i="9"/>
  <c r="A38" i="9"/>
  <c r="A34" i="9"/>
  <c r="A30" i="9"/>
  <c r="A26" i="9"/>
  <c r="A22" i="9"/>
  <c r="A18" i="9"/>
  <c r="A14" i="9"/>
  <c r="A10" i="9"/>
  <c r="A6" i="9"/>
  <c r="A53" i="9"/>
  <c r="A49" i="9"/>
  <c r="A45" i="9"/>
  <c r="A41" i="9"/>
  <c r="A37" i="9"/>
  <c r="A33" i="9"/>
  <c r="A29" i="9"/>
  <c r="A25" i="9"/>
  <c r="A21" i="9"/>
  <c r="A17" i="9"/>
  <c r="A13" i="9"/>
  <c r="A9" i="9"/>
  <c r="A3" i="8"/>
  <c r="A56" i="9"/>
  <c r="A52" i="9"/>
  <c r="A48" i="9"/>
  <c r="A44" i="9"/>
  <c r="A40" i="9"/>
  <c r="A36" i="9"/>
  <c r="A32" i="9"/>
  <c r="A28" i="9"/>
  <c r="A24" i="9"/>
  <c r="A20" i="9"/>
  <c r="A16" i="9"/>
  <c r="A12" i="9"/>
  <c r="A8" i="9"/>
  <c r="A4" i="9"/>
  <c r="A55" i="9"/>
  <c r="A51" i="9"/>
  <c r="A47" i="9"/>
  <c r="A43" i="9"/>
  <c r="A39" i="9"/>
  <c r="A35" i="9"/>
  <c r="A31" i="9"/>
  <c r="A27" i="9"/>
  <c r="A23" i="9"/>
  <c r="A19" i="9"/>
  <c r="A15" i="9"/>
  <c r="A11" i="9"/>
  <c r="A7" i="9"/>
  <c r="A3" i="9"/>
  <c r="A110" i="8"/>
  <c r="A98" i="8"/>
  <c r="A86" i="8"/>
  <c r="A74" i="8"/>
  <c r="A62" i="8"/>
  <c r="A50" i="8"/>
  <c r="A38" i="8"/>
  <c r="A26" i="8"/>
  <c r="A14" i="8"/>
  <c r="A109" i="8"/>
  <c r="A105" i="8"/>
  <c r="A101" i="8"/>
  <c r="A97" i="8"/>
  <c r="A93" i="8"/>
  <c r="A89" i="8"/>
  <c r="A85" i="8"/>
  <c r="A81" i="8"/>
  <c r="A77" i="8"/>
  <c r="A73" i="8"/>
  <c r="A69" i="8"/>
  <c r="A65" i="8"/>
  <c r="A61" i="8"/>
  <c r="A57" i="8"/>
  <c r="A53" i="8"/>
  <c r="A49" i="8"/>
  <c r="A45" i="8"/>
  <c r="A41" i="8"/>
  <c r="A37" i="8"/>
  <c r="A33" i="8"/>
  <c r="A29" i="8"/>
  <c r="A25" i="8"/>
  <c r="A21" i="8"/>
  <c r="A17" i="8"/>
  <c r="A13" i="8"/>
  <c r="A9" i="8"/>
  <c r="A5" i="8"/>
  <c r="A106" i="8"/>
  <c r="A90" i="8"/>
  <c r="A78" i="8"/>
  <c r="A66" i="8"/>
  <c r="A58" i="8"/>
  <c r="A42" i="8"/>
  <c r="A30" i="8"/>
  <c r="A22" i="8"/>
  <c r="A10" i="8"/>
  <c r="A108" i="8"/>
  <c r="A104" i="8"/>
  <c r="A100" i="8"/>
  <c r="A96" i="8"/>
  <c r="A92" i="8"/>
  <c r="A88" i="8"/>
  <c r="A84" i="8"/>
  <c r="A80" i="8"/>
  <c r="A76" i="8"/>
  <c r="A72" i="8"/>
  <c r="A68" i="8"/>
  <c r="A64" i="8"/>
  <c r="A60" i="8"/>
  <c r="A56" i="8"/>
  <c r="A52" i="8"/>
  <c r="A48" i="8"/>
  <c r="A44" i="8"/>
  <c r="A40" i="8"/>
  <c r="A36" i="8"/>
  <c r="A32" i="8"/>
  <c r="A28" i="8"/>
  <c r="A24" i="8"/>
  <c r="A20" i="8"/>
  <c r="A16" i="8"/>
  <c r="A12" i="8"/>
  <c r="A8" i="8"/>
  <c r="A4" i="8"/>
  <c r="A102" i="8"/>
  <c r="A94" i="8"/>
  <c r="A82" i="8"/>
  <c r="A70" i="8"/>
  <c r="A54" i="8"/>
  <c r="A46" i="8"/>
  <c r="A34" i="8"/>
  <c r="A18" i="8"/>
  <c r="A6" i="8"/>
  <c r="A6" i="7"/>
  <c r="A111" i="8"/>
  <c r="A107" i="8"/>
  <c r="A103" i="8"/>
  <c r="A99" i="8"/>
  <c r="A95" i="8"/>
  <c r="A91" i="8"/>
  <c r="A87" i="8"/>
  <c r="A83" i="8"/>
  <c r="A79" i="8"/>
  <c r="A75" i="8"/>
  <c r="A71" i="8"/>
  <c r="A67" i="8"/>
  <c r="A63" i="8"/>
  <c r="A59" i="8"/>
  <c r="A55" i="8"/>
  <c r="A51" i="8"/>
  <c r="A47" i="8"/>
  <c r="A43" i="8"/>
  <c r="A39" i="8"/>
  <c r="A35" i="8"/>
  <c r="A31" i="8"/>
  <c r="A27" i="8"/>
  <c r="A23" i="8"/>
  <c r="A19" i="8"/>
  <c r="A15" i="8"/>
  <c r="A11" i="8"/>
  <c r="A7" i="8"/>
  <c r="A3" i="7"/>
  <c r="A41" i="7"/>
  <c r="A37" i="7"/>
  <c r="A33" i="7"/>
  <c r="A29" i="7"/>
  <c r="A25" i="7"/>
  <c r="A21" i="7"/>
  <c r="A17" i="7"/>
  <c r="A13" i="7"/>
  <c r="A9" i="7"/>
  <c r="A5" i="7"/>
  <c r="A38" i="7"/>
  <c r="A30" i="7"/>
  <c r="A22" i="7"/>
  <c r="A14" i="7"/>
  <c r="A10" i="7"/>
  <c r="A44" i="7"/>
  <c r="A40" i="7"/>
  <c r="A36" i="7"/>
  <c r="A32" i="7"/>
  <c r="A28" i="7"/>
  <c r="A24" i="7"/>
  <c r="A20" i="7"/>
  <c r="A16" i="7"/>
  <c r="A12" i="7"/>
  <c r="A8" i="7"/>
  <c r="A4" i="7"/>
  <c r="A42" i="7"/>
  <c r="A34" i="7"/>
  <c r="A26" i="7"/>
  <c r="A18" i="7"/>
  <c r="A43" i="7"/>
  <c r="A39" i="7"/>
  <c r="A35" i="7"/>
  <c r="A31" i="7"/>
  <c r="A27" i="7"/>
  <c r="A23" i="7"/>
  <c r="A19" i="7"/>
  <c r="A15" i="7"/>
  <c r="A11" i="7"/>
  <c r="A7" i="7"/>
  <c r="A2" i="10"/>
  <c r="A2" i="11"/>
  <c r="A2" i="8"/>
  <c r="A2" i="9"/>
  <c r="A3" i="6"/>
  <c r="A2" i="7"/>
  <c r="A58" i="6"/>
  <c r="A46" i="6"/>
  <c r="A42" i="6"/>
  <c r="A38" i="6"/>
  <c r="A26" i="6"/>
  <c r="A22" i="6"/>
  <c r="A18" i="6"/>
  <c r="A14" i="6"/>
  <c r="A10" i="6"/>
  <c r="A6" i="6"/>
  <c r="A65" i="6"/>
  <c r="A61" i="6"/>
  <c r="A57" i="6"/>
  <c r="A53" i="6"/>
  <c r="A49" i="6"/>
  <c r="A45" i="6"/>
  <c r="A41" i="6"/>
  <c r="A37" i="6"/>
  <c r="A33" i="6"/>
  <c r="A29" i="6"/>
  <c r="A25" i="6"/>
  <c r="A21" i="6"/>
  <c r="A17" i="6"/>
  <c r="A13" i="6"/>
  <c r="A9" i="6"/>
  <c r="A5" i="6"/>
  <c r="A62" i="6"/>
  <c r="A50" i="6"/>
  <c r="A30" i="6"/>
  <c r="A64" i="6"/>
  <c r="A60" i="6"/>
  <c r="A56" i="6"/>
  <c r="A52" i="6"/>
  <c r="A48" i="6"/>
  <c r="A44" i="6"/>
  <c r="A40" i="6"/>
  <c r="A36" i="6"/>
  <c r="A32" i="6"/>
  <c r="A28" i="6"/>
  <c r="A24" i="6"/>
  <c r="A20" i="6"/>
  <c r="A16" i="6"/>
  <c r="A12" i="6"/>
  <c r="A8" i="6"/>
  <c r="A4" i="6"/>
  <c r="A66" i="6"/>
  <c r="A54" i="6"/>
  <c r="A34" i="6"/>
  <c r="A67" i="6"/>
  <c r="A63" i="6"/>
  <c r="A59" i="6"/>
  <c r="A55" i="6"/>
  <c r="A51" i="6"/>
  <c r="A47" i="6"/>
  <c r="A43" i="6"/>
  <c r="A39" i="6"/>
  <c r="A35" i="6"/>
  <c r="A31" i="6"/>
  <c r="A27" i="6"/>
  <c r="A23" i="6"/>
  <c r="A19" i="6"/>
  <c r="A15" i="6"/>
  <c r="A11" i="6"/>
  <c r="A7" i="6"/>
  <c r="A2" i="6"/>
  <c r="A3" i="5"/>
  <c r="A38" i="5"/>
  <c r="A98" i="5"/>
  <c r="A86" i="5"/>
  <c r="A74" i="5"/>
  <c r="A66" i="5"/>
  <c r="A54" i="5"/>
  <c r="A50" i="5"/>
  <c r="A46" i="5"/>
  <c r="A34" i="5"/>
  <c r="A30" i="5"/>
  <c r="A26" i="5"/>
  <c r="A22" i="5"/>
  <c r="A18" i="5"/>
  <c r="A14" i="5"/>
  <c r="A10" i="5"/>
  <c r="A6" i="5"/>
  <c r="A97" i="5"/>
  <c r="A93" i="5"/>
  <c r="A89" i="5"/>
  <c r="A85" i="5"/>
  <c r="A81" i="5"/>
  <c r="A77" i="5"/>
  <c r="A73" i="5"/>
  <c r="A69" i="5"/>
  <c r="A65" i="5"/>
  <c r="A61" i="5"/>
  <c r="A57" i="5"/>
  <c r="A53" i="5"/>
  <c r="A49" i="5"/>
  <c r="A45" i="5"/>
  <c r="A41" i="5"/>
  <c r="A37" i="5"/>
  <c r="A33" i="5"/>
  <c r="A29" i="5"/>
  <c r="A25" i="5"/>
  <c r="A21" i="5"/>
  <c r="A17" i="5"/>
  <c r="A13" i="5"/>
  <c r="A9" i="5"/>
  <c r="A5" i="5"/>
  <c r="A94" i="5"/>
  <c r="A82" i="5"/>
  <c r="A70" i="5"/>
  <c r="A58" i="5"/>
  <c r="A42" i="5"/>
  <c r="A100" i="5"/>
  <c r="A92" i="5"/>
  <c r="A84" i="5"/>
  <c r="A80" i="5"/>
  <c r="A72" i="5"/>
  <c r="A64" i="5"/>
  <c r="A60" i="5"/>
  <c r="A52" i="5"/>
  <c r="A44" i="5"/>
  <c r="A40" i="5"/>
  <c r="A36" i="5"/>
  <c r="A32" i="5"/>
  <c r="A24" i="5"/>
  <c r="A20" i="5"/>
  <c r="A16" i="5"/>
  <c r="A12" i="5"/>
  <c r="A8" i="5"/>
  <c r="A4" i="5"/>
  <c r="A90" i="5"/>
  <c r="A78" i="5"/>
  <c r="A62" i="5"/>
  <c r="A96" i="5"/>
  <c r="A88" i="5"/>
  <c r="A76" i="5"/>
  <c r="A68" i="5"/>
  <c r="A56" i="5"/>
  <c r="A48" i="5"/>
  <c r="A28" i="5"/>
  <c r="A99" i="5"/>
  <c r="A95" i="5"/>
  <c r="A91" i="5"/>
  <c r="A87" i="5"/>
  <c r="A83" i="5"/>
  <c r="A79" i="5"/>
  <c r="A75" i="5"/>
  <c r="A71" i="5"/>
  <c r="A67" i="5"/>
  <c r="A63" i="5"/>
  <c r="A59" i="5"/>
  <c r="A55" i="5"/>
  <c r="A51" i="5"/>
  <c r="A47" i="5"/>
  <c r="A43" i="5"/>
  <c r="A39" i="5"/>
  <c r="A35" i="5"/>
  <c r="A31" i="5"/>
  <c r="A27" i="5"/>
  <c r="A23" i="5"/>
  <c r="A19" i="5"/>
  <c r="A15" i="5"/>
  <c r="A11" i="5"/>
  <c r="A7" i="5"/>
  <c r="A2" i="5"/>
  <c r="V16" i="2" l="1"/>
  <c r="X16" i="2" s="1"/>
  <c r="V13" i="2"/>
  <c r="X13" i="2" s="1"/>
  <c r="V10" i="2"/>
  <c r="X10" i="2" s="1"/>
  <c r="V3" i="2"/>
  <c r="X3" i="2" s="1"/>
  <c r="V15" i="2"/>
  <c r="X15" i="2" s="1"/>
  <c r="V11" i="2"/>
  <c r="X11" i="2" s="1"/>
  <c r="V7" i="2"/>
  <c r="X7" i="2" s="1"/>
  <c r="V19" i="2"/>
  <c r="X19" i="2" s="1"/>
  <c r="V4" i="2"/>
  <c r="X4" i="2" s="1"/>
  <c r="V20" i="2"/>
  <c r="X20" i="2" s="1"/>
  <c r="V17" i="2"/>
  <c r="X17" i="2" s="1"/>
  <c r="V14" i="2"/>
  <c r="X14" i="2" s="1"/>
  <c r="V8" i="2"/>
  <c r="X8" i="2" s="1"/>
  <c r="V5" i="2"/>
  <c r="X5" i="2" s="1"/>
  <c r="V21" i="2"/>
  <c r="X21" i="2" s="1"/>
  <c r="V18" i="2"/>
  <c r="X18" i="2" s="1"/>
  <c r="V12" i="2"/>
  <c r="X12" i="2" s="1"/>
  <c r="V9" i="2"/>
  <c r="X9" i="2" s="1"/>
  <c r="V6" i="2"/>
  <c r="X6" i="2" s="1"/>
  <c r="V22" i="2"/>
  <c r="X22" i="2" s="1"/>
  <c r="S22" i="2"/>
  <c r="U22" i="2" s="1"/>
  <c r="S16" i="2"/>
  <c r="U16" i="2" s="1"/>
  <c r="S13" i="2"/>
  <c r="U13" i="2" s="1"/>
  <c r="S10" i="2"/>
  <c r="U10" i="2" s="1"/>
  <c r="S11" i="2"/>
  <c r="U11" i="2" s="1"/>
  <c r="S4" i="2"/>
  <c r="U4" i="2" s="1"/>
  <c r="S20" i="2"/>
  <c r="U20" i="2" s="1"/>
  <c r="S17" i="2"/>
  <c r="U17" i="2" s="1"/>
  <c r="S14" i="2"/>
  <c r="U14" i="2" s="1"/>
  <c r="S15" i="2"/>
  <c r="U15" i="2" s="1"/>
  <c r="S8" i="2"/>
  <c r="U8" i="2" s="1"/>
  <c r="S5" i="2"/>
  <c r="U5" i="2" s="1"/>
  <c r="S21" i="2"/>
  <c r="U21" i="2" s="1"/>
  <c r="S18" i="2"/>
  <c r="U18" i="2" s="1"/>
  <c r="S19" i="2"/>
  <c r="U19" i="2" s="1"/>
  <c r="S12" i="2"/>
  <c r="U12" i="2" s="1"/>
  <c r="S9" i="2"/>
  <c r="U9" i="2" s="1"/>
  <c r="S6" i="2"/>
  <c r="U6" i="2" s="1"/>
  <c r="S7" i="2"/>
  <c r="U7" i="2" s="1"/>
  <c r="S3" i="2"/>
  <c r="U3" i="2" s="1"/>
  <c r="P14" i="2"/>
  <c r="R14" i="2" s="1"/>
  <c r="P21" i="2"/>
  <c r="R21" i="2" s="1"/>
  <c r="P16" i="2"/>
  <c r="R16" i="2" s="1"/>
  <c r="P5" i="2"/>
  <c r="R5" i="2" s="1"/>
  <c r="P4" i="2"/>
  <c r="R4" i="2" s="1"/>
  <c r="P20" i="2"/>
  <c r="R20" i="2" s="1"/>
  <c r="P9" i="2"/>
  <c r="R9" i="2" s="1"/>
  <c r="P6" i="2"/>
  <c r="R6" i="2" s="1"/>
  <c r="P8" i="2"/>
  <c r="R8" i="2" s="1"/>
  <c r="P10" i="2"/>
  <c r="R10" i="2" s="1"/>
  <c r="P13" i="2"/>
  <c r="R13" i="2" s="1"/>
  <c r="P3" i="2"/>
  <c r="R3" i="2" s="1"/>
  <c r="P15" i="2"/>
  <c r="R15" i="2" s="1"/>
  <c r="P11" i="2"/>
  <c r="R11" i="2" s="1"/>
  <c r="P7" i="2"/>
  <c r="R7" i="2" s="1"/>
  <c r="P19" i="2"/>
  <c r="R19" i="2" s="1"/>
  <c r="P12" i="2"/>
  <c r="R12" i="2" s="1"/>
  <c r="P18" i="2"/>
  <c r="R18" i="2" s="1"/>
  <c r="P17" i="2"/>
  <c r="R17" i="2" s="1"/>
  <c r="P22" i="2"/>
  <c r="R22" i="2" s="1"/>
  <c r="M3" i="2"/>
  <c r="O3" i="2" s="1"/>
  <c r="M15" i="2"/>
  <c r="O15" i="2" s="1"/>
  <c r="M11" i="2"/>
  <c r="O11" i="2" s="1"/>
  <c r="M7" i="2"/>
  <c r="O7" i="2" s="1"/>
  <c r="M19" i="2"/>
  <c r="O19" i="2" s="1"/>
  <c r="M20" i="2"/>
  <c r="O20" i="2" s="1"/>
  <c r="M17" i="2"/>
  <c r="O17" i="2" s="1"/>
  <c r="M14" i="2"/>
  <c r="O14" i="2" s="1"/>
  <c r="M4" i="2"/>
  <c r="O4" i="2" s="1"/>
  <c r="M5" i="2"/>
  <c r="O5" i="2" s="1"/>
  <c r="M21" i="2"/>
  <c r="O21" i="2" s="1"/>
  <c r="M18" i="2"/>
  <c r="O18" i="2" s="1"/>
  <c r="M8" i="2"/>
  <c r="O8" i="2" s="1"/>
  <c r="M9" i="2"/>
  <c r="O9" i="2" s="1"/>
  <c r="M6" i="2"/>
  <c r="O6" i="2" s="1"/>
  <c r="M22" i="2"/>
  <c r="O22" i="2" s="1"/>
  <c r="M12" i="2"/>
  <c r="O12" i="2" s="1"/>
  <c r="M13" i="2"/>
  <c r="O13" i="2" s="1"/>
  <c r="M10" i="2"/>
  <c r="O10" i="2" s="1"/>
  <c r="M16" i="2"/>
  <c r="O16" i="2" s="1"/>
  <c r="J13" i="2"/>
  <c r="L13" i="2" s="1"/>
  <c r="J16" i="2"/>
  <c r="L16" i="2" s="1"/>
  <c r="J3" i="2"/>
  <c r="L3" i="2" s="1"/>
  <c r="J11" i="2"/>
  <c r="L11" i="2" s="1"/>
  <c r="J15" i="2"/>
  <c r="L15" i="2" s="1"/>
  <c r="J19" i="2"/>
  <c r="L19" i="2" s="1"/>
  <c r="J7" i="2"/>
  <c r="L7" i="2" s="1"/>
  <c r="J4" i="2"/>
  <c r="L4" i="2" s="1"/>
  <c r="J20" i="2"/>
  <c r="L20" i="2" s="1"/>
  <c r="J17" i="2"/>
  <c r="L17" i="2" s="1"/>
  <c r="J14" i="2"/>
  <c r="L14" i="2" s="1"/>
  <c r="J10" i="2"/>
  <c r="L10" i="2" s="1"/>
  <c r="J8" i="2"/>
  <c r="L8" i="2" s="1"/>
  <c r="J5" i="2"/>
  <c r="L5" i="2" s="1"/>
  <c r="J21" i="2"/>
  <c r="L21" i="2" s="1"/>
  <c r="J18" i="2"/>
  <c r="L18" i="2" s="1"/>
  <c r="J12" i="2"/>
  <c r="L12" i="2" s="1"/>
  <c r="J9" i="2"/>
  <c r="L9" i="2" s="1"/>
  <c r="J6" i="2"/>
  <c r="L6" i="2" s="1"/>
  <c r="J22" i="2"/>
  <c r="L22" i="2" s="1"/>
  <c r="G14" i="2"/>
  <c r="I14" i="2" s="1"/>
  <c r="G6" i="2"/>
  <c r="I6" i="2" s="1"/>
  <c r="G16" i="2"/>
  <c r="I16" i="2" s="1"/>
  <c r="G10" i="2"/>
  <c r="I10" i="2" s="1"/>
  <c r="G20" i="2"/>
  <c r="I20" i="2" s="1"/>
  <c r="G17" i="2"/>
  <c r="I17" i="2" s="1"/>
  <c r="G3" i="2"/>
  <c r="I3" i="2" s="1"/>
  <c r="G15" i="2"/>
  <c r="I15" i="2" s="1"/>
  <c r="G11" i="2"/>
  <c r="I11" i="2" s="1"/>
  <c r="G7" i="2"/>
  <c r="I7" i="2" s="1"/>
  <c r="G19" i="2"/>
  <c r="I19" i="2" s="1"/>
  <c r="G13" i="2"/>
  <c r="I13" i="2" s="1"/>
  <c r="G8" i="2"/>
  <c r="I8" i="2" s="1"/>
  <c r="G5" i="2"/>
  <c r="I5" i="2" s="1"/>
  <c r="G21" i="2"/>
  <c r="I21" i="2" s="1"/>
  <c r="G18" i="2"/>
  <c r="I18" i="2" s="1"/>
  <c r="G4" i="2"/>
  <c r="I4" i="2" s="1"/>
  <c r="G12" i="2"/>
  <c r="I12" i="2" s="1"/>
  <c r="G9" i="2"/>
  <c r="I9" i="2" s="1"/>
  <c r="G22" i="2"/>
  <c r="I22" i="2" s="1"/>
  <c r="D15" i="2"/>
  <c r="F15" i="2" s="1"/>
  <c r="D6" i="2"/>
  <c r="F6" i="2" s="1"/>
  <c r="D17" i="2"/>
  <c r="F17" i="2" s="1"/>
  <c r="D10" i="2"/>
  <c r="F10" i="2" s="1"/>
  <c r="D11" i="2"/>
  <c r="F11" i="2" s="1"/>
  <c r="D13" i="2"/>
  <c r="F13" i="2" s="1"/>
  <c r="D7" i="2"/>
  <c r="F7" i="2" s="1"/>
  <c r="D5" i="2"/>
  <c r="F5" i="2" s="1"/>
  <c r="D21" i="2"/>
  <c r="F21" i="2" s="1"/>
  <c r="D14" i="2"/>
  <c r="F14" i="2" s="1"/>
  <c r="D3" i="2"/>
  <c r="F3" i="2" s="1"/>
  <c r="D4" i="2"/>
  <c r="F4" i="2" s="1"/>
  <c r="D8" i="2"/>
  <c r="F8" i="2" s="1"/>
  <c r="D12" i="2"/>
  <c r="F12" i="2" s="1"/>
  <c r="D16" i="2"/>
  <c r="F16" i="2" s="1"/>
  <c r="D20" i="2"/>
  <c r="F20" i="2" s="1"/>
  <c r="D9" i="2"/>
  <c r="F9" i="2" s="1"/>
  <c r="D22" i="2"/>
  <c r="F22" i="2" s="1"/>
  <c r="D18" i="2"/>
  <c r="F18" i="2" s="1"/>
  <c r="D19" i="2"/>
  <c r="F19" i="2" s="1"/>
  <c r="O23" i="2" l="1"/>
  <c r="L23" i="2"/>
  <c r="I23" i="2"/>
  <c r="F23" i="2"/>
  <c r="R23" i="2"/>
  <c r="B6" i="1" s="1"/>
  <c r="C6" i="1" l="1"/>
  <c r="D6" i="1"/>
  <c r="N7" i="2"/>
  <c r="B5" i="1"/>
  <c r="K8" i="2"/>
  <c r="B4" i="1"/>
  <c r="H5" i="2"/>
  <c r="B3" i="1"/>
  <c r="E11" i="2"/>
  <c r="B2" i="1"/>
  <c r="N11" i="2"/>
  <c r="N10" i="2"/>
  <c r="N22" i="2"/>
  <c r="N6" i="2"/>
  <c r="N14" i="2"/>
  <c r="N18" i="2"/>
  <c r="N13" i="2"/>
  <c r="N15" i="2"/>
  <c r="N21" i="2"/>
  <c r="N9" i="2"/>
  <c r="N3" i="2"/>
  <c r="N16" i="2"/>
  <c r="N12" i="2"/>
  <c r="N5" i="2"/>
  <c r="N8" i="2"/>
  <c r="N17" i="2"/>
  <c r="N20" i="2"/>
  <c r="N4" i="2"/>
  <c r="N19" i="2"/>
  <c r="Q11" i="2"/>
  <c r="Q4" i="2"/>
  <c r="Q8" i="2"/>
  <c r="Q12" i="2"/>
  <c r="Q16" i="2"/>
  <c r="Q20" i="2"/>
  <c r="Q5" i="2"/>
  <c r="Q9" i="2"/>
  <c r="Q13" i="2"/>
  <c r="Q17" i="2"/>
  <c r="Q21" i="2"/>
  <c r="Q15" i="2"/>
  <c r="Q6" i="2"/>
  <c r="Q10" i="2"/>
  <c r="Q14" i="2"/>
  <c r="Q18" i="2"/>
  <c r="Q22" i="2"/>
  <c r="Q7" i="2"/>
  <c r="Q19" i="2"/>
  <c r="Q3" i="2"/>
  <c r="H11" i="2"/>
  <c r="K20" i="2"/>
  <c r="H3" i="2"/>
  <c r="K15" i="2"/>
  <c r="K11" i="2"/>
  <c r="K17" i="2"/>
  <c r="K4" i="2"/>
  <c r="K21" i="2"/>
  <c r="K7" i="2"/>
  <c r="K3" i="2"/>
  <c r="K22" i="2"/>
  <c r="K16" i="2"/>
  <c r="K13" i="2"/>
  <c r="K6" i="2"/>
  <c r="K5" i="2"/>
  <c r="K10" i="2"/>
  <c r="K19" i="2"/>
  <c r="K14" i="2"/>
  <c r="K9" i="2"/>
  <c r="K18" i="2"/>
  <c r="K12" i="2"/>
  <c r="H10" i="2"/>
  <c r="H12" i="2"/>
  <c r="H7" i="2"/>
  <c r="H6" i="2"/>
  <c r="H8" i="2"/>
  <c r="H22" i="2"/>
  <c r="H21" i="2"/>
  <c r="H19" i="2"/>
  <c r="H14" i="2"/>
  <c r="H17" i="2"/>
  <c r="H20" i="2"/>
  <c r="H15" i="2"/>
  <c r="H18" i="2"/>
  <c r="H16" i="2"/>
  <c r="H13" i="2"/>
  <c r="H4" i="2"/>
  <c r="H9" i="2"/>
  <c r="E21" i="2"/>
  <c r="E9" i="2"/>
  <c r="E7" i="2"/>
  <c r="E19" i="2"/>
  <c r="E15" i="2"/>
  <c r="E20" i="2"/>
  <c r="E14" i="2"/>
  <c r="E10" i="2"/>
  <c r="E16" i="2"/>
  <c r="E18" i="2"/>
  <c r="E6" i="2"/>
  <c r="E13" i="2"/>
  <c r="E12" i="2"/>
  <c r="E5" i="2"/>
  <c r="E3" i="2"/>
  <c r="E17" i="2"/>
  <c r="E4" i="2"/>
  <c r="E22" i="2"/>
  <c r="E8" i="2"/>
  <c r="U23" i="2"/>
  <c r="B7" i="1" s="1"/>
  <c r="E6" i="1" l="1"/>
  <c r="C3" i="1"/>
  <c r="D3" i="1"/>
  <c r="C5" i="1"/>
  <c r="D5" i="1"/>
  <c r="C7" i="1"/>
  <c r="D7" i="1"/>
  <c r="C4" i="1"/>
  <c r="D4" i="1"/>
  <c r="C2" i="1"/>
  <c r="D2" i="1"/>
  <c r="T7" i="2"/>
  <c r="T11" i="2"/>
  <c r="T15" i="2"/>
  <c r="T19" i="2"/>
  <c r="T3" i="2"/>
  <c r="T18" i="2"/>
  <c r="T4" i="2"/>
  <c r="T8" i="2"/>
  <c r="T12" i="2"/>
  <c r="T16" i="2"/>
  <c r="T20" i="2"/>
  <c r="T10" i="2"/>
  <c r="T5" i="2"/>
  <c r="T9" i="2"/>
  <c r="T13" i="2"/>
  <c r="T17" i="2"/>
  <c r="T21" i="2"/>
  <c r="T6" i="2"/>
  <c r="T14" i="2"/>
  <c r="T22" i="2"/>
  <c r="X23" i="2"/>
  <c r="B8" i="1" s="1"/>
  <c r="E4" i="1" l="1"/>
  <c r="E5" i="1"/>
  <c r="E3" i="1"/>
  <c r="E7" i="1"/>
  <c r="D8" i="1"/>
  <c r="D9" i="1" s="1"/>
  <c r="E2" i="1"/>
  <c r="B9" i="1"/>
  <c r="C8" i="1"/>
  <c r="C9" i="1" s="1"/>
  <c r="W7" i="2"/>
  <c r="W11" i="2"/>
  <c r="W15" i="2"/>
  <c r="W19" i="2"/>
  <c r="W3" i="2"/>
  <c r="W5" i="2"/>
  <c r="W13" i="2"/>
  <c r="W17" i="2"/>
  <c r="W6" i="2"/>
  <c r="W14" i="2"/>
  <c r="W22" i="2"/>
  <c r="W4" i="2"/>
  <c r="W8" i="2"/>
  <c r="W12" i="2"/>
  <c r="W16" i="2"/>
  <c r="W20" i="2"/>
  <c r="W9" i="2"/>
  <c r="W21" i="2"/>
  <c r="W10" i="2"/>
  <c r="W18" i="2"/>
  <c r="E8" i="1" l="1"/>
  <c r="E9" i="1" s="1"/>
</calcChain>
</file>

<file path=xl/sharedStrings.xml><?xml version="1.0" encoding="utf-8"?>
<sst xmlns="http://schemas.openxmlformats.org/spreadsheetml/2006/main" count="73" uniqueCount="46">
  <si>
    <t>ID</t>
  </si>
  <si>
    <t>პროდუქტის დასახელება</t>
  </si>
  <si>
    <t>გაყიდვების რაოდენობა</t>
  </si>
  <si>
    <t>ფასი</t>
  </si>
  <si>
    <t>ქალაქური</t>
  </si>
  <si>
    <t>მთიულური</t>
  </si>
  <si>
    <t>თუშური</t>
  </si>
  <si>
    <t>ფასანაურული</t>
  </si>
  <si>
    <t>ყველის ხინკალი</t>
  </si>
  <si>
    <t>ჩებურეკი</t>
  </si>
  <si>
    <t>ღორის მწვადი</t>
  </si>
  <si>
    <t>ღორის ნეკნები</t>
  </si>
  <si>
    <t>ღორს თაფლა სუკი</t>
  </si>
  <si>
    <t>ხბოს მწვადი</t>
  </si>
  <si>
    <t>ქათმის მწვადი</t>
  </si>
  <si>
    <t>წიწილა ტაბაკა</t>
  </si>
  <si>
    <t>წიწილა მაყვალში</t>
  </si>
  <si>
    <t>ქაბაბი საქონლის</t>
  </si>
  <si>
    <t>ქაბაბი ქათმის</t>
  </si>
  <si>
    <t>მთლიანი დორადო ღვინის სოუსით</t>
  </si>
  <si>
    <t>ბადრიჯანი ნიგვზით</t>
  </si>
  <si>
    <t>აჭარული ხაჭაპური</t>
  </si>
  <si>
    <t>ხორცის ღვეზელი</t>
  </si>
  <si>
    <t>ლობიანი</t>
  </si>
  <si>
    <t>ორშაბათის შემოსავალი</t>
  </si>
  <si>
    <t>წილი</t>
  </si>
  <si>
    <t>სულ</t>
  </si>
  <si>
    <t>სამშაბათის შემოსავალი</t>
  </si>
  <si>
    <t>ოთხშაბათის შემოსავალი</t>
  </si>
  <si>
    <t>ხუთშაბათის შემოსავალი</t>
  </si>
  <si>
    <t>პარასკევი შემოსავალი</t>
  </si>
  <si>
    <t>შაბათი შემოსავალი</t>
  </si>
  <si>
    <t>კვირა შემოსავალი</t>
  </si>
  <si>
    <t>რაოდენობა</t>
  </si>
  <si>
    <t>ორშაბათი</t>
  </si>
  <si>
    <t>სამშაბათი</t>
  </si>
  <si>
    <t>ოთხშაბათი</t>
  </si>
  <si>
    <t>ხუთშაბათი</t>
  </si>
  <si>
    <t>პარასკევი</t>
  </si>
  <si>
    <t>შაბათი</t>
  </si>
  <si>
    <t>კვირა</t>
  </si>
  <si>
    <t>შემოსავალი</t>
  </si>
  <si>
    <t>მომსახურების საკომისიო</t>
  </si>
  <si>
    <t>საშემოსავლო</t>
  </si>
  <si>
    <t>საკომისიო</t>
  </si>
  <si>
    <t>დარჩენილი შემოსავალი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</si>
</sst>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₾-437]_-;\-* #,##0.00\ [$₾-437]_-;_-* &quot;-&quot;??\ [$₾-437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9" fontId="2" fillId="0" borderId="0" xfId="1" applyFont="1"/>
    <xf numFmtId="164" fontId="2" fillId="0" borderId="2" xfId="0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164" fontId="2" fillId="0" borderId="4" xfId="0" applyNumberFormat="1" applyFont="1" applyBorder="1"/>
    <xf numFmtId="0" fontId="2" fillId="0" borderId="4" xfId="0" applyFont="1" applyBorder="1" applyAlignment="1">
      <alignment wrapText="1"/>
    </xf>
    <xf numFmtId="164" fontId="2" fillId="3" borderId="3" xfId="0" applyNumberFormat="1" applyFont="1" applyFill="1" applyBorder="1"/>
    <xf numFmtId="0" fontId="2" fillId="0" borderId="6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164" fontId="0" fillId="0" borderId="4" xfId="0" applyNumberFormat="1" applyBorder="1"/>
    <xf numFmtId="9" fontId="0" fillId="0" borderId="4" xfId="1" applyFont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7" borderId="7" xfId="0" applyFill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8" borderId="1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კვირეუულის</a:t>
            </a:r>
            <a:r>
              <a:rPr lang="ka-GE" baseline="0"/>
              <a:t> შემოსავლის ანალიზი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WeeklyAnalysis!$A$2:$A$8</c:f>
              <c:strCache>
                <c:ptCount val="7"/>
                <c:pt idx="0">
                  <c:v>ორშაბათი</c:v>
                </c:pt>
                <c:pt idx="1">
                  <c:v>სამშაბათი</c:v>
                </c:pt>
                <c:pt idx="2">
                  <c:v>ოთხშაბათი</c:v>
                </c:pt>
                <c:pt idx="3">
                  <c:v>ხუთშაბათი</c:v>
                </c:pt>
                <c:pt idx="4">
                  <c:v>პარასკევი</c:v>
                </c:pt>
                <c:pt idx="5">
                  <c:v>შაბათი</c:v>
                </c:pt>
                <c:pt idx="6">
                  <c:v>კვირა</c:v>
                </c:pt>
              </c:strCache>
            </c:strRef>
          </c:cat>
          <c:val>
            <c:numRef>
              <c:f>WeeklyAnalysis!$B$2:$B$8</c:f>
              <c:numCache>
                <c:formatCode>_-* #,##0.00\ [$₾-437]_-;\-* #,##0.00\ [$₾-437]_-;_-* "-"??\ [$₾-437]_-;_-@_-</c:formatCode>
                <c:ptCount val="7"/>
                <c:pt idx="0">
                  <c:v>33708.6</c:v>
                </c:pt>
                <c:pt idx="1">
                  <c:v>18496.25</c:v>
                </c:pt>
                <c:pt idx="2">
                  <c:v>15909</c:v>
                </c:pt>
                <c:pt idx="3">
                  <c:v>45630.95</c:v>
                </c:pt>
                <c:pt idx="4">
                  <c:v>15946</c:v>
                </c:pt>
                <c:pt idx="5">
                  <c:v>30313.3</c:v>
                </c:pt>
                <c:pt idx="6">
                  <c:v>32957.949999999997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E-470C-8C32-4DEFA55D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კვირის ანალიზი</a:t>
            </a:r>
            <a:r>
              <a:rPr lang="ka-GE" baseline="0"/>
              <a:t>  პროდუქციის მიხედვით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WeeklyAnalysis!$A$2</c:f>
              <c:strCache>
                <c:ptCount val="1"/>
                <c:pt idx="0">
                  <c:v>ორშაბათი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WeeklyReport!$F$3:$F$22</c:f>
              <c:numCache>
                <c:formatCode>_-* #,##0.00\ [$₾-437]_-;\-* #,##0.00\ [$₾-437]_-;_-* "-"??\ [$₾-437]_-;_-@_-</c:formatCode>
                <c:ptCount val="20"/>
                <c:pt idx="0">
                  <c:v>163.35000000000002</c:v>
                </c:pt>
                <c:pt idx="1">
                  <c:v>95.850000000000009</c:v>
                </c:pt>
                <c:pt idx="2">
                  <c:v>259.60000000000002</c:v>
                </c:pt>
                <c:pt idx="3">
                  <c:v>213.9</c:v>
                </c:pt>
                <c:pt idx="4">
                  <c:v>272.70000000000005</c:v>
                </c:pt>
                <c:pt idx="5">
                  <c:v>1339.2</c:v>
                </c:pt>
                <c:pt idx="6">
                  <c:v>2124</c:v>
                </c:pt>
                <c:pt idx="7">
                  <c:v>1463</c:v>
                </c:pt>
                <c:pt idx="8">
                  <c:v>3348.5</c:v>
                </c:pt>
                <c:pt idx="9">
                  <c:v>4796.5</c:v>
                </c:pt>
                <c:pt idx="10">
                  <c:v>2560</c:v>
                </c:pt>
                <c:pt idx="11">
                  <c:v>1530</c:v>
                </c:pt>
                <c:pt idx="12">
                  <c:v>4452</c:v>
                </c:pt>
                <c:pt idx="13">
                  <c:v>1540</c:v>
                </c:pt>
                <c:pt idx="14">
                  <c:v>1512</c:v>
                </c:pt>
                <c:pt idx="15">
                  <c:v>2870</c:v>
                </c:pt>
                <c:pt idx="16">
                  <c:v>2655</c:v>
                </c:pt>
                <c:pt idx="17">
                  <c:v>1093.5</c:v>
                </c:pt>
                <c:pt idx="18">
                  <c:v>432</c:v>
                </c:pt>
                <c:pt idx="19">
                  <c:v>987.5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F-423D-B1BB-0DFE1D1A47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WeeklyReport!$G$3:$G$22</c:f>
            </c:numRef>
          </c:val>
          <c:extLst>
            <c:ext xmlns:c16="http://schemas.microsoft.com/office/drawing/2014/chart" uri="{C3380CC4-5D6E-409C-BE32-E72D297353CC}">
              <c16:uniqueId val="{00000001-4DEF-423D-B1BB-0DFE1D1A47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WeeklyReport!$H$3:$H$22</c:f>
            </c:numRef>
          </c:val>
          <c:extLst>
            <c:ext xmlns:c16="http://schemas.microsoft.com/office/drawing/2014/chart" uri="{C3380CC4-5D6E-409C-BE32-E72D297353CC}">
              <c16:uniqueId val="{00000002-4DEF-423D-B1BB-0DFE1D1A4742}"/>
            </c:ext>
          </c:extLst>
        </c:ser>
        <c:ser>
          <c:idx val="3"/>
          <c:order val="3"/>
          <c:tx>
            <c:strRef>
              <c:f>WeeklyAnalysis!$A$3</c:f>
              <c:strCache>
                <c:ptCount val="1"/>
                <c:pt idx="0">
                  <c:v>სამშაბათი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WeeklyReport!$I$3:$I$22</c:f>
              <c:numCache>
                <c:formatCode>_-* #,##0.00\ [$₾-437]_-;\-* #,##0.00\ [$₾-437]_-;_-* "-"??\ [$₾-437]_-;_-@_-</c:formatCode>
                <c:ptCount val="20"/>
                <c:pt idx="0">
                  <c:v>245.70000000000002</c:v>
                </c:pt>
                <c:pt idx="1">
                  <c:v>278.10000000000002</c:v>
                </c:pt>
                <c:pt idx="2">
                  <c:v>195.8</c:v>
                </c:pt>
                <c:pt idx="3">
                  <c:v>201.5</c:v>
                </c:pt>
                <c:pt idx="4">
                  <c:v>211.95000000000002</c:v>
                </c:pt>
                <c:pt idx="5">
                  <c:v>799.2</c:v>
                </c:pt>
                <c:pt idx="6">
                  <c:v>918</c:v>
                </c:pt>
                <c:pt idx="7">
                  <c:v>361</c:v>
                </c:pt>
                <c:pt idx="8">
                  <c:v>1073</c:v>
                </c:pt>
                <c:pt idx="9">
                  <c:v>26.5</c:v>
                </c:pt>
                <c:pt idx="10">
                  <c:v>2192</c:v>
                </c:pt>
                <c:pt idx="11">
                  <c:v>765</c:v>
                </c:pt>
                <c:pt idx="12">
                  <c:v>2408</c:v>
                </c:pt>
                <c:pt idx="13">
                  <c:v>2184</c:v>
                </c:pt>
                <c:pt idx="14">
                  <c:v>229.5</c:v>
                </c:pt>
                <c:pt idx="15">
                  <c:v>910</c:v>
                </c:pt>
                <c:pt idx="16">
                  <c:v>147.5</c:v>
                </c:pt>
                <c:pt idx="17">
                  <c:v>2403</c:v>
                </c:pt>
                <c:pt idx="18">
                  <c:v>459</c:v>
                </c:pt>
                <c:pt idx="19">
                  <c:v>2487.5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EF-423D-B1BB-0DFE1D1A474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WeeklyReport!$J$3:$J$22</c:f>
            </c:numRef>
          </c:val>
          <c:extLst>
            <c:ext xmlns:c16="http://schemas.microsoft.com/office/drawing/2014/chart" uri="{C3380CC4-5D6E-409C-BE32-E72D297353CC}">
              <c16:uniqueId val="{00000004-4DEF-423D-B1BB-0DFE1D1A474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WeeklyReport!$K$3:$K$22</c:f>
            </c:numRef>
          </c:val>
          <c:extLst>
            <c:ext xmlns:c16="http://schemas.microsoft.com/office/drawing/2014/chart" uri="{C3380CC4-5D6E-409C-BE32-E72D297353CC}">
              <c16:uniqueId val="{00000005-4DEF-423D-B1BB-0DFE1D1A4742}"/>
            </c:ext>
          </c:extLst>
        </c:ser>
        <c:ser>
          <c:idx val="6"/>
          <c:order val="6"/>
          <c:tx>
            <c:strRef>
              <c:f>WeeklyAnalysis!$A$4</c:f>
              <c:strCache>
                <c:ptCount val="1"/>
                <c:pt idx="0">
                  <c:v>ოთხშაბათი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WeeklyReport!$L$3:$L$22</c:f>
              <c:numCache>
                <c:formatCode>_-* #,##0.00\ [$₾-437]_-;\-* #,##0.00\ [$₾-437]_-;_-* "-"??\ [$₾-437]_-;_-@_-</c:formatCode>
                <c:ptCount val="20"/>
                <c:pt idx="0">
                  <c:v>0</c:v>
                </c:pt>
                <c:pt idx="1">
                  <c:v>45.900000000000006</c:v>
                </c:pt>
                <c:pt idx="2">
                  <c:v>22</c:v>
                </c:pt>
                <c:pt idx="3">
                  <c:v>325.5</c:v>
                </c:pt>
                <c:pt idx="4">
                  <c:v>62.1</c:v>
                </c:pt>
                <c:pt idx="5">
                  <c:v>0</c:v>
                </c:pt>
                <c:pt idx="6">
                  <c:v>2358</c:v>
                </c:pt>
                <c:pt idx="7">
                  <c:v>589</c:v>
                </c:pt>
                <c:pt idx="8">
                  <c:v>2682.5</c:v>
                </c:pt>
                <c:pt idx="9">
                  <c:v>2464.5</c:v>
                </c:pt>
                <c:pt idx="10">
                  <c:v>960</c:v>
                </c:pt>
                <c:pt idx="11">
                  <c:v>0</c:v>
                </c:pt>
                <c:pt idx="12">
                  <c:v>868</c:v>
                </c:pt>
                <c:pt idx="13">
                  <c:v>854</c:v>
                </c:pt>
                <c:pt idx="14">
                  <c:v>1417.5</c:v>
                </c:pt>
                <c:pt idx="15">
                  <c:v>0</c:v>
                </c:pt>
                <c:pt idx="16">
                  <c:v>1209.5</c:v>
                </c:pt>
                <c:pt idx="17">
                  <c:v>1215</c:v>
                </c:pt>
                <c:pt idx="18">
                  <c:v>648</c:v>
                </c:pt>
                <c:pt idx="19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EF-423D-B1BB-0DFE1D1A474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WeeklyReport!$M$3:$M$22</c:f>
            </c:numRef>
          </c:val>
          <c:extLst>
            <c:ext xmlns:c16="http://schemas.microsoft.com/office/drawing/2014/chart" uri="{C3380CC4-5D6E-409C-BE32-E72D297353CC}">
              <c16:uniqueId val="{00000007-4DEF-423D-B1BB-0DFE1D1A474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WeeklyReport!$N$3:$N$22</c:f>
            </c:numRef>
          </c:val>
          <c:extLst>
            <c:ext xmlns:c16="http://schemas.microsoft.com/office/drawing/2014/chart" uri="{C3380CC4-5D6E-409C-BE32-E72D297353CC}">
              <c16:uniqueId val="{00000008-4DEF-423D-B1BB-0DFE1D1A4742}"/>
            </c:ext>
          </c:extLst>
        </c:ser>
        <c:ser>
          <c:idx val="9"/>
          <c:order val="9"/>
          <c:tx>
            <c:strRef>
              <c:f>WeeklyAnalysis!$A$5</c:f>
              <c:strCache>
                <c:ptCount val="1"/>
                <c:pt idx="0">
                  <c:v>ხუთშაბათი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WeeklyReport!$O$3:$O$22</c:f>
              <c:numCache>
                <c:formatCode>_-* #,##0.00\ [$₾-437]_-;\-* #,##0.00\ [$₾-437]_-;_-* "-"??\ [$₾-437]_-;_-@_-</c:formatCode>
                <c:ptCount val="20"/>
                <c:pt idx="0">
                  <c:v>112.05000000000001</c:v>
                </c:pt>
                <c:pt idx="1">
                  <c:v>180.9</c:v>
                </c:pt>
                <c:pt idx="2">
                  <c:v>253.00000000000003</c:v>
                </c:pt>
                <c:pt idx="3">
                  <c:v>134.85</c:v>
                </c:pt>
                <c:pt idx="4">
                  <c:v>284.85000000000002</c:v>
                </c:pt>
                <c:pt idx="5">
                  <c:v>1792.8000000000002</c:v>
                </c:pt>
                <c:pt idx="6">
                  <c:v>1944</c:v>
                </c:pt>
                <c:pt idx="7">
                  <c:v>3496</c:v>
                </c:pt>
                <c:pt idx="8">
                  <c:v>1757.5</c:v>
                </c:pt>
                <c:pt idx="9">
                  <c:v>3233</c:v>
                </c:pt>
                <c:pt idx="10">
                  <c:v>1680</c:v>
                </c:pt>
                <c:pt idx="11">
                  <c:v>2805</c:v>
                </c:pt>
                <c:pt idx="12">
                  <c:v>4900</c:v>
                </c:pt>
                <c:pt idx="13">
                  <c:v>2590</c:v>
                </c:pt>
                <c:pt idx="14">
                  <c:v>931.5</c:v>
                </c:pt>
                <c:pt idx="15">
                  <c:v>8155</c:v>
                </c:pt>
                <c:pt idx="16">
                  <c:v>2625.5</c:v>
                </c:pt>
                <c:pt idx="17">
                  <c:v>2808</c:v>
                </c:pt>
                <c:pt idx="18">
                  <c:v>2659.5</c:v>
                </c:pt>
                <c:pt idx="19">
                  <c:v>3287.5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EF-423D-B1BB-0DFE1D1A474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WeeklyReport!$P$3:$P$22</c:f>
            </c:numRef>
          </c:val>
          <c:extLst>
            <c:ext xmlns:c16="http://schemas.microsoft.com/office/drawing/2014/chart" uri="{C3380CC4-5D6E-409C-BE32-E72D297353CC}">
              <c16:uniqueId val="{0000000A-4DEF-423D-B1BB-0DFE1D1A474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WeeklyReport!$Q$3:$Q$22</c:f>
            </c:numRef>
          </c:val>
          <c:extLst>
            <c:ext xmlns:c16="http://schemas.microsoft.com/office/drawing/2014/chart" uri="{C3380CC4-5D6E-409C-BE32-E72D297353CC}">
              <c16:uniqueId val="{0000000B-4DEF-423D-B1BB-0DFE1D1A4742}"/>
            </c:ext>
          </c:extLst>
        </c:ser>
        <c:ser>
          <c:idx val="12"/>
          <c:order val="12"/>
          <c:tx>
            <c:strRef>
              <c:f>WeeklyAnalysis!$A$6</c:f>
              <c:strCache>
                <c:ptCount val="1"/>
                <c:pt idx="0">
                  <c:v>პარასკევი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WeeklyReport!$R$3:$R$22</c:f>
              <c:numCache>
                <c:formatCode>_-* #,##0.00\ [$₾-437]_-;\-* #,##0.00\ [$₾-437]_-;_-* "-"??\ [$₾-437]_-;_-@_-</c:formatCode>
                <c:ptCount val="20"/>
                <c:pt idx="0">
                  <c:v>167.4</c:v>
                </c:pt>
                <c:pt idx="1">
                  <c:v>136.35000000000002</c:v>
                </c:pt>
                <c:pt idx="2">
                  <c:v>182.60000000000002</c:v>
                </c:pt>
                <c:pt idx="3">
                  <c:v>12.4</c:v>
                </c:pt>
                <c:pt idx="4">
                  <c:v>190.35000000000002</c:v>
                </c:pt>
                <c:pt idx="5">
                  <c:v>680.40000000000009</c:v>
                </c:pt>
                <c:pt idx="6">
                  <c:v>882</c:v>
                </c:pt>
                <c:pt idx="7">
                  <c:v>551</c:v>
                </c:pt>
                <c:pt idx="8">
                  <c:v>259</c:v>
                </c:pt>
                <c:pt idx="9">
                  <c:v>1537</c:v>
                </c:pt>
                <c:pt idx="10">
                  <c:v>560</c:v>
                </c:pt>
                <c:pt idx="11">
                  <c:v>1402.5</c:v>
                </c:pt>
                <c:pt idx="12">
                  <c:v>1876</c:v>
                </c:pt>
                <c:pt idx="13">
                  <c:v>1064</c:v>
                </c:pt>
                <c:pt idx="14">
                  <c:v>135</c:v>
                </c:pt>
                <c:pt idx="15">
                  <c:v>3780</c:v>
                </c:pt>
                <c:pt idx="16">
                  <c:v>0</c:v>
                </c:pt>
                <c:pt idx="17">
                  <c:v>1255.5</c:v>
                </c:pt>
                <c:pt idx="18">
                  <c:v>1174.5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EF-423D-B1BB-0DFE1D1A4742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WeeklyReport!$S$3:$S$22</c:f>
            </c:numRef>
          </c:val>
          <c:extLst>
            <c:ext xmlns:c16="http://schemas.microsoft.com/office/drawing/2014/chart" uri="{C3380CC4-5D6E-409C-BE32-E72D297353CC}">
              <c16:uniqueId val="{0000000D-4DEF-423D-B1BB-0DFE1D1A4742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WeeklyReport!$T$3:$T$22</c:f>
            </c:numRef>
          </c:val>
          <c:extLst>
            <c:ext xmlns:c16="http://schemas.microsoft.com/office/drawing/2014/chart" uri="{C3380CC4-5D6E-409C-BE32-E72D297353CC}">
              <c16:uniqueId val="{0000000E-4DEF-423D-B1BB-0DFE1D1A4742}"/>
            </c:ext>
          </c:extLst>
        </c:ser>
        <c:ser>
          <c:idx val="15"/>
          <c:order val="15"/>
          <c:tx>
            <c:strRef>
              <c:f>WeeklyAnalysis!$A$7</c:f>
              <c:strCache>
                <c:ptCount val="1"/>
                <c:pt idx="0">
                  <c:v>შაბათი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WeeklyReport!$U$3:$U$22</c:f>
              <c:numCache>
                <c:formatCode>_-* #,##0.00\ [$₾-437]_-;\-* #,##0.00\ [$₾-437]_-;_-* "-"??\ [$₾-437]_-;_-@_-</c:formatCode>
                <c:ptCount val="20"/>
                <c:pt idx="0">
                  <c:v>103.95</c:v>
                </c:pt>
                <c:pt idx="1">
                  <c:v>232.20000000000002</c:v>
                </c:pt>
                <c:pt idx="2">
                  <c:v>176</c:v>
                </c:pt>
                <c:pt idx="3">
                  <c:v>241.8</c:v>
                </c:pt>
                <c:pt idx="4">
                  <c:v>141.75</c:v>
                </c:pt>
                <c:pt idx="5">
                  <c:v>777.6</c:v>
                </c:pt>
                <c:pt idx="6">
                  <c:v>918</c:v>
                </c:pt>
                <c:pt idx="7">
                  <c:v>1463</c:v>
                </c:pt>
                <c:pt idx="8">
                  <c:v>740</c:v>
                </c:pt>
                <c:pt idx="9">
                  <c:v>5141</c:v>
                </c:pt>
                <c:pt idx="10">
                  <c:v>2672</c:v>
                </c:pt>
                <c:pt idx="11">
                  <c:v>1198.5</c:v>
                </c:pt>
                <c:pt idx="12">
                  <c:v>1988</c:v>
                </c:pt>
                <c:pt idx="13">
                  <c:v>1554</c:v>
                </c:pt>
                <c:pt idx="14">
                  <c:v>2052</c:v>
                </c:pt>
                <c:pt idx="15">
                  <c:v>3535</c:v>
                </c:pt>
                <c:pt idx="16">
                  <c:v>3628.5</c:v>
                </c:pt>
                <c:pt idx="17">
                  <c:v>1525.5</c:v>
                </c:pt>
                <c:pt idx="18">
                  <c:v>1512</c:v>
                </c:pt>
                <c:pt idx="19">
                  <c:v>712.5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EF-423D-B1BB-0DFE1D1A4742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WeeklyReport!$V$3:$V$22</c:f>
            </c:numRef>
          </c:val>
          <c:extLst>
            <c:ext xmlns:c16="http://schemas.microsoft.com/office/drawing/2014/chart" uri="{C3380CC4-5D6E-409C-BE32-E72D297353CC}">
              <c16:uniqueId val="{00000010-4DEF-423D-B1BB-0DFE1D1A4742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WeeklyReport!$W$3:$W$22</c:f>
            </c:numRef>
          </c:val>
          <c:extLst>
            <c:ext xmlns:c16="http://schemas.microsoft.com/office/drawing/2014/chart" uri="{C3380CC4-5D6E-409C-BE32-E72D297353CC}">
              <c16:uniqueId val="{00000011-4DEF-423D-B1BB-0DFE1D1A4742}"/>
            </c:ext>
          </c:extLst>
        </c:ser>
        <c:ser>
          <c:idx val="18"/>
          <c:order val="18"/>
          <c:tx>
            <c:strRef>
              <c:f>WeeklyAnalysis!$A$8</c:f>
              <c:strCache>
                <c:ptCount val="1"/>
                <c:pt idx="0">
                  <c:v>კვირა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WeeklyReport!$B$3:$B$22</c:f>
              <c:strCache>
                <c:ptCount val="20"/>
                <c:pt idx="0">
                  <c:v>ქალაქური</c:v>
                </c:pt>
                <c:pt idx="1">
                  <c:v>მთიულური</c:v>
                </c:pt>
                <c:pt idx="2">
                  <c:v>თუშური</c:v>
                </c:pt>
                <c:pt idx="3">
                  <c:v>ფასანაურული</c:v>
                </c:pt>
                <c:pt idx="4">
                  <c:v>ყველის ხინკალი</c:v>
                </c:pt>
                <c:pt idx="5">
                  <c:v>ჩებურეკი</c:v>
                </c:pt>
                <c:pt idx="6">
                  <c:v>ღორის მწვადი</c:v>
                </c:pt>
                <c:pt idx="7">
                  <c:v>ღორის ნეკნები</c:v>
                </c:pt>
                <c:pt idx="8">
                  <c:v>ღორს თაფლა სუკი</c:v>
                </c:pt>
                <c:pt idx="9">
                  <c:v>ხბოს მწვადი</c:v>
                </c:pt>
                <c:pt idx="10">
                  <c:v>ქათმის მწვადი</c:v>
                </c:pt>
                <c:pt idx="11">
                  <c:v>წიწილა ტაბაკა</c:v>
                </c:pt>
                <c:pt idx="12">
                  <c:v>წიწილა მაყვალში</c:v>
                </c:pt>
                <c:pt idx="13">
                  <c:v>ქაბაბი საქონლის</c:v>
                </c:pt>
                <c:pt idx="14">
                  <c:v>ქაბაბი ქათმის</c:v>
                </c:pt>
                <c:pt idx="15">
                  <c:v>მთლიანი დორადო ღვინის სოუსით</c:v>
                </c:pt>
                <c:pt idx="16">
                  <c:v>ბადრიჯანი ნიგვზით</c:v>
                </c:pt>
                <c:pt idx="17">
                  <c:v>აჭარული ხაჭაპური</c:v>
                </c:pt>
                <c:pt idx="18">
                  <c:v>ხორცის ღვეზელი</c:v>
                </c:pt>
                <c:pt idx="19">
                  <c:v>ლობიანი</c:v>
                </c:pt>
              </c:strCache>
            </c:strRef>
          </c:cat>
          <c:val>
            <c:numRef>
              <c:f>WeeklyReport!$X$3:$X$22</c:f>
              <c:numCache>
                <c:formatCode>_-* #,##0.00\ [$₾-437]_-;\-* #,##0.00\ [$₾-437]_-;_-* "-"??\ [$₾-437]_-;_-@_-</c:formatCode>
                <c:ptCount val="20"/>
                <c:pt idx="0">
                  <c:v>54</c:v>
                </c:pt>
                <c:pt idx="1">
                  <c:v>24.3</c:v>
                </c:pt>
                <c:pt idx="2">
                  <c:v>235.4</c:v>
                </c:pt>
                <c:pt idx="3">
                  <c:v>7.75</c:v>
                </c:pt>
                <c:pt idx="4">
                  <c:v>0</c:v>
                </c:pt>
                <c:pt idx="5">
                  <c:v>1134</c:v>
                </c:pt>
                <c:pt idx="6">
                  <c:v>1476</c:v>
                </c:pt>
                <c:pt idx="7">
                  <c:v>3287</c:v>
                </c:pt>
                <c:pt idx="8">
                  <c:v>2386.5</c:v>
                </c:pt>
                <c:pt idx="9">
                  <c:v>3100.5</c:v>
                </c:pt>
                <c:pt idx="10">
                  <c:v>1312</c:v>
                </c:pt>
                <c:pt idx="11">
                  <c:v>841.5</c:v>
                </c:pt>
                <c:pt idx="12">
                  <c:v>2324</c:v>
                </c:pt>
                <c:pt idx="13">
                  <c:v>1344</c:v>
                </c:pt>
                <c:pt idx="14">
                  <c:v>1066.5</c:v>
                </c:pt>
                <c:pt idx="15">
                  <c:v>4410</c:v>
                </c:pt>
                <c:pt idx="16">
                  <c:v>7463.5</c:v>
                </c:pt>
                <c:pt idx="17">
                  <c:v>94.5</c:v>
                </c:pt>
                <c:pt idx="18">
                  <c:v>1809</c:v>
                </c:pt>
                <c:pt idx="19">
                  <c:v>587.5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DEF-423D-B1BB-0DFE1D1A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661039"/>
        <c:axId val="268661871"/>
      </c:barChart>
      <c:catAx>
        <c:axId val="26866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61871"/>
        <c:crosses val="autoZero"/>
        <c:auto val="1"/>
        <c:lblAlgn val="ctr"/>
        <c:lblOffset val="100"/>
        <c:noMultiLvlLbl val="0"/>
      </c:catAx>
      <c:valAx>
        <c:axId val="2686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₾-437]_-;\-* #,##0.00\ [$₾-437]_-;_-* &quot;-&quot;??\ [$₾-437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42862</xdr:rowOff>
    </xdr:from>
    <xdr:to>
      <xdr:col>13</xdr:col>
      <xdr:colOff>276225</xdr:colOff>
      <xdr:row>13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95860-DDAA-49E9-98B7-3C0A68CBE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28573</xdr:colOff>
      <xdr:row>14</xdr:row>
      <xdr:rowOff>176214</xdr:rowOff>
    </xdr:from>
    <xdr:to>
      <xdr:col>13</xdr:col>
      <xdr:colOff>423332</xdr:colOff>
      <xdr:row>38</xdr:row>
      <xdr:rowOff>179915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1D6DC9-0911-4DEE-8FAB-903740E07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3431-1F30-4CB2-9EA6-4CF3A2F1F0CD}">
  <dimension ref="A1:E14"/>
  <sheetViews>
    <sheetView tabSelected="1" zoomScale="90" zoomScaleNormal="90" workbookViewId="0">
      <selection activeCell="E12" sqref="E12"/>
    </sheetView>
  </sheetViews>
  <sheetFormatPr defaultRowHeight="15" x14ac:dyDescent="0.25"/>
  <cols>
    <col min="1" max="1" width="12.5703125" bestFit="1" customWidth="1"/>
    <col min="2" max="2" width="14.140625" bestFit="1" customWidth="1"/>
    <col min="3" max="3" width="15.42578125" customWidth="1"/>
    <col min="4" max="4" width="14.7109375" bestFit="1" customWidth="1"/>
    <col min="5" max="5" width="14.7109375" customWidth="1"/>
  </cols>
  <sheetData>
    <row r="1" spans="1:5" ht="30" x14ac:dyDescent="0.25">
      <c r="A1" s="14"/>
      <c r="B1" s="20" t="s">
        <v>41</v>
      </c>
      <c r="C1" s="21" t="s">
        <v>42</v>
      </c>
      <c r="D1" s="22" t="s">
        <v>43</v>
      </c>
      <c r="E1" s="23" t="s">
        <v>45</v>
      </c>
    </row>
    <row r="2" spans="1:5" x14ac:dyDescent="0.25">
      <c r="A2" s="15" t="s">
        <v>34</v>
      </c>
      <c r="B2" s="16">
        <f ca="1">WeeklyReport!F23</f>
        <v>33708.6</v>
      </c>
      <c r="C2" s="16">
        <f ca="1">B2*$B$13</f>
        <v>6067.5479999999998</v>
      </c>
      <c r="D2" s="16">
        <f ca="1">B2*$B$14</f>
        <v>6741.72</v>
      </c>
      <c r="E2" s="16">
        <f ca="1">B2-C2-D2</f>
        <v>20899.331999999999</v>
      </c>
    </row>
    <row r="3" spans="1:5" x14ac:dyDescent="0.25">
      <c r="A3" s="15" t="s">
        <v>35</v>
      </c>
      <c r="B3" s="16">
        <f ca="1">WeeklyReport!I23</f>
        <v>18496.25</v>
      </c>
      <c r="C3" s="16">
        <f ca="1">B3*$B$13</f>
        <v>3329.3249999999998</v>
      </c>
      <c r="D3" s="16">
        <f ca="1">B3*$B$14</f>
        <v>3699.25</v>
      </c>
      <c r="E3" s="16">
        <f ca="1">B3-C3-D3</f>
        <v>11467.674999999999</v>
      </c>
    </row>
    <row r="4" spans="1:5" x14ac:dyDescent="0.25">
      <c r="A4" s="15" t="s">
        <v>36</v>
      </c>
      <c r="B4" s="16">
        <f ca="1">WeeklyReport!L23</f>
        <v>15909</v>
      </c>
      <c r="C4" s="16">
        <f ca="1">B4*$B$13</f>
        <v>2863.62</v>
      </c>
      <c r="D4" s="16">
        <f ca="1">B4*$B$14</f>
        <v>3181.8</v>
      </c>
      <c r="E4" s="16">
        <f ca="1">B4-C4-D4</f>
        <v>9863.5800000000017</v>
      </c>
    </row>
    <row r="5" spans="1:5" x14ac:dyDescent="0.25">
      <c r="A5" s="15" t="s">
        <v>37</v>
      </c>
      <c r="B5" s="16">
        <f ca="1">WeeklyReport!O23</f>
        <v>45630.95</v>
      </c>
      <c r="C5" s="16">
        <f ca="1">B5*$B$13</f>
        <v>8213.5709999999999</v>
      </c>
      <c r="D5" s="16">
        <f ca="1">B5*$B$14</f>
        <v>9126.19</v>
      </c>
      <c r="E5" s="16">
        <f ca="1">B5-C5-D5</f>
        <v>28291.188999999998</v>
      </c>
    </row>
    <row r="6" spans="1:5" x14ac:dyDescent="0.25">
      <c r="A6" s="15" t="s">
        <v>38</v>
      </c>
      <c r="B6" s="16">
        <f ca="1">WeeklyReport!R23</f>
        <v>15946</v>
      </c>
      <c r="C6" s="16">
        <f ca="1">B6*$B$13</f>
        <v>2870.2799999999997</v>
      </c>
      <c r="D6" s="16">
        <f ca="1">B6*$B$14</f>
        <v>3189.2000000000003</v>
      </c>
      <c r="E6" s="16">
        <f ca="1">B6-C6-D6</f>
        <v>9886.52</v>
      </c>
    </row>
    <row r="7" spans="1:5" x14ac:dyDescent="0.25">
      <c r="A7" s="15" t="s">
        <v>39</v>
      </c>
      <c r="B7" s="16">
        <f ca="1">WeeklyReport!U23</f>
        <v>30313.3</v>
      </c>
      <c r="C7" s="16">
        <f ca="1">B7*$B$13</f>
        <v>5456.3939999999993</v>
      </c>
      <c r="D7" s="16">
        <f ca="1">B7*$B$14</f>
        <v>6062.66</v>
      </c>
      <c r="E7" s="16">
        <f ca="1">B7-C7-D7</f>
        <v>18794.245999999999</v>
      </c>
    </row>
    <row r="8" spans="1:5" ht="15.75" thickBot="1" x14ac:dyDescent="0.3">
      <c r="A8" s="15" t="s">
        <v>40</v>
      </c>
      <c r="B8" s="25">
        <f ca="1">WeeklyReport!X23</f>
        <v>32957.949999999997</v>
      </c>
      <c r="C8" s="25">
        <f ca="1">B8*$B$13</f>
        <v>5932.4309999999996</v>
      </c>
      <c r="D8" s="25">
        <f ca="1">B8*$B$14</f>
        <v>6591.59</v>
      </c>
      <c r="E8" s="25">
        <f ca="1">B8-C8-D8</f>
        <v>20433.928999999996</v>
      </c>
    </row>
    <row r="9" spans="1:5" ht="15.75" thickBot="1" x14ac:dyDescent="0.3">
      <c r="A9" s="24" t="s">
        <v>26</v>
      </c>
      <c r="B9" s="26">
        <f ca="1">SUM(B2:B8)</f>
        <v>192962.05</v>
      </c>
      <c r="C9" s="27">
        <f ca="1">SUM(C2:C8)</f>
        <v>34733.168999999994</v>
      </c>
      <c r="D9" s="27">
        <f ca="1">SUM(D2:D8)</f>
        <v>38592.410000000003</v>
      </c>
      <c r="E9" s="28">
        <f ca="1">SUM(E2:E8)</f>
        <v>119636.47099999999</v>
      </c>
    </row>
    <row r="13" spans="1:5" x14ac:dyDescent="0.25">
      <c r="A13" s="18" t="s">
        <v>44</v>
      </c>
      <c r="B13" s="17">
        <v>0.18</v>
      </c>
    </row>
    <row r="14" spans="1:5" x14ac:dyDescent="0.25">
      <c r="A14" s="19" t="s">
        <v>43</v>
      </c>
      <c r="B14" s="17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FFB8-9089-47F0-9108-66BB7C6BC849}">
  <dimension ref="A1:X23"/>
  <sheetViews>
    <sheetView zoomScaleNormal="100" workbookViewId="0">
      <selection activeCell="E3" sqref="E3"/>
    </sheetView>
  </sheetViews>
  <sheetFormatPr defaultRowHeight="15" outlineLevelCol="2" x14ac:dyDescent="0.25"/>
  <cols>
    <col min="2" max="2" width="26.85546875" bestFit="1" customWidth="1"/>
    <col min="3" max="3" width="7" bestFit="1" customWidth="1"/>
    <col min="4" max="4" width="9.5703125" hidden="1" customWidth="1" outlineLevel="1"/>
    <col min="5" max="5" width="6" hidden="1" customWidth="1" outlineLevel="1"/>
    <col min="6" max="6" width="9.85546875" bestFit="1" customWidth="1" collapsed="1"/>
    <col min="7" max="7" width="9.5703125" hidden="1" customWidth="1" outlineLevel="1"/>
    <col min="8" max="8" width="6" hidden="1" customWidth="1" outlineLevel="1"/>
    <col min="9" max="9" width="9.85546875" bestFit="1" customWidth="1" collapsed="1"/>
    <col min="10" max="10" width="9.5703125" hidden="1" customWidth="1" outlineLevel="1"/>
    <col min="11" max="11" width="6" hidden="1" customWidth="1" outlineLevel="1"/>
    <col min="12" max="12" width="10.28515625" bestFit="1" customWidth="1" collapsed="1"/>
    <col min="13" max="13" width="9.5703125" hidden="1" customWidth="1" outlineLevel="2"/>
    <col min="14" max="14" width="6" hidden="1" customWidth="1" outlineLevel="2"/>
    <col min="15" max="15" width="10" bestFit="1" customWidth="1" collapsed="1"/>
    <col min="16" max="16" width="9.5703125" hidden="1" customWidth="1" outlineLevel="1"/>
    <col min="17" max="17" width="6" hidden="1" customWidth="1" outlineLevel="1"/>
    <col min="18" max="18" width="9.85546875" bestFit="1" customWidth="1" collapsed="1"/>
    <col min="19" max="19" width="9.5703125" hidden="1" customWidth="1" outlineLevel="1"/>
    <col min="20" max="20" width="6" hidden="1" customWidth="1" outlineLevel="1"/>
    <col min="21" max="21" width="9.85546875" bestFit="1" customWidth="1" collapsed="1"/>
    <col min="22" max="22" width="9.5703125" hidden="1" customWidth="1" outlineLevel="1"/>
    <col min="23" max="23" width="6" hidden="1" customWidth="1" outlineLevel="1"/>
    <col min="24" max="24" width="10.5703125" customWidth="1" collapsed="1"/>
  </cols>
  <sheetData>
    <row r="1" spans="1:24" ht="15.75" thickBot="1" x14ac:dyDescent="0.3"/>
    <row r="2" spans="1:24" ht="23.25" thickBot="1" x14ac:dyDescent="0.3">
      <c r="A2" s="7" t="s">
        <v>0</v>
      </c>
      <c r="B2" s="8" t="s">
        <v>1</v>
      </c>
      <c r="C2" s="7" t="s">
        <v>3</v>
      </c>
      <c r="D2" s="2" t="s">
        <v>2</v>
      </c>
      <c r="E2" s="1" t="s">
        <v>25</v>
      </c>
      <c r="F2" s="6" t="s">
        <v>24</v>
      </c>
      <c r="G2" s="2" t="s">
        <v>2</v>
      </c>
      <c r="H2" s="1" t="s">
        <v>25</v>
      </c>
      <c r="I2" s="6" t="s">
        <v>27</v>
      </c>
      <c r="J2" s="2" t="s">
        <v>2</v>
      </c>
      <c r="K2" s="1" t="s">
        <v>25</v>
      </c>
      <c r="L2" s="6" t="s">
        <v>28</v>
      </c>
      <c r="M2" s="2" t="s">
        <v>2</v>
      </c>
      <c r="N2" s="1" t="s">
        <v>25</v>
      </c>
      <c r="O2" s="6" t="s">
        <v>29</v>
      </c>
      <c r="P2" s="2" t="s">
        <v>2</v>
      </c>
      <c r="Q2" s="1" t="s">
        <v>25</v>
      </c>
      <c r="R2" s="6" t="s">
        <v>30</v>
      </c>
      <c r="S2" s="2" t="s">
        <v>2</v>
      </c>
      <c r="T2" s="1" t="s">
        <v>25</v>
      </c>
      <c r="U2" s="6" t="s">
        <v>31</v>
      </c>
      <c r="V2" s="2" t="s">
        <v>2</v>
      </c>
      <c r="W2" s="1" t="s">
        <v>25</v>
      </c>
      <c r="X2" s="6" t="s">
        <v>32</v>
      </c>
    </row>
    <row r="3" spans="1:24" x14ac:dyDescent="0.25">
      <c r="A3" s="9">
        <f ca="1">RANDBETWEEN(1000,2000)</f>
        <v>1060</v>
      </c>
      <c r="B3" s="9" t="s">
        <v>4</v>
      </c>
      <c r="C3" s="10">
        <v>1.35</v>
      </c>
      <c r="D3" s="3">
        <f ca="1">SUMIF(Mon!$A:$A,A3,Mon!$B:$B)</f>
        <v>121</v>
      </c>
      <c r="E3" s="4">
        <f ca="1">F3/$F$23</f>
        <v>4.8459443584129873E-3</v>
      </c>
      <c r="F3" s="5">
        <f ca="1">C3*D3</f>
        <v>163.35000000000002</v>
      </c>
      <c r="G3" s="3">
        <f ca="1">SUMIF(Tue!$A:$A,A3,Tue!$B:$B)</f>
        <v>182</v>
      </c>
      <c r="H3" s="4">
        <f ca="1">I3/$I$23</f>
        <v>1.3283773737919849E-2</v>
      </c>
      <c r="I3" s="5">
        <f ca="1">C3*G3</f>
        <v>245.70000000000002</v>
      </c>
      <c r="J3" s="3">
        <f ca="1">SUMIF(Wed!$A:$A,A3,Wed!$B:$B)</f>
        <v>0</v>
      </c>
      <c r="K3" s="4">
        <f ca="1">L3/$L$23</f>
        <v>0</v>
      </c>
      <c r="L3" s="5">
        <f ca="1">C3*J3</f>
        <v>0</v>
      </c>
      <c r="M3" s="3">
        <f ca="1">SUMIF(Thu!$A:$A,A3,Thu!$B:$B)</f>
        <v>83</v>
      </c>
      <c r="N3" s="4">
        <f ca="1">O3/$O$23</f>
        <v>2.4555701776973748E-3</v>
      </c>
      <c r="O3" s="5">
        <f ca="1">C3*M3</f>
        <v>112.05000000000001</v>
      </c>
      <c r="P3" s="3">
        <f ca="1">SUMIF(Fri!$A:$A,A3,Fri!$B:$B)</f>
        <v>124</v>
      </c>
      <c r="Q3" s="4">
        <f ca="1">R3/$R$23</f>
        <v>1.0497930515489778E-2</v>
      </c>
      <c r="R3" s="5">
        <f ca="1">C3*P3</f>
        <v>167.4</v>
      </c>
      <c r="S3" s="3">
        <f ca="1">SUMIF(Sat!$A:$A,A3,Sat!$B:$B)</f>
        <v>77</v>
      </c>
      <c r="T3" s="4">
        <f ca="1">U3/$U$23</f>
        <v>3.429187848238232E-3</v>
      </c>
      <c r="U3" s="5">
        <f ca="1">C3*S3</f>
        <v>103.95</v>
      </c>
      <c r="V3" s="3">
        <f ca="1">SUMIF(Sun!$A:$A,A3,Sun!$B:$B)</f>
        <v>40</v>
      </c>
      <c r="W3" s="4">
        <f ca="1">X3/$X$23</f>
        <v>1.6384514206739195E-3</v>
      </c>
      <c r="X3" s="5">
        <f ca="1">V3*C3</f>
        <v>54</v>
      </c>
    </row>
    <row r="4" spans="1:24" x14ac:dyDescent="0.25">
      <c r="A4" s="9">
        <f t="shared" ref="A4:A22" ca="1" si="0">RANDBETWEEN(1000,2000)</f>
        <v>1580</v>
      </c>
      <c r="B4" s="9" t="s">
        <v>5</v>
      </c>
      <c r="C4" s="10">
        <v>1.35</v>
      </c>
      <c r="D4" s="3">
        <f ca="1">SUMIF(Mon!$A:$A,A4,Mon!$B:$B)</f>
        <v>71</v>
      </c>
      <c r="E4" s="4">
        <f ca="1">F4/$F$23</f>
        <v>2.8434880119613398E-3</v>
      </c>
      <c r="F4" s="5">
        <f ca="1">C4*D4</f>
        <v>95.850000000000009</v>
      </c>
      <c r="G4" s="3">
        <f ca="1">SUMIF(Tue!$A:$A,A4,Tue!$B:$B)</f>
        <v>206</v>
      </c>
      <c r="H4" s="4">
        <f t="shared" ref="H4:H22" ca="1" si="1">I4/$I$23</f>
        <v>1.5035480164898292E-2</v>
      </c>
      <c r="I4" s="5">
        <f t="shared" ref="I4:I22" ca="1" si="2">C4*G4</f>
        <v>278.10000000000002</v>
      </c>
      <c r="J4" s="3">
        <f ca="1">SUMIF(Wed!$A:$A,A4,Wed!$B:$B)</f>
        <v>34</v>
      </c>
      <c r="K4" s="4">
        <f t="shared" ref="K4:K22" ca="1" si="3">L4/$L$23</f>
        <v>2.8851593437676792E-3</v>
      </c>
      <c r="L4" s="5">
        <f t="shared" ref="L4:L22" ca="1" si="4">C4*J4</f>
        <v>45.900000000000006</v>
      </c>
      <c r="M4" s="3">
        <f ca="1">SUMIF(Thu!$A:$A,A4,Thu!$B:$B)</f>
        <v>134</v>
      </c>
      <c r="N4" s="4">
        <f t="shared" ref="N4:N22" ca="1" si="5">O4/$O$23</f>
        <v>3.9644145037523873E-3</v>
      </c>
      <c r="O4" s="5">
        <f t="shared" ref="O4:O22" ca="1" si="6">C4*M4</f>
        <v>180.9</v>
      </c>
      <c r="P4" s="3">
        <f ca="1">SUMIF(Fri!$A:$A,A4,Fri!$B:$B)</f>
        <v>101</v>
      </c>
      <c r="Q4" s="4">
        <f t="shared" ref="Q4:Q22" ca="1" si="7">R4/$R$23</f>
        <v>8.5507337263263528E-3</v>
      </c>
      <c r="R4" s="5">
        <f t="shared" ref="R4:R22" ca="1" si="8">C4*P4</f>
        <v>136.35000000000002</v>
      </c>
      <c r="S4" s="3">
        <f ca="1">SUMIF(Sat!$A:$A,A4,Sat!$B:$B)</f>
        <v>172</v>
      </c>
      <c r="T4" s="4">
        <f t="shared" ref="T4:T22" ca="1" si="9">U4/$U$23</f>
        <v>7.6600040246360517E-3</v>
      </c>
      <c r="U4" s="5">
        <f t="shared" ref="U4:U22" ca="1" si="10">C4*S4</f>
        <v>232.20000000000002</v>
      </c>
      <c r="V4" s="3">
        <f ca="1">SUMIF(Sun!$A:$A,A4,Sun!$B:$B)</f>
        <v>18</v>
      </c>
      <c r="W4" s="4">
        <f t="shared" ref="W4:W22" ca="1" si="11">X4/$X$23</f>
        <v>7.3730313930326383E-4</v>
      </c>
      <c r="X4" s="5">
        <f t="shared" ref="X4:X22" ca="1" si="12">V4*C4</f>
        <v>24.3</v>
      </c>
    </row>
    <row r="5" spans="1:24" x14ac:dyDescent="0.25">
      <c r="A5" s="9">
        <f t="shared" ca="1" si="0"/>
        <v>1430</v>
      </c>
      <c r="B5" s="9" t="s">
        <v>6</v>
      </c>
      <c r="C5" s="10">
        <v>2.2000000000000002</v>
      </c>
      <c r="D5" s="3">
        <f ca="1">SUMIF(Mon!$A:$A,A5,Mon!$B:$B)</f>
        <v>118</v>
      </c>
      <c r="E5" s="4">
        <f ca="1">F5/$F$23</f>
        <v>7.7012987783532999E-3</v>
      </c>
      <c r="F5" s="5">
        <f ca="1">C5*D5</f>
        <v>259.60000000000002</v>
      </c>
      <c r="G5" s="3">
        <f ca="1">SUMIF(Tue!$A:$A,A5,Tue!$B:$B)</f>
        <v>89</v>
      </c>
      <c r="H5" s="4">
        <f t="shared" ca="1" si="1"/>
        <v>1.0585929580320336E-2</v>
      </c>
      <c r="I5" s="5">
        <f t="shared" ca="1" si="2"/>
        <v>195.8</v>
      </c>
      <c r="J5" s="3">
        <f ca="1">SUMIF(Wed!$A:$A,A5,Wed!$B:$B)</f>
        <v>10</v>
      </c>
      <c r="K5" s="4">
        <f t="shared" ca="1" si="3"/>
        <v>1.3828650449431139E-3</v>
      </c>
      <c r="L5" s="5">
        <f t="shared" ca="1" si="4"/>
        <v>22</v>
      </c>
      <c r="M5" s="3">
        <f ca="1">SUMIF(Thu!$A:$A,A5,Thu!$B:$B)</f>
        <v>115</v>
      </c>
      <c r="N5" s="4">
        <f t="shared" ca="1" si="5"/>
        <v>5.5444824181832735E-3</v>
      </c>
      <c r="O5" s="5">
        <f t="shared" ca="1" si="6"/>
        <v>253.00000000000003</v>
      </c>
      <c r="P5" s="3">
        <f ca="1">SUMIF(Fri!$A:$A,A5,Fri!$B:$B)</f>
        <v>83</v>
      </c>
      <c r="Q5" s="4">
        <f t="shared" ca="1" si="7"/>
        <v>1.1451147623228398E-2</v>
      </c>
      <c r="R5" s="5">
        <f t="shared" ca="1" si="8"/>
        <v>182.60000000000002</v>
      </c>
      <c r="S5" s="3">
        <f ca="1">SUMIF(Sat!$A:$A,A5,Sat!$B:$B)</f>
        <v>80</v>
      </c>
      <c r="T5" s="4">
        <f t="shared" ca="1" si="9"/>
        <v>5.8060323356414513E-3</v>
      </c>
      <c r="U5" s="5">
        <f t="shared" ca="1" si="10"/>
        <v>176</v>
      </c>
      <c r="V5" s="3">
        <f ca="1">SUMIF(Sun!$A:$A,A5,Sun!$B:$B)</f>
        <v>107</v>
      </c>
      <c r="W5" s="4">
        <f t="shared" ca="1" si="11"/>
        <v>7.1424345264192715E-3</v>
      </c>
      <c r="X5" s="5">
        <f t="shared" ca="1" si="12"/>
        <v>235.4</v>
      </c>
    </row>
    <row r="6" spans="1:24" x14ac:dyDescent="0.25">
      <c r="A6" s="9">
        <f t="shared" ca="1" si="0"/>
        <v>1413</v>
      </c>
      <c r="B6" s="9" t="s">
        <v>7</v>
      </c>
      <c r="C6" s="10">
        <v>1.55</v>
      </c>
      <c r="D6" s="3">
        <f ca="1">SUMIF(Mon!$A:$A,A6,Mon!$B:$B)</f>
        <v>138</v>
      </c>
      <c r="E6" s="4">
        <f ca="1">F6/$F$23</f>
        <v>6.345561666755665E-3</v>
      </c>
      <c r="F6" s="5">
        <f ca="1">C6*D6</f>
        <v>213.9</v>
      </c>
      <c r="G6" s="3">
        <f ca="1">SUMIF(Tue!$A:$A,A6,Tue!$B:$B)</f>
        <v>130</v>
      </c>
      <c r="H6" s="4">
        <f t="shared" ca="1" si="1"/>
        <v>1.0894100155436914E-2</v>
      </c>
      <c r="I6" s="5">
        <f t="shared" ca="1" si="2"/>
        <v>201.5</v>
      </c>
      <c r="J6" s="3">
        <f ca="1">SUMIF(Wed!$A:$A,A6,Wed!$B:$B)</f>
        <v>210</v>
      </c>
      <c r="K6" s="4">
        <f t="shared" ca="1" si="3"/>
        <v>2.0460116914953801E-2</v>
      </c>
      <c r="L6" s="5">
        <f t="shared" ca="1" si="4"/>
        <v>325.5</v>
      </c>
      <c r="M6" s="3">
        <f ca="1">SUMIF(Thu!$A:$A,A6,Thu!$B:$B)</f>
        <v>87</v>
      </c>
      <c r="N6" s="4">
        <f t="shared" ca="1" si="5"/>
        <v>2.9552310438419539E-3</v>
      </c>
      <c r="O6" s="5">
        <f t="shared" ca="1" si="6"/>
        <v>134.85</v>
      </c>
      <c r="P6" s="3">
        <f ca="1">SUMIF(Fri!$A:$A,A6,Fri!$B:$B)</f>
        <v>8</v>
      </c>
      <c r="Q6" s="4">
        <f t="shared" ca="1" si="7"/>
        <v>7.776244826288725E-4</v>
      </c>
      <c r="R6" s="5">
        <f t="shared" ca="1" si="8"/>
        <v>12.4</v>
      </c>
      <c r="S6" s="3">
        <f ca="1">SUMIF(Sat!$A:$A,A6,Sat!$B:$B)</f>
        <v>156</v>
      </c>
      <c r="T6" s="4">
        <f t="shared" ca="1" si="9"/>
        <v>7.976696697489221E-3</v>
      </c>
      <c r="U6" s="5">
        <f t="shared" ca="1" si="10"/>
        <v>241.8</v>
      </c>
      <c r="V6" s="3">
        <f ca="1">SUMIF(Sun!$A:$A,A6,Sun!$B:$B)</f>
        <v>5</v>
      </c>
      <c r="W6" s="4">
        <f t="shared" ca="1" si="11"/>
        <v>2.3514812055968289E-4</v>
      </c>
      <c r="X6" s="5">
        <f t="shared" ca="1" si="12"/>
        <v>7.75</v>
      </c>
    </row>
    <row r="7" spans="1:24" x14ac:dyDescent="0.25">
      <c r="A7" s="9">
        <f t="shared" ca="1" si="0"/>
        <v>1207</v>
      </c>
      <c r="B7" s="9" t="s">
        <v>8</v>
      </c>
      <c r="C7" s="10">
        <v>1.35</v>
      </c>
      <c r="D7" s="3">
        <f ca="1">SUMIF(Mon!$A:$A,A7,Mon!$B:$B)</f>
        <v>202</v>
      </c>
      <c r="E7" s="4">
        <f ca="1">F7/$F$23</f>
        <v>8.0899236396646569E-3</v>
      </c>
      <c r="F7" s="5">
        <f ca="1">C7*D7</f>
        <v>272.70000000000005</v>
      </c>
      <c r="G7" s="3">
        <f ca="1">SUMIF(Tue!$A:$A,A7,Tue!$B:$B)</f>
        <v>157</v>
      </c>
      <c r="H7" s="4">
        <f t="shared" ca="1" si="1"/>
        <v>1.145907954315064E-2</v>
      </c>
      <c r="I7" s="5">
        <f t="shared" ca="1" si="2"/>
        <v>211.95000000000002</v>
      </c>
      <c r="J7" s="3">
        <f ca="1">SUMIF(Wed!$A:$A,A7,Wed!$B:$B)</f>
        <v>46</v>
      </c>
      <c r="K7" s="4">
        <f t="shared" ca="1" si="3"/>
        <v>3.9034508768621538E-3</v>
      </c>
      <c r="L7" s="5">
        <f t="shared" ca="1" si="4"/>
        <v>62.1</v>
      </c>
      <c r="M7" s="3">
        <f ca="1">SUMIF(Thu!$A:$A,A7,Thu!$B:$B)</f>
        <v>211</v>
      </c>
      <c r="N7" s="4">
        <f t="shared" ca="1" si="5"/>
        <v>6.2424735842668199E-3</v>
      </c>
      <c r="O7" s="5">
        <f t="shared" ca="1" si="6"/>
        <v>284.85000000000002</v>
      </c>
      <c r="P7" s="3">
        <f ca="1">SUMIF(Fri!$A:$A,A7,Fri!$B:$B)</f>
        <v>141</v>
      </c>
      <c r="Q7" s="4">
        <f t="shared" ca="1" si="7"/>
        <v>1.1937162924871443E-2</v>
      </c>
      <c r="R7" s="5">
        <f t="shared" ca="1" si="8"/>
        <v>190.35000000000002</v>
      </c>
      <c r="S7" s="3">
        <f ca="1">SUMIF(Sat!$A:$A,A7,Sat!$B:$B)</f>
        <v>105</v>
      </c>
      <c r="T7" s="4">
        <f t="shared" ca="1" si="9"/>
        <v>4.6761652475975895E-3</v>
      </c>
      <c r="U7" s="5">
        <f t="shared" ca="1" si="10"/>
        <v>141.75</v>
      </c>
      <c r="V7" s="3">
        <f ca="1">SUMIF(Sun!$A:$A,A7,Sun!$B:$B)</f>
        <v>0</v>
      </c>
      <c r="W7" s="4">
        <f t="shared" ca="1" si="11"/>
        <v>0</v>
      </c>
      <c r="X7" s="5">
        <f t="shared" ca="1" si="12"/>
        <v>0</v>
      </c>
    </row>
    <row r="8" spans="1:24" x14ac:dyDescent="0.25">
      <c r="A8" s="9">
        <f t="shared" ca="1" si="0"/>
        <v>1813</v>
      </c>
      <c r="B8" s="9" t="s">
        <v>9</v>
      </c>
      <c r="C8" s="10">
        <v>10.8</v>
      </c>
      <c r="D8" s="3">
        <f ca="1">SUMIF(Mon!$A:$A,A8,Mon!$B:$B)</f>
        <v>124</v>
      </c>
      <c r="E8" s="4">
        <f ca="1">F8/$F$23</f>
        <v>3.9728733913600683E-2</v>
      </c>
      <c r="F8" s="5">
        <f ca="1">C8*D8</f>
        <v>1339.2</v>
      </c>
      <c r="G8" s="3">
        <f ca="1">SUMIF(Tue!$A:$A,A8,Tue!$B:$B)</f>
        <v>74</v>
      </c>
      <c r="H8" s="4">
        <f t="shared" ca="1" si="1"/>
        <v>4.3208758532134892E-2</v>
      </c>
      <c r="I8" s="5">
        <f t="shared" ca="1" si="2"/>
        <v>799.2</v>
      </c>
      <c r="J8" s="3">
        <f ca="1">SUMIF(Wed!$A:$A,A8,Wed!$B:$B)</f>
        <v>0</v>
      </c>
      <c r="K8" s="4">
        <f t="shared" ca="1" si="3"/>
        <v>0</v>
      </c>
      <c r="L8" s="5">
        <f t="shared" ca="1" si="4"/>
        <v>0</v>
      </c>
      <c r="M8" s="3">
        <f ca="1">SUMIF(Thu!$A:$A,A8,Thu!$B:$B)</f>
        <v>166</v>
      </c>
      <c r="N8" s="4">
        <f t="shared" ca="1" si="5"/>
        <v>3.9289122843157998E-2</v>
      </c>
      <c r="O8" s="5">
        <f t="shared" ca="1" si="6"/>
        <v>1792.8000000000002</v>
      </c>
      <c r="P8" s="3">
        <f ca="1">SUMIF(Fri!$A:$A,A8,Fri!$B:$B)</f>
        <v>63</v>
      </c>
      <c r="Q8" s="4">
        <f t="shared" ca="1" si="7"/>
        <v>4.2669007901668138E-2</v>
      </c>
      <c r="R8" s="5">
        <f t="shared" ca="1" si="8"/>
        <v>680.40000000000009</v>
      </c>
      <c r="S8" s="3">
        <f ca="1">SUMIF(Sat!$A:$A,A8,Sat!$B:$B)</f>
        <v>72</v>
      </c>
      <c r="T8" s="4">
        <f t="shared" ca="1" si="9"/>
        <v>2.5652106501106775E-2</v>
      </c>
      <c r="U8" s="5">
        <f t="shared" ca="1" si="10"/>
        <v>777.6</v>
      </c>
      <c r="V8" s="3">
        <f ca="1">SUMIF(Sun!$A:$A,A8,Sun!$B:$B)</f>
        <v>105</v>
      </c>
      <c r="W8" s="4">
        <f t="shared" ca="1" si="11"/>
        <v>3.4407479834152307E-2</v>
      </c>
      <c r="X8" s="5">
        <f t="shared" ca="1" si="12"/>
        <v>1134</v>
      </c>
    </row>
    <row r="9" spans="1:24" x14ac:dyDescent="0.25">
      <c r="A9" s="9">
        <f t="shared" ca="1" si="0"/>
        <v>1022</v>
      </c>
      <c r="B9" s="9" t="s">
        <v>10</v>
      </c>
      <c r="C9" s="10">
        <v>18</v>
      </c>
      <c r="D9" s="3">
        <f ca="1">SUMIF(Mon!$A:$A,A9,Mon!$B:$B)</f>
        <v>118</v>
      </c>
      <c r="E9" s="4">
        <f ca="1">F9/$F$23</f>
        <v>6.3010626368345174E-2</v>
      </c>
      <c r="F9" s="5">
        <f ca="1">C9*D9</f>
        <v>2124</v>
      </c>
      <c r="G9" s="3">
        <f ca="1">SUMIF(Tue!$A:$A,A9,Tue!$B:$B)</f>
        <v>51</v>
      </c>
      <c r="H9" s="4">
        <f t="shared" ca="1" si="1"/>
        <v>4.9631682097722514E-2</v>
      </c>
      <c r="I9" s="5">
        <f t="shared" ca="1" si="2"/>
        <v>918</v>
      </c>
      <c r="J9" s="3">
        <f ca="1">SUMIF(Wed!$A:$A,A9,Wed!$B:$B)</f>
        <v>131</v>
      </c>
      <c r="K9" s="4">
        <f t="shared" ca="1" si="3"/>
        <v>0.14821798981708467</v>
      </c>
      <c r="L9" s="5">
        <f t="shared" ca="1" si="4"/>
        <v>2358</v>
      </c>
      <c r="M9" s="3">
        <f ca="1">SUMIF(Thu!$A:$A,A9,Thu!$B:$B)</f>
        <v>108</v>
      </c>
      <c r="N9" s="4">
        <f t="shared" ca="1" si="5"/>
        <v>4.2602663323906255E-2</v>
      </c>
      <c r="O9" s="5">
        <f t="shared" ca="1" si="6"/>
        <v>1944</v>
      </c>
      <c r="P9" s="3">
        <f ca="1">SUMIF(Fri!$A:$A,A9,Fri!$B:$B)</f>
        <v>49</v>
      </c>
      <c r="Q9" s="4">
        <f t="shared" ca="1" si="7"/>
        <v>5.5311676909569799E-2</v>
      </c>
      <c r="R9" s="5">
        <f t="shared" ca="1" si="8"/>
        <v>882</v>
      </c>
      <c r="S9" s="3">
        <f ca="1">SUMIF(Sat!$A:$A,A9,Sat!$B:$B)</f>
        <v>51</v>
      </c>
      <c r="T9" s="4">
        <f t="shared" ca="1" si="9"/>
        <v>3.0283736841584388E-2</v>
      </c>
      <c r="U9" s="5">
        <f t="shared" ca="1" si="10"/>
        <v>918</v>
      </c>
      <c r="V9" s="3">
        <f ca="1">SUMIF(Sun!$A:$A,A9,Sun!$B:$B)</f>
        <v>82</v>
      </c>
      <c r="W9" s="4">
        <f t="shared" ca="1" si="11"/>
        <v>4.4784338831753798E-2</v>
      </c>
      <c r="X9" s="5">
        <f t="shared" ca="1" si="12"/>
        <v>1476</v>
      </c>
    </row>
    <row r="10" spans="1:24" x14ac:dyDescent="0.25">
      <c r="A10" s="9">
        <f t="shared" ca="1" si="0"/>
        <v>1652</v>
      </c>
      <c r="B10" s="9" t="s">
        <v>11</v>
      </c>
      <c r="C10" s="10">
        <v>19</v>
      </c>
      <c r="D10" s="3">
        <f ca="1">SUMIF(Mon!$A:$A,A10,Mon!$B:$B)</f>
        <v>77</v>
      </c>
      <c r="E10" s="4">
        <f ca="1">F10/$F$23</f>
        <v>4.3401387183092742E-2</v>
      </c>
      <c r="F10" s="5">
        <f ca="1">C10*D10</f>
        <v>1463</v>
      </c>
      <c r="G10" s="3">
        <f ca="1">SUMIF(Tue!$A:$A,A10,Tue!$B:$B)</f>
        <v>19</v>
      </c>
      <c r="H10" s="4">
        <f t="shared" ca="1" si="1"/>
        <v>1.9517469757383252E-2</v>
      </c>
      <c r="I10" s="5">
        <f t="shared" ca="1" si="2"/>
        <v>361</v>
      </c>
      <c r="J10" s="3">
        <f ca="1">SUMIF(Wed!$A:$A,A10,Wed!$B:$B)</f>
        <v>31</v>
      </c>
      <c r="K10" s="4">
        <f t="shared" ca="1" si="3"/>
        <v>3.7023068703249735E-2</v>
      </c>
      <c r="L10" s="5">
        <f t="shared" ca="1" si="4"/>
        <v>589</v>
      </c>
      <c r="M10" s="3">
        <f ca="1">SUMIF(Thu!$A:$A,A10,Thu!$B:$B)</f>
        <v>184</v>
      </c>
      <c r="N10" s="4">
        <f t="shared" ca="1" si="5"/>
        <v>7.6614666142168858E-2</v>
      </c>
      <c r="O10" s="5">
        <f t="shared" ca="1" si="6"/>
        <v>3496</v>
      </c>
      <c r="P10" s="3">
        <f ca="1">SUMIF(Fri!$A:$A,A10,Fri!$B:$B)</f>
        <v>29</v>
      </c>
      <c r="Q10" s="4">
        <f t="shared" ca="1" si="7"/>
        <v>3.4554120155524899E-2</v>
      </c>
      <c r="R10" s="5">
        <f t="shared" ca="1" si="8"/>
        <v>551</v>
      </c>
      <c r="S10" s="3">
        <f ca="1">SUMIF(Sat!$A:$A,A10,Sat!$B:$B)</f>
        <v>77</v>
      </c>
      <c r="T10" s="4">
        <f t="shared" ca="1" si="9"/>
        <v>4.8262643790019565E-2</v>
      </c>
      <c r="U10" s="5">
        <f t="shared" ca="1" si="10"/>
        <v>1463</v>
      </c>
      <c r="V10" s="3">
        <f ca="1">SUMIF(Sun!$A:$A,A10,Sun!$B:$B)</f>
        <v>173</v>
      </c>
      <c r="W10" s="4">
        <f t="shared" ca="1" si="11"/>
        <v>9.9733144810280991E-2</v>
      </c>
      <c r="X10" s="5">
        <f t="shared" ca="1" si="12"/>
        <v>3287</v>
      </c>
    </row>
    <row r="11" spans="1:24" x14ac:dyDescent="0.25">
      <c r="A11" s="9">
        <f t="shared" ca="1" si="0"/>
        <v>1640</v>
      </c>
      <c r="B11" s="9" t="s">
        <v>12</v>
      </c>
      <c r="C11" s="10">
        <v>18.5</v>
      </c>
      <c r="D11" s="3">
        <f ca="1">SUMIF(Mon!$A:$A,A11,Mon!$B:$B)</f>
        <v>181</v>
      </c>
      <c r="E11" s="4">
        <f ca="1">F11/$F$23</f>
        <v>9.9336667793975431E-2</v>
      </c>
      <c r="F11" s="5">
        <f ca="1">C11*D11</f>
        <v>3348.5</v>
      </c>
      <c r="G11" s="3">
        <f ca="1">SUMIF(Tue!$A:$A,A11,Tue!$B:$B)</f>
        <v>58</v>
      </c>
      <c r="H11" s="4">
        <f t="shared" ca="1" si="1"/>
        <v>5.8011759140366291E-2</v>
      </c>
      <c r="I11" s="5">
        <f t="shared" ca="1" si="2"/>
        <v>1073</v>
      </c>
      <c r="J11" s="3">
        <f ca="1">SUMIF(Wed!$A:$A,A11,Wed!$B:$B)</f>
        <v>145</v>
      </c>
      <c r="K11" s="4">
        <f t="shared" ca="1" si="3"/>
        <v>0.1686152492299956</v>
      </c>
      <c r="L11" s="5">
        <f t="shared" ca="1" si="4"/>
        <v>2682.5</v>
      </c>
      <c r="M11" s="3">
        <f ca="1">SUMIF(Thu!$A:$A,A11,Thu!$B:$B)</f>
        <v>95</v>
      </c>
      <c r="N11" s="4">
        <f t="shared" ca="1" si="5"/>
        <v>3.8515525098644671E-2</v>
      </c>
      <c r="O11" s="5">
        <f t="shared" ca="1" si="6"/>
        <v>1757.5</v>
      </c>
      <c r="P11" s="3">
        <f ca="1">SUMIF(Fri!$A:$A,A11,Fri!$B:$B)</f>
        <v>14</v>
      </c>
      <c r="Q11" s="4">
        <f t="shared" ca="1" si="7"/>
        <v>1.624231782265145E-2</v>
      </c>
      <c r="R11" s="5">
        <f t="shared" ca="1" si="8"/>
        <v>259</v>
      </c>
      <c r="S11" s="3">
        <f ca="1">SUMIF(Sat!$A:$A,A11,Sat!$B:$B)</f>
        <v>40</v>
      </c>
      <c r="T11" s="4">
        <f t="shared" ca="1" si="9"/>
        <v>2.4411726865765194E-2</v>
      </c>
      <c r="U11" s="5">
        <f t="shared" ca="1" si="10"/>
        <v>740</v>
      </c>
      <c r="V11" s="3">
        <f ca="1">SUMIF(Sun!$A:$A,A11,Sun!$B:$B)</f>
        <v>129</v>
      </c>
      <c r="W11" s="4">
        <f t="shared" ca="1" si="11"/>
        <v>7.2410450285894615E-2</v>
      </c>
      <c r="X11" s="5">
        <f t="shared" ca="1" si="12"/>
        <v>2386.5</v>
      </c>
    </row>
    <row r="12" spans="1:24" x14ac:dyDescent="0.25">
      <c r="A12" s="9">
        <f t="shared" ca="1" si="0"/>
        <v>1394</v>
      </c>
      <c r="B12" s="9" t="s">
        <v>13</v>
      </c>
      <c r="C12" s="10">
        <v>26.5</v>
      </c>
      <c r="D12" s="3">
        <f ca="1">SUMIF(Mon!$A:$A,A12,Mon!$B:$B)</f>
        <v>181</v>
      </c>
      <c r="E12" s="4">
        <f ca="1">F12/$F$23</f>
        <v>0.14229306467785668</v>
      </c>
      <c r="F12" s="5">
        <f ca="1">C12*D12</f>
        <v>4796.5</v>
      </c>
      <c r="G12" s="3">
        <f ca="1">SUMIF(Tue!$A:$A,A12,Tue!$B:$B)</f>
        <v>1</v>
      </c>
      <c r="H12" s="4">
        <f t="shared" ca="1" si="1"/>
        <v>1.4327228492261946E-3</v>
      </c>
      <c r="I12" s="5">
        <f t="shared" ca="1" si="2"/>
        <v>26.5</v>
      </c>
      <c r="J12" s="3">
        <f ca="1">SUMIF(Wed!$A:$A,A12,Wed!$B:$B)</f>
        <v>93</v>
      </c>
      <c r="K12" s="4">
        <f t="shared" ca="1" si="3"/>
        <v>0.1549123137846502</v>
      </c>
      <c r="L12" s="5">
        <f t="shared" ca="1" si="4"/>
        <v>2464.5</v>
      </c>
      <c r="M12" s="3">
        <f ca="1">SUMIF(Thu!$A:$A,A12,Thu!$B:$B)</f>
        <v>122</v>
      </c>
      <c r="N12" s="4">
        <f t="shared" ca="1" si="5"/>
        <v>7.0851034221290604E-2</v>
      </c>
      <c r="O12" s="5">
        <f t="shared" ca="1" si="6"/>
        <v>3233</v>
      </c>
      <c r="P12" s="3">
        <f ca="1">SUMIF(Fri!$A:$A,A12,Fri!$B:$B)</f>
        <v>58</v>
      </c>
      <c r="Q12" s="4">
        <f t="shared" ca="1" si="7"/>
        <v>9.6387808854885237E-2</v>
      </c>
      <c r="R12" s="5">
        <f t="shared" ca="1" si="8"/>
        <v>1537</v>
      </c>
      <c r="S12" s="3">
        <f ca="1">SUMIF(Sat!$A:$A,A12,Sat!$B:$B)</f>
        <v>194</v>
      </c>
      <c r="T12" s="4">
        <f t="shared" ca="1" si="9"/>
        <v>0.16959552407689035</v>
      </c>
      <c r="U12" s="5">
        <f t="shared" ca="1" si="10"/>
        <v>5141</v>
      </c>
      <c r="V12" s="3">
        <f ca="1">SUMIF(Sun!$A:$A,A12,Sun!$B:$B)</f>
        <v>117</v>
      </c>
      <c r="W12" s="4">
        <f t="shared" ca="1" si="11"/>
        <v>9.4074419070360876E-2</v>
      </c>
      <c r="X12" s="5">
        <f t="shared" ca="1" si="12"/>
        <v>3100.5</v>
      </c>
    </row>
    <row r="13" spans="1:24" x14ac:dyDescent="0.25">
      <c r="A13" s="9">
        <f t="shared" ca="1" si="0"/>
        <v>1819</v>
      </c>
      <c r="B13" s="9" t="s">
        <v>14</v>
      </c>
      <c r="C13" s="10">
        <v>16</v>
      </c>
      <c r="D13" s="3">
        <f ca="1">SUMIF(Mon!$A:$A,A13,Mon!$B:$B)</f>
        <v>160</v>
      </c>
      <c r="E13" s="4">
        <f ca="1">F13/$F$23</f>
        <v>7.594501106542545E-2</v>
      </c>
      <c r="F13" s="5">
        <f ca="1">C13*D13</f>
        <v>2560</v>
      </c>
      <c r="G13" s="3">
        <f ca="1">SUMIF(Tue!$A:$A,A13,Tue!$B:$B)</f>
        <v>137</v>
      </c>
      <c r="H13" s="4">
        <f t="shared" ca="1" si="1"/>
        <v>0.11851050888693654</v>
      </c>
      <c r="I13" s="5">
        <f t="shared" ca="1" si="2"/>
        <v>2192</v>
      </c>
      <c r="J13" s="3">
        <f ca="1">SUMIF(Wed!$A:$A,A13,Wed!$B:$B)</f>
        <v>60</v>
      </c>
      <c r="K13" s="4">
        <f t="shared" ca="1" si="3"/>
        <v>6.0343201961154065E-2</v>
      </c>
      <c r="L13" s="5">
        <f t="shared" ca="1" si="4"/>
        <v>960</v>
      </c>
      <c r="M13" s="3">
        <f ca="1">SUMIF(Thu!$A:$A,A13,Thu!$B:$B)</f>
        <v>105</v>
      </c>
      <c r="N13" s="4">
        <f t="shared" ca="1" si="5"/>
        <v>3.6817116452758494E-2</v>
      </c>
      <c r="O13" s="5">
        <f t="shared" ca="1" si="6"/>
        <v>1680</v>
      </c>
      <c r="P13" s="3">
        <f ca="1">SUMIF(Fri!$A:$A,A13,Fri!$B:$B)</f>
        <v>35</v>
      </c>
      <c r="Q13" s="4">
        <f t="shared" ca="1" si="7"/>
        <v>3.5118525021949079E-2</v>
      </c>
      <c r="R13" s="5">
        <f t="shared" ca="1" si="8"/>
        <v>560</v>
      </c>
      <c r="S13" s="3">
        <f ca="1">SUMIF(Sat!$A:$A,A13,Sat!$B:$B)</f>
        <v>167</v>
      </c>
      <c r="T13" s="4">
        <f t="shared" ca="1" si="9"/>
        <v>8.8146127277465666E-2</v>
      </c>
      <c r="U13" s="5">
        <f t="shared" ca="1" si="10"/>
        <v>2672</v>
      </c>
      <c r="V13" s="3">
        <f ca="1">SUMIF(Sun!$A:$A,A13,Sun!$B:$B)</f>
        <v>82</v>
      </c>
      <c r="W13" s="4">
        <f t="shared" ca="1" si="11"/>
        <v>3.9808301183781154E-2</v>
      </c>
      <c r="X13" s="5">
        <f t="shared" ca="1" si="12"/>
        <v>1312</v>
      </c>
    </row>
    <row r="14" spans="1:24" x14ac:dyDescent="0.25">
      <c r="A14" s="9">
        <f t="shared" ca="1" si="0"/>
        <v>1812</v>
      </c>
      <c r="B14" s="9" t="s">
        <v>15</v>
      </c>
      <c r="C14" s="10">
        <v>25.5</v>
      </c>
      <c r="D14" s="3">
        <f ca="1">SUMIF(Mon!$A:$A,A14,Mon!$B:$B)</f>
        <v>60</v>
      </c>
      <c r="E14" s="4">
        <f ca="1">F14/$F$23</f>
        <v>4.5389010519570679E-2</v>
      </c>
      <c r="F14" s="5">
        <f ca="1">C14*D14</f>
        <v>1530</v>
      </c>
      <c r="G14" s="3">
        <f ca="1">SUMIF(Tue!$A:$A,A14,Tue!$B:$B)</f>
        <v>30</v>
      </c>
      <c r="H14" s="4">
        <f t="shared" ca="1" si="1"/>
        <v>4.1359735081435429E-2</v>
      </c>
      <c r="I14" s="5">
        <f t="shared" ca="1" si="2"/>
        <v>765</v>
      </c>
      <c r="J14" s="3">
        <f ca="1">SUMIF(Wed!$A:$A,A14,Wed!$B:$B)</f>
        <v>0</v>
      </c>
      <c r="K14" s="4">
        <f t="shared" ca="1" si="3"/>
        <v>0</v>
      </c>
      <c r="L14" s="5">
        <f t="shared" ca="1" si="4"/>
        <v>0</v>
      </c>
      <c r="M14" s="3">
        <f ca="1">SUMIF(Thu!$A:$A,A14,Thu!$B:$B)</f>
        <v>110</v>
      </c>
      <c r="N14" s="4">
        <f t="shared" ca="1" si="5"/>
        <v>6.1471435505944985E-2</v>
      </c>
      <c r="O14" s="5">
        <f t="shared" ca="1" si="6"/>
        <v>2805</v>
      </c>
      <c r="P14" s="3">
        <f ca="1">SUMIF(Fri!$A:$A,A14,Fri!$B:$B)</f>
        <v>55</v>
      </c>
      <c r="Q14" s="4">
        <f t="shared" ca="1" si="7"/>
        <v>8.7953091684434964E-2</v>
      </c>
      <c r="R14" s="5">
        <f t="shared" ca="1" si="8"/>
        <v>1402.5</v>
      </c>
      <c r="S14" s="3">
        <f ca="1">SUMIF(Sat!$A:$A,A14,Sat!$B:$B)</f>
        <v>47</v>
      </c>
      <c r="T14" s="4">
        <f t="shared" ca="1" si="9"/>
        <v>3.9537100876512951E-2</v>
      </c>
      <c r="U14" s="5">
        <f t="shared" ca="1" si="10"/>
        <v>1198.5</v>
      </c>
      <c r="V14" s="3">
        <f ca="1">SUMIF(Sun!$A:$A,A14,Sun!$B:$B)</f>
        <v>33</v>
      </c>
      <c r="W14" s="4">
        <f t="shared" ca="1" si="11"/>
        <v>2.5532534638835244E-2</v>
      </c>
      <c r="X14" s="5">
        <f t="shared" ca="1" si="12"/>
        <v>841.5</v>
      </c>
    </row>
    <row r="15" spans="1:24" x14ac:dyDescent="0.25">
      <c r="A15" s="9">
        <f t="shared" ca="1" si="0"/>
        <v>1880</v>
      </c>
      <c r="B15" s="9" t="s">
        <v>16</v>
      </c>
      <c r="C15" s="10">
        <v>28</v>
      </c>
      <c r="D15" s="3">
        <f ca="1">SUMIF(Mon!$A:$A,A15,Mon!$B:$B)</f>
        <v>159</v>
      </c>
      <c r="E15" s="4">
        <f ca="1">F15/$F$23</f>
        <v>0.13207312080596645</v>
      </c>
      <c r="F15" s="5">
        <f ca="1">C15*D15</f>
        <v>4452</v>
      </c>
      <c r="G15" s="3">
        <f ca="1">SUMIF(Tue!$A:$A,A15,Tue!$B:$B)</f>
        <v>86</v>
      </c>
      <c r="H15" s="4">
        <f t="shared" ca="1" si="1"/>
        <v>0.13018855173345947</v>
      </c>
      <c r="I15" s="5">
        <f t="shared" ca="1" si="2"/>
        <v>2408</v>
      </c>
      <c r="J15" s="3">
        <f ca="1">SUMIF(Wed!$A:$A,A15,Wed!$B:$B)</f>
        <v>31</v>
      </c>
      <c r="K15" s="4">
        <f t="shared" ca="1" si="3"/>
        <v>5.4560311773210135E-2</v>
      </c>
      <c r="L15" s="5">
        <f t="shared" ca="1" si="4"/>
        <v>868</v>
      </c>
      <c r="M15" s="3">
        <f ca="1">SUMIF(Thu!$A:$A,A15,Thu!$B:$B)</f>
        <v>175</v>
      </c>
      <c r="N15" s="4">
        <f t="shared" ca="1" si="5"/>
        <v>0.1073832563205456</v>
      </c>
      <c r="O15" s="5">
        <f t="shared" ca="1" si="6"/>
        <v>4900</v>
      </c>
      <c r="P15" s="3">
        <f ca="1">SUMIF(Fri!$A:$A,A15,Fri!$B:$B)</f>
        <v>67</v>
      </c>
      <c r="Q15" s="4">
        <f t="shared" ca="1" si="7"/>
        <v>0.11764705882352941</v>
      </c>
      <c r="R15" s="5">
        <f t="shared" ca="1" si="8"/>
        <v>1876</v>
      </c>
      <c r="S15" s="3">
        <f ca="1">SUMIF(Sat!$A:$A,A15,Sat!$B:$B)</f>
        <v>71</v>
      </c>
      <c r="T15" s="4">
        <f t="shared" ca="1" si="9"/>
        <v>6.5581774336677306E-2</v>
      </c>
      <c r="U15" s="5">
        <f t="shared" ca="1" si="10"/>
        <v>1988</v>
      </c>
      <c r="V15" s="3">
        <f ca="1">SUMIF(Sun!$A:$A,A15,Sun!$B:$B)</f>
        <v>83</v>
      </c>
      <c r="W15" s="4">
        <f t="shared" ca="1" si="11"/>
        <v>7.0514094474929429E-2</v>
      </c>
      <c r="X15" s="5">
        <f t="shared" ca="1" si="12"/>
        <v>2324</v>
      </c>
    </row>
    <row r="16" spans="1:24" x14ac:dyDescent="0.25">
      <c r="A16" s="9">
        <f t="shared" ca="1" si="0"/>
        <v>1459</v>
      </c>
      <c r="B16" s="9" t="s">
        <v>17</v>
      </c>
      <c r="C16" s="10">
        <v>14</v>
      </c>
      <c r="D16" s="3">
        <f ca="1">SUMIF(Mon!$A:$A,A16,Mon!$B:$B)</f>
        <v>110</v>
      </c>
      <c r="E16" s="4">
        <f ca="1">F16/$F$23</f>
        <v>4.5685670719044995E-2</v>
      </c>
      <c r="F16" s="5">
        <f ca="1">C16*D16</f>
        <v>1540</v>
      </c>
      <c r="G16" s="3">
        <f ca="1">SUMIF(Tue!$A:$A,A16,Tue!$B:$B)</f>
        <v>156</v>
      </c>
      <c r="H16" s="4">
        <f t="shared" ca="1" si="1"/>
        <v>0.11807798878150977</v>
      </c>
      <c r="I16" s="5">
        <f t="shared" ca="1" si="2"/>
        <v>2184</v>
      </c>
      <c r="J16" s="3">
        <f ca="1">SUMIF(Wed!$A:$A,A16,Wed!$B:$B)</f>
        <v>61</v>
      </c>
      <c r="K16" s="4">
        <f t="shared" ca="1" si="3"/>
        <v>5.3680306744609968E-2</v>
      </c>
      <c r="L16" s="5">
        <f t="shared" ca="1" si="4"/>
        <v>854</v>
      </c>
      <c r="M16" s="3">
        <f ca="1">SUMIF(Thu!$A:$A,A16,Thu!$B:$B)</f>
        <v>185</v>
      </c>
      <c r="N16" s="4">
        <f t="shared" ca="1" si="5"/>
        <v>5.6759721198002676E-2</v>
      </c>
      <c r="O16" s="5">
        <f t="shared" ca="1" si="6"/>
        <v>2590</v>
      </c>
      <c r="P16" s="3">
        <f ca="1">SUMIF(Fri!$A:$A,A16,Fri!$B:$B)</f>
        <v>76</v>
      </c>
      <c r="Q16" s="4">
        <f t="shared" ca="1" si="7"/>
        <v>6.6725197541703252E-2</v>
      </c>
      <c r="R16" s="5">
        <f t="shared" ca="1" si="8"/>
        <v>1064</v>
      </c>
      <c r="S16" s="3">
        <f ca="1">SUMIF(Sat!$A:$A,A16,Sat!$B:$B)</f>
        <v>111</v>
      </c>
      <c r="T16" s="4">
        <f t="shared" ca="1" si="9"/>
        <v>5.1264626418106904E-2</v>
      </c>
      <c r="U16" s="5">
        <f t="shared" ca="1" si="10"/>
        <v>1554</v>
      </c>
      <c r="V16" s="3">
        <f ca="1">SUMIF(Sun!$A:$A,A16,Sun!$B:$B)</f>
        <v>96</v>
      </c>
      <c r="W16" s="4">
        <f t="shared" ca="1" si="11"/>
        <v>4.077923535899533E-2</v>
      </c>
      <c r="X16" s="5">
        <f t="shared" ca="1" si="12"/>
        <v>1344</v>
      </c>
    </row>
    <row r="17" spans="1:24" x14ac:dyDescent="0.25">
      <c r="A17" s="9">
        <f t="shared" ca="1" si="0"/>
        <v>1918</v>
      </c>
      <c r="B17" s="9" t="s">
        <v>18</v>
      </c>
      <c r="C17" s="10">
        <v>13.5</v>
      </c>
      <c r="D17" s="3">
        <f ca="1">SUMIF(Mon!$A:$A,A17,Mon!$B:$B)</f>
        <v>112</v>
      </c>
      <c r="E17" s="4">
        <f ca="1">F17/$F$23</f>
        <v>4.48550221605169E-2</v>
      </c>
      <c r="F17" s="5">
        <f ca="1">C17*D17</f>
        <v>1512</v>
      </c>
      <c r="G17" s="3">
        <f ca="1">SUMIF(Tue!$A:$A,A17,Tue!$B:$B)</f>
        <v>17</v>
      </c>
      <c r="H17" s="4">
        <f t="shared" ca="1" si="1"/>
        <v>1.2407920524430628E-2</v>
      </c>
      <c r="I17" s="5">
        <f t="shared" ca="1" si="2"/>
        <v>229.5</v>
      </c>
      <c r="J17" s="3">
        <f ca="1">SUMIF(Wed!$A:$A,A17,Wed!$B:$B)</f>
        <v>105</v>
      </c>
      <c r="K17" s="4">
        <f t="shared" ca="1" si="3"/>
        <v>8.9100509145766546E-2</v>
      </c>
      <c r="L17" s="5">
        <f t="shared" ca="1" si="4"/>
        <v>1417.5</v>
      </c>
      <c r="M17" s="3">
        <f ca="1">SUMIF(Thu!$A:$A,A17,Thu!$B:$B)</f>
        <v>69</v>
      </c>
      <c r="N17" s="4">
        <f t="shared" ca="1" si="5"/>
        <v>2.0413776176038415E-2</v>
      </c>
      <c r="O17" s="5">
        <f t="shared" ca="1" si="6"/>
        <v>931.5</v>
      </c>
      <c r="P17" s="3">
        <f ca="1">SUMIF(Fri!$A:$A,A17,Fri!$B:$B)</f>
        <v>10</v>
      </c>
      <c r="Q17" s="4">
        <f t="shared" ca="1" si="7"/>
        <v>8.4660729963627248E-3</v>
      </c>
      <c r="R17" s="5">
        <f t="shared" ca="1" si="8"/>
        <v>135</v>
      </c>
      <c r="S17" s="3">
        <f ca="1">SUMIF(Sat!$A:$A,A17,Sat!$B:$B)</f>
        <v>152</v>
      </c>
      <c r="T17" s="4">
        <f t="shared" ca="1" si="9"/>
        <v>6.7693058822365107E-2</v>
      </c>
      <c r="U17" s="5">
        <f t="shared" ca="1" si="10"/>
        <v>2052</v>
      </c>
      <c r="V17" s="3">
        <f ca="1">SUMIF(Sun!$A:$A,A17,Sun!$B:$B)</f>
        <v>79</v>
      </c>
      <c r="W17" s="4">
        <f t="shared" ca="1" si="11"/>
        <v>3.2359415558309908E-2</v>
      </c>
      <c r="X17" s="5">
        <f t="shared" ca="1" si="12"/>
        <v>1066.5</v>
      </c>
    </row>
    <row r="18" spans="1:24" x14ac:dyDescent="0.25">
      <c r="A18" s="9">
        <f t="shared" ca="1" si="0"/>
        <v>1213</v>
      </c>
      <c r="B18" s="11" t="s">
        <v>19</v>
      </c>
      <c r="C18" s="10">
        <v>35</v>
      </c>
      <c r="D18" s="3">
        <f ca="1">SUMIF(Mon!$A:$A,A18,Mon!$B:$B)</f>
        <v>82</v>
      </c>
      <c r="E18" s="4">
        <f ca="1">F18/$F$23</f>
        <v>8.5141477249129308E-2</v>
      </c>
      <c r="F18" s="5">
        <f ca="1">C18*D18</f>
        <v>2870</v>
      </c>
      <c r="G18" s="3">
        <f ca="1">SUMIF(Tue!$A:$A,A18,Tue!$B:$B)</f>
        <v>26</v>
      </c>
      <c r="H18" s="4">
        <f t="shared" ca="1" si="1"/>
        <v>4.9199161992295737E-2</v>
      </c>
      <c r="I18" s="5">
        <f t="shared" ca="1" si="2"/>
        <v>910</v>
      </c>
      <c r="J18" s="3">
        <f ca="1">SUMIF(Wed!$A:$A,A18,Wed!$B:$B)</f>
        <v>0</v>
      </c>
      <c r="K18" s="4">
        <f t="shared" ca="1" si="3"/>
        <v>0</v>
      </c>
      <c r="L18" s="5">
        <f t="shared" ca="1" si="4"/>
        <v>0</v>
      </c>
      <c r="M18" s="3">
        <f ca="1">SUMIF(Thu!$A:$A,A18,Thu!$B:$B)</f>
        <v>233</v>
      </c>
      <c r="N18" s="4">
        <f t="shared" ca="1" si="5"/>
        <v>0.17871641944776517</v>
      </c>
      <c r="O18" s="5">
        <f t="shared" ca="1" si="6"/>
        <v>8155</v>
      </c>
      <c r="P18" s="3">
        <f ca="1">SUMIF(Fri!$A:$A,A18,Fri!$B:$B)</f>
        <v>108</v>
      </c>
      <c r="Q18" s="4">
        <f t="shared" ca="1" si="7"/>
        <v>0.23705004389815629</v>
      </c>
      <c r="R18" s="5">
        <f t="shared" ca="1" si="8"/>
        <v>3780</v>
      </c>
      <c r="S18" s="3">
        <f ca="1">SUMIF(Sat!$A:$A,A18,Sat!$B:$B)</f>
        <v>101</v>
      </c>
      <c r="T18" s="4">
        <f t="shared" ca="1" si="9"/>
        <v>0.11661547901416211</v>
      </c>
      <c r="U18" s="5">
        <f t="shared" ca="1" si="10"/>
        <v>3535</v>
      </c>
      <c r="V18" s="3">
        <f ca="1">SUMIF(Sun!$A:$A,A18,Sun!$B:$B)</f>
        <v>126</v>
      </c>
      <c r="W18" s="4">
        <f t="shared" ca="1" si="11"/>
        <v>0.13380686602170341</v>
      </c>
      <c r="X18" s="5">
        <f t="shared" ca="1" si="12"/>
        <v>4410</v>
      </c>
    </row>
    <row r="19" spans="1:24" x14ac:dyDescent="0.25">
      <c r="A19" s="9">
        <f t="shared" ca="1" si="0"/>
        <v>1653</v>
      </c>
      <c r="B19" s="9" t="s">
        <v>20</v>
      </c>
      <c r="C19" s="10">
        <v>29.5</v>
      </c>
      <c r="D19" s="3">
        <f ca="1">SUMIF(Mon!$A:$A,A19,Mon!$B:$B)</f>
        <v>90</v>
      </c>
      <c r="E19" s="4">
        <f ca="1">F19/$F$23</f>
        <v>7.876328296043146E-2</v>
      </c>
      <c r="F19" s="5">
        <f ca="1">C19*D19</f>
        <v>2655</v>
      </c>
      <c r="G19" s="3">
        <f ca="1">SUMIF(Tue!$A:$A,A19,Tue!$B:$B)</f>
        <v>5</v>
      </c>
      <c r="H19" s="4">
        <f t="shared" ca="1" si="1"/>
        <v>7.9745894438061765E-3</v>
      </c>
      <c r="I19" s="5">
        <f t="shared" ca="1" si="2"/>
        <v>147.5</v>
      </c>
      <c r="J19" s="3">
        <f ca="1">SUMIF(Wed!$A:$A,A19,Wed!$B:$B)</f>
        <v>41</v>
      </c>
      <c r="K19" s="4">
        <f t="shared" ca="1" si="3"/>
        <v>7.602614872084984E-2</v>
      </c>
      <c r="L19" s="5">
        <f t="shared" ca="1" si="4"/>
        <v>1209.5</v>
      </c>
      <c r="M19" s="3">
        <f ca="1">SUMIF(Thu!$A:$A,A19,Thu!$B:$B)</f>
        <v>89</v>
      </c>
      <c r="N19" s="4">
        <f t="shared" ca="1" si="5"/>
        <v>5.7537701932569893E-2</v>
      </c>
      <c r="O19" s="5">
        <f t="shared" ca="1" si="6"/>
        <v>2625.5</v>
      </c>
      <c r="P19" s="3">
        <f ca="1">SUMIF(Fri!$A:$A,A19,Fri!$B:$B)</f>
        <v>0</v>
      </c>
      <c r="Q19" s="4">
        <f t="shared" ca="1" si="7"/>
        <v>0</v>
      </c>
      <c r="R19" s="5">
        <f t="shared" ca="1" si="8"/>
        <v>0</v>
      </c>
      <c r="S19" s="3">
        <f ca="1">SUMIF(Sat!$A:$A,A19,Sat!$B:$B)</f>
        <v>123</v>
      </c>
      <c r="T19" s="4">
        <f t="shared" ca="1" si="9"/>
        <v>0.11969993369247163</v>
      </c>
      <c r="U19" s="5">
        <f t="shared" ca="1" si="10"/>
        <v>3628.5</v>
      </c>
      <c r="V19" s="3">
        <f ca="1">SUMIF(Sun!$A:$A,A19,Sun!$B:$B)</f>
        <v>253</v>
      </c>
      <c r="W19" s="4">
        <f t="shared" ca="1" si="11"/>
        <v>0.22645522552221847</v>
      </c>
      <c r="X19" s="5">
        <f t="shared" ca="1" si="12"/>
        <v>7463.5</v>
      </c>
    </row>
    <row r="20" spans="1:24" x14ac:dyDescent="0.25">
      <c r="A20" s="9">
        <f t="shared" ca="1" si="0"/>
        <v>1102</v>
      </c>
      <c r="B20" s="9" t="s">
        <v>21</v>
      </c>
      <c r="C20" s="10">
        <v>13.5</v>
      </c>
      <c r="D20" s="3">
        <f ca="1">SUMIF(Mon!$A:$A,A20,Mon!$B:$B)</f>
        <v>81</v>
      </c>
      <c r="E20" s="4">
        <f ca="1">F20/$F$23</f>
        <v>3.2439792812516688E-2</v>
      </c>
      <c r="F20" s="5">
        <f ca="1">C20*D20</f>
        <v>1093.5</v>
      </c>
      <c r="G20" s="3">
        <f ca="1">SUMIF(Tue!$A:$A,A20,Tue!$B:$B)</f>
        <v>178</v>
      </c>
      <c r="H20" s="4">
        <f t="shared" ca="1" si="1"/>
        <v>0.12991822666756775</v>
      </c>
      <c r="I20" s="5">
        <f t="shared" ca="1" si="2"/>
        <v>2403</v>
      </c>
      <c r="J20" s="3">
        <f ca="1">SUMIF(Wed!$A:$A,A20,Wed!$B:$B)</f>
        <v>90</v>
      </c>
      <c r="K20" s="4">
        <f t="shared" ca="1" si="3"/>
        <v>7.6371864982085619E-2</v>
      </c>
      <c r="L20" s="5">
        <f t="shared" ca="1" si="4"/>
        <v>1215</v>
      </c>
      <c r="M20" s="3">
        <f ca="1">SUMIF(Thu!$A:$A,A20,Thu!$B:$B)</f>
        <v>208</v>
      </c>
      <c r="N20" s="4">
        <f t="shared" ca="1" si="5"/>
        <v>6.1537180356753478E-2</v>
      </c>
      <c r="O20" s="5">
        <f t="shared" ca="1" si="6"/>
        <v>2808</v>
      </c>
      <c r="P20" s="3">
        <f ca="1">SUMIF(Fri!$A:$A,A20,Fri!$B:$B)</f>
        <v>93</v>
      </c>
      <c r="Q20" s="4">
        <f t="shared" ca="1" si="7"/>
        <v>7.8734478866173338E-2</v>
      </c>
      <c r="R20" s="5">
        <f t="shared" ca="1" si="8"/>
        <v>1255.5</v>
      </c>
      <c r="S20" s="3">
        <f ca="1">SUMIF(Sat!$A:$A,A20,Sat!$B:$B)</f>
        <v>113</v>
      </c>
      <c r="T20" s="4">
        <f t="shared" ca="1" si="9"/>
        <v>5.0324445045574054E-2</v>
      </c>
      <c r="U20" s="5">
        <f t="shared" ca="1" si="10"/>
        <v>1525.5</v>
      </c>
      <c r="V20" s="3">
        <f ca="1">SUMIF(Sun!$A:$A,A20,Sun!$B:$B)</f>
        <v>7</v>
      </c>
      <c r="W20" s="4">
        <f t="shared" ca="1" si="11"/>
        <v>2.867289986179359E-3</v>
      </c>
      <c r="X20" s="5">
        <f t="shared" ca="1" si="12"/>
        <v>94.5</v>
      </c>
    </row>
    <row r="21" spans="1:24" x14ac:dyDescent="0.25">
      <c r="A21" s="9">
        <f t="shared" ca="1" si="0"/>
        <v>1644</v>
      </c>
      <c r="B21" s="9" t="s">
        <v>22</v>
      </c>
      <c r="C21" s="10">
        <v>13.5</v>
      </c>
      <c r="D21" s="3">
        <f ca="1">SUMIF(Mon!$A:$A,A21,Mon!$B:$B)</f>
        <v>32</v>
      </c>
      <c r="E21" s="4">
        <f ca="1">F21/$F$23</f>
        <v>1.2815720617290544E-2</v>
      </c>
      <c r="F21" s="5">
        <f ca="1">C21*D21</f>
        <v>432</v>
      </c>
      <c r="G21" s="3">
        <f ca="1">SUMIF(Tue!$A:$A,A21,Tue!$B:$B)</f>
        <v>34</v>
      </c>
      <c r="H21" s="4">
        <f t="shared" ca="1" si="1"/>
        <v>2.4815841048861257E-2</v>
      </c>
      <c r="I21" s="5">
        <f t="shared" ca="1" si="2"/>
        <v>459</v>
      </c>
      <c r="J21" s="3">
        <f ca="1">SUMIF(Wed!$A:$A,A21,Wed!$B:$B)</f>
        <v>48</v>
      </c>
      <c r="K21" s="4">
        <f t="shared" ca="1" si="3"/>
        <v>4.0731661323778992E-2</v>
      </c>
      <c r="L21" s="5">
        <f t="shared" ca="1" si="4"/>
        <v>648</v>
      </c>
      <c r="M21" s="3">
        <f ca="1">SUMIF(Thu!$A:$A,A21,Thu!$B:$B)</f>
        <v>197</v>
      </c>
      <c r="N21" s="4">
        <f t="shared" ca="1" si="5"/>
        <v>5.828281024173286E-2</v>
      </c>
      <c r="O21" s="5">
        <f t="shared" ca="1" si="6"/>
        <v>2659.5</v>
      </c>
      <c r="P21" s="3">
        <f ca="1">SUMIF(Fri!$A:$A,A21,Fri!$B:$B)</f>
        <v>87</v>
      </c>
      <c r="Q21" s="4">
        <f t="shared" ca="1" si="7"/>
        <v>7.3654835068355698E-2</v>
      </c>
      <c r="R21" s="5">
        <f t="shared" ca="1" si="8"/>
        <v>1174.5</v>
      </c>
      <c r="S21" s="3">
        <f ca="1">SUMIF(Sat!$A:$A,A21,Sat!$B:$B)</f>
        <v>112</v>
      </c>
      <c r="T21" s="4">
        <f t="shared" ca="1" si="9"/>
        <v>4.9879095974374288E-2</v>
      </c>
      <c r="U21" s="5">
        <f t="shared" ca="1" si="10"/>
        <v>1512</v>
      </c>
      <c r="V21" s="3">
        <f ca="1">SUMIF(Sun!$A:$A,A21,Sun!$B:$B)</f>
        <v>134</v>
      </c>
      <c r="W21" s="4">
        <f t="shared" ca="1" si="11"/>
        <v>5.4888122592576305E-2</v>
      </c>
      <c r="X21" s="5">
        <f t="shared" ca="1" si="12"/>
        <v>1809</v>
      </c>
    </row>
    <row r="22" spans="1:24" x14ac:dyDescent="0.25">
      <c r="A22" s="9">
        <f t="shared" ca="1" si="0"/>
        <v>1624</v>
      </c>
      <c r="B22" s="9" t="s">
        <v>23</v>
      </c>
      <c r="C22" s="10">
        <v>12.5</v>
      </c>
      <c r="D22" s="3">
        <f ca="1">SUMIF(Mon!$A:$A,A22,Mon!$B:$B)</f>
        <v>79</v>
      </c>
      <c r="E22" s="4">
        <f ca="1">F22/$F$23</f>
        <v>2.9295194698088917E-2</v>
      </c>
      <c r="F22" s="5">
        <f ca="1">C22*D22</f>
        <v>987.5</v>
      </c>
      <c r="G22" s="3">
        <f ca="1">SUMIF(Tue!$A:$A,A22,Tue!$B:$B)</f>
        <v>199</v>
      </c>
      <c r="H22" s="4">
        <f t="shared" ca="1" si="1"/>
        <v>0.13448672028113806</v>
      </c>
      <c r="I22" s="5">
        <f t="shared" ca="1" si="2"/>
        <v>2487.5</v>
      </c>
      <c r="J22" s="3">
        <f ca="1">SUMIF(Wed!$A:$A,A22,Wed!$B:$B)</f>
        <v>15</v>
      </c>
      <c r="K22" s="4">
        <f t="shared" ca="1" si="3"/>
        <v>1.1785781633037904E-2</v>
      </c>
      <c r="L22" s="5">
        <f t="shared" ca="1" si="4"/>
        <v>187.5</v>
      </c>
      <c r="M22" s="3">
        <f ca="1">SUMIF(Thu!$A:$A,A22,Thu!$B:$B)</f>
        <v>263</v>
      </c>
      <c r="N22" s="4">
        <f t="shared" ca="1" si="5"/>
        <v>7.2045399010978298E-2</v>
      </c>
      <c r="O22" s="5">
        <f t="shared" ca="1" si="6"/>
        <v>3287.5</v>
      </c>
      <c r="P22" s="3">
        <f ca="1">SUMIF(Fri!$A:$A,A22,Fri!$B:$B)</f>
        <v>8</v>
      </c>
      <c r="Q22" s="4">
        <f t="shared" ca="1" si="7"/>
        <v>6.2711651824909065E-3</v>
      </c>
      <c r="R22" s="5">
        <f t="shared" ca="1" si="8"/>
        <v>100</v>
      </c>
      <c r="S22" s="3">
        <f ca="1">SUMIF(Sat!$A:$A,A22,Sat!$B:$B)</f>
        <v>57</v>
      </c>
      <c r="T22" s="4">
        <f t="shared" ca="1" si="9"/>
        <v>2.3504534313321217E-2</v>
      </c>
      <c r="U22" s="5">
        <f t="shared" ca="1" si="10"/>
        <v>712.5</v>
      </c>
      <c r="V22" s="3">
        <f ca="1">SUMIF(Sun!$A:$A,A22,Sun!$B:$B)</f>
        <v>47</v>
      </c>
      <c r="W22" s="4">
        <f t="shared" ca="1" si="11"/>
        <v>1.7825744623072737E-2</v>
      </c>
      <c r="X22" s="5">
        <f t="shared" ca="1" si="12"/>
        <v>587.5</v>
      </c>
    </row>
    <row r="23" spans="1:24" ht="15.75" thickBot="1" x14ac:dyDescent="0.3">
      <c r="A23" s="13" t="s">
        <v>26</v>
      </c>
      <c r="B23" s="13"/>
      <c r="C23" s="13"/>
      <c r="D23" s="3"/>
      <c r="E23" s="3"/>
      <c r="F23" s="12">
        <f ca="1">SUM(F3:F22)</f>
        <v>33708.6</v>
      </c>
      <c r="G23" s="3"/>
      <c r="H23" s="3"/>
      <c r="I23" s="12">
        <f ca="1">SUM(I3:I22)</f>
        <v>18496.25</v>
      </c>
      <c r="J23" s="3"/>
      <c r="K23" s="3"/>
      <c r="L23" s="12">
        <f ca="1">SUM(L3:L22)</f>
        <v>15909</v>
      </c>
      <c r="M23" s="3"/>
      <c r="N23" s="3"/>
      <c r="O23" s="12">
        <f ca="1">SUM(O3:O22)</f>
        <v>45630.95</v>
      </c>
      <c r="P23" s="3"/>
      <c r="Q23" s="3"/>
      <c r="R23" s="12">
        <f ca="1">SUM(R3:R22)</f>
        <v>15946</v>
      </c>
      <c r="S23" s="3"/>
      <c r="T23" s="3"/>
      <c r="U23" s="12">
        <f ca="1">SUM(U3:U22)</f>
        <v>30313.3</v>
      </c>
      <c r="V23" s="3"/>
      <c r="W23" s="3"/>
      <c r="X23" s="12">
        <f ca="1">SUM(X3:X22)</f>
        <v>32957.949999999997</v>
      </c>
    </row>
  </sheetData>
  <mergeCells count="1">
    <mergeCell ref="A23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116A-4A61-4CF0-BC64-618B9CABDC15}">
  <dimension ref="A1:B100"/>
  <sheetViews>
    <sheetView workbookViewId="0"/>
  </sheetViews>
  <sheetFormatPr defaultRowHeight="15" x14ac:dyDescent="0.25"/>
  <cols>
    <col min="2" max="2" width="12.7109375" bestFit="1" customWidth="1"/>
  </cols>
  <sheetData>
    <row r="1" spans="1:2" x14ac:dyDescent="0.25">
      <c r="A1" t="s">
        <v>0</v>
      </c>
      <c r="B1" t="s">
        <v>33</v>
      </c>
    </row>
    <row r="2" spans="1:2" x14ac:dyDescent="0.25">
      <c r="A2">
        <f ca="1">INDEX(WeeklyReport!$A$3:$A$22,RANDBETWEEN(1,COUNTA(WeeklyReport!$A$3:$A$22)))</f>
        <v>1430</v>
      </c>
      <c r="B2">
        <f ca="1">RANDBETWEEN(1, 50)</f>
        <v>22</v>
      </c>
    </row>
    <row r="3" spans="1:2" x14ac:dyDescent="0.25">
      <c r="A3">
        <f ca="1">INDEX(WeeklyReport!$A$3:$A$22,RANDBETWEEN(1,COUNTA(WeeklyReport!$A$3:$A$22)))</f>
        <v>1653</v>
      </c>
      <c r="B3">
        <f t="shared" ref="B3:B66" ca="1" si="0">RANDBETWEEN(1, 50)</f>
        <v>13</v>
      </c>
    </row>
    <row r="4" spans="1:2" x14ac:dyDescent="0.25">
      <c r="A4">
        <f ca="1">INDEX(WeeklyReport!$A$3:$A$22,RANDBETWEEN(1,COUNTA(WeeklyReport!$A$3:$A$22)))</f>
        <v>1102</v>
      </c>
      <c r="B4">
        <f t="shared" ca="1" si="0"/>
        <v>26</v>
      </c>
    </row>
    <row r="5" spans="1:2" x14ac:dyDescent="0.25">
      <c r="A5">
        <f ca="1">INDEX(WeeklyReport!$A$3:$A$22,RANDBETWEEN(1,COUNTA(WeeklyReport!$A$3:$A$22)))</f>
        <v>1819</v>
      </c>
      <c r="B5">
        <f t="shared" ca="1" si="0"/>
        <v>37</v>
      </c>
    </row>
    <row r="6" spans="1:2" x14ac:dyDescent="0.25">
      <c r="A6">
        <f ca="1">INDEX(WeeklyReport!$A$3:$A$22,RANDBETWEEN(1,COUNTA(WeeklyReport!$A$3:$A$22)))</f>
        <v>1812</v>
      </c>
      <c r="B6">
        <f t="shared" ca="1" si="0"/>
        <v>12</v>
      </c>
    </row>
    <row r="7" spans="1:2" x14ac:dyDescent="0.25">
      <c r="A7">
        <f ca="1">INDEX(WeeklyReport!$A$3:$A$22,RANDBETWEEN(1,COUNTA(WeeklyReport!$A$3:$A$22)))</f>
        <v>1207</v>
      </c>
      <c r="B7">
        <f t="shared" ca="1" si="0"/>
        <v>44</v>
      </c>
    </row>
    <row r="8" spans="1:2" x14ac:dyDescent="0.25">
      <c r="A8">
        <f ca="1">INDEX(WeeklyReport!$A$3:$A$22,RANDBETWEEN(1,COUNTA(WeeklyReport!$A$3:$A$22)))</f>
        <v>1394</v>
      </c>
      <c r="B8">
        <f t="shared" ca="1" si="0"/>
        <v>19</v>
      </c>
    </row>
    <row r="9" spans="1:2" x14ac:dyDescent="0.25">
      <c r="A9">
        <f ca="1">INDEX(WeeklyReport!$A$3:$A$22,RANDBETWEEN(1,COUNTA(WeeklyReport!$A$3:$A$22)))</f>
        <v>1207</v>
      </c>
      <c r="B9">
        <f t="shared" ca="1" si="0"/>
        <v>50</v>
      </c>
    </row>
    <row r="10" spans="1:2" x14ac:dyDescent="0.25">
      <c r="A10">
        <f ca="1">INDEX(WeeklyReport!$A$3:$A$22,RANDBETWEEN(1,COUNTA(WeeklyReport!$A$3:$A$22)))</f>
        <v>1413</v>
      </c>
      <c r="B10">
        <f t="shared" ca="1" si="0"/>
        <v>34</v>
      </c>
    </row>
    <row r="11" spans="1:2" x14ac:dyDescent="0.25">
      <c r="A11">
        <f ca="1">INDEX(WeeklyReport!$A$3:$A$22,RANDBETWEEN(1,COUNTA(WeeklyReport!$A$3:$A$22)))</f>
        <v>1102</v>
      </c>
      <c r="B11">
        <f t="shared" ca="1" si="0"/>
        <v>8</v>
      </c>
    </row>
    <row r="12" spans="1:2" x14ac:dyDescent="0.25">
      <c r="A12">
        <f ca="1">INDEX(WeeklyReport!$A$3:$A$22,RANDBETWEEN(1,COUNTA(WeeklyReport!$A$3:$A$22)))</f>
        <v>1644</v>
      </c>
      <c r="B12">
        <f t="shared" ca="1" si="0"/>
        <v>14</v>
      </c>
    </row>
    <row r="13" spans="1:2" x14ac:dyDescent="0.25">
      <c r="A13">
        <f ca="1">INDEX(WeeklyReport!$A$3:$A$22,RANDBETWEEN(1,COUNTA(WeeklyReport!$A$3:$A$22)))</f>
        <v>1022</v>
      </c>
      <c r="B13">
        <f t="shared" ca="1" si="0"/>
        <v>10</v>
      </c>
    </row>
    <row r="14" spans="1:2" x14ac:dyDescent="0.25">
      <c r="A14">
        <f ca="1">INDEX(WeeklyReport!$A$3:$A$22,RANDBETWEEN(1,COUNTA(WeeklyReport!$A$3:$A$22)))</f>
        <v>1459</v>
      </c>
      <c r="B14">
        <f t="shared" ca="1" si="0"/>
        <v>29</v>
      </c>
    </row>
    <row r="15" spans="1:2" x14ac:dyDescent="0.25">
      <c r="A15">
        <f ca="1">INDEX(WeeklyReport!$A$3:$A$22,RANDBETWEEN(1,COUNTA(WeeklyReport!$A$3:$A$22)))</f>
        <v>1640</v>
      </c>
      <c r="B15">
        <f t="shared" ca="1" si="0"/>
        <v>39</v>
      </c>
    </row>
    <row r="16" spans="1:2" x14ac:dyDescent="0.25">
      <c r="A16">
        <f ca="1">INDEX(WeeklyReport!$A$3:$A$22,RANDBETWEEN(1,COUNTA(WeeklyReport!$A$3:$A$22)))</f>
        <v>1580</v>
      </c>
      <c r="B16">
        <f t="shared" ca="1" si="0"/>
        <v>7</v>
      </c>
    </row>
    <row r="17" spans="1:2" x14ac:dyDescent="0.25">
      <c r="A17">
        <f ca="1">INDEX(WeeklyReport!$A$3:$A$22,RANDBETWEEN(1,COUNTA(WeeklyReport!$A$3:$A$22)))</f>
        <v>1640</v>
      </c>
      <c r="B17">
        <f t="shared" ca="1" si="0"/>
        <v>48</v>
      </c>
    </row>
    <row r="18" spans="1:2" x14ac:dyDescent="0.25">
      <c r="A18">
        <f ca="1">INDEX(WeeklyReport!$A$3:$A$22,RANDBETWEEN(1,COUNTA(WeeklyReport!$A$3:$A$22)))</f>
        <v>1880</v>
      </c>
      <c r="B18">
        <f t="shared" ca="1" si="0"/>
        <v>3</v>
      </c>
    </row>
    <row r="19" spans="1:2" x14ac:dyDescent="0.25">
      <c r="A19">
        <f ca="1">INDEX(WeeklyReport!$A$3:$A$22,RANDBETWEEN(1,COUNTA(WeeklyReport!$A$3:$A$22)))</f>
        <v>1880</v>
      </c>
      <c r="B19">
        <f t="shared" ca="1" si="0"/>
        <v>19</v>
      </c>
    </row>
    <row r="20" spans="1:2" x14ac:dyDescent="0.25">
      <c r="A20">
        <f ca="1">INDEX(WeeklyReport!$A$3:$A$22,RANDBETWEEN(1,COUNTA(WeeklyReport!$A$3:$A$22)))</f>
        <v>1413</v>
      </c>
      <c r="B20">
        <f t="shared" ca="1" si="0"/>
        <v>43</v>
      </c>
    </row>
    <row r="21" spans="1:2" x14ac:dyDescent="0.25">
      <c r="A21">
        <f ca="1">INDEX(WeeklyReport!$A$3:$A$22,RANDBETWEEN(1,COUNTA(WeeklyReport!$A$3:$A$22)))</f>
        <v>1022</v>
      </c>
      <c r="B21">
        <f t="shared" ca="1" si="0"/>
        <v>42</v>
      </c>
    </row>
    <row r="22" spans="1:2" x14ac:dyDescent="0.25">
      <c r="A22">
        <f ca="1">INDEX(WeeklyReport!$A$3:$A$22,RANDBETWEEN(1,COUNTA(WeeklyReport!$A$3:$A$22)))</f>
        <v>1459</v>
      </c>
      <c r="B22">
        <f t="shared" ca="1" si="0"/>
        <v>12</v>
      </c>
    </row>
    <row r="23" spans="1:2" x14ac:dyDescent="0.25">
      <c r="A23">
        <f ca="1">INDEX(WeeklyReport!$A$3:$A$22,RANDBETWEEN(1,COUNTA(WeeklyReport!$A$3:$A$22)))</f>
        <v>1060</v>
      </c>
      <c r="B23">
        <f t="shared" ca="1" si="0"/>
        <v>29</v>
      </c>
    </row>
    <row r="24" spans="1:2" x14ac:dyDescent="0.25">
      <c r="A24">
        <f ca="1">INDEX(WeeklyReport!$A$3:$A$22,RANDBETWEEN(1,COUNTA(WeeklyReport!$A$3:$A$22)))</f>
        <v>1580</v>
      </c>
      <c r="B24">
        <f t="shared" ca="1" si="0"/>
        <v>3</v>
      </c>
    </row>
    <row r="25" spans="1:2" x14ac:dyDescent="0.25">
      <c r="A25">
        <f ca="1">INDEX(WeeklyReport!$A$3:$A$22,RANDBETWEEN(1,COUNTA(WeeklyReport!$A$3:$A$22)))</f>
        <v>1102</v>
      </c>
      <c r="B25">
        <f t="shared" ca="1" si="0"/>
        <v>34</v>
      </c>
    </row>
    <row r="26" spans="1:2" x14ac:dyDescent="0.25">
      <c r="A26">
        <f ca="1">INDEX(WeeklyReport!$A$3:$A$22,RANDBETWEEN(1,COUNTA(WeeklyReport!$A$3:$A$22)))</f>
        <v>1644</v>
      </c>
      <c r="B26">
        <f t="shared" ca="1" si="0"/>
        <v>11</v>
      </c>
    </row>
    <row r="27" spans="1:2" x14ac:dyDescent="0.25">
      <c r="A27">
        <f ca="1">INDEX(WeeklyReport!$A$3:$A$22,RANDBETWEEN(1,COUNTA(WeeklyReport!$A$3:$A$22)))</f>
        <v>1413</v>
      </c>
      <c r="B27">
        <f t="shared" ca="1" si="0"/>
        <v>19</v>
      </c>
    </row>
    <row r="28" spans="1:2" x14ac:dyDescent="0.25">
      <c r="A28">
        <f ca="1">INDEX(WeeklyReport!$A$3:$A$22,RANDBETWEEN(1,COUNTA(WeeklyReport!$A$3:$A$22)))</f>
        <v>1880</v>
      </c>
      <c r="B28">
        <f t="shared" ca="1" si="0"/>
        <v>25</v>
      </c>
    </row>
    <row r="29" spans="1:2" x14ac:dyDescent="0.25">
      <c r="A29">
        <f ca="1">INDEX(WeeklyReport!$A$3:$A$22,RANDBETWEEN(1,COUNTA(WeeklyReport!$A$3:$A$22)))</f>
        <v>1880</v>
      </c>
      <c r="B29">
        <f t="shared" ca="1" si="0"/>
        <v>15</v>
      </c>
    </row>
    <row r="30" spans="1:2" x14ac:dyDescent="0.25">
      <c r="A30">
        <f ca="1">INDEX(WeeklyReport!$A$3:$A$22,RANDBETWEEN(1,COUNTA(WeeklyReport!$A$3:$A$22)))</f>
        <v>1413</v>
      </c>
      <c r="B30">
        <f t="shared" ca="1" si="0"/>
        <v>25</v>
      </c>
    </row>
    <row r="31" spans="1:2" x14ac:dyDescent="0.25">
      <c r="A31">
        <f ca="1">INDEX(WeeklyReport!$A$3:$A$22,RANDBETWEEN(1,COUNTA(WeeklyReport!$A$3:$A$22)))</f>
        <v>1413</v>
      </c>
      <c r="B31">
        <f t="shared" ca="1" si="0"/>
        <v>14</v>
      </c>
    </row>
    <row r="32" spans="1:2" x14ac:dyDescent="0.25">
      <c r="A32">
        <f ca="1">INDEX(WeeklyReport!$A$3:$A$22,RANDBETWEEN(1,COUNTA(WeeklyReport!$A$3:$A$22)))</f>
        <v>1580</v>
      </c>
      <c r="B32">
        <f t="shared" ca="1" si="0"/>
        <v>23</v>
      </c>
    </row>
    <row r="33" spans="1:2" x14ac:dyDescent="0.25">
      <c r="A33">
        <f ca="1">INDEX(WeeklyReport!$A$3:$A$22,RANDBETWEEN(1,COUNTA(WeeklyReport!$A$3:$A$22)))</f>
        <v>1819</v>
      </c>
      <c r="B33">
        <f t="shared" ca="1" si="0"/>
        <v>24</v>
      </c>
    </row>
    <row r="34" spans="1:2" x14ac:dyDescent="0.25">
      <c r="A34">
        <f ca="1">INDEX(WeeklyReport!$A$3:$A$22,RANDBETWEEN(1,COUNTA(WeeklyReport!$A$3:$A$22)))</f>
        <v>1207</v>
      </c>
      <c r="B34">
        <f t="shared" ca="1" si="0"/>
        <v>4</v>
      </c>
    </row>
    <row r="35" spans="1:2" x14ac:dyDescent="0.25">
      <c r="A35">
        <f ca="1">INDEX(WeeklyReport!$A$3:$A$22,RANDBETWEEN(1,COUNTA(WeeklyReport!$A$3:$A$22)))</f>
        <v>1819</v>
      </c>
      <c r="B35">
        <f t="shared" ca="1" si="0"/>
        <v>5</v>
      </c>
    </row>
    <row r="36" spans="1:2" x14ac:dyDescent="0.25">
      <c r="A36">
        <f ca="1">INDEX(WeeklyReport!$A$3:$A$22,RANDBETWEEN(1,COUNTA(WeeklyReport!$A$3:$A$22)))</f>
        <v>1819</v>
      </c>
      <c r="B36">
        <f t="shared" ca="1" si="0"/>
        <v>23</v>
      </c>
    </row>
    <row r="37" spans="1:2" x14ac:dyDescent="0.25">
      <c r="A37">
        <f ca="1">INDEX(WeeklyReport!$A$3:$A$22,RANDBETWEEN(1,COUNTA(WeeklyReport!$A$3:$A$22)))</f>
        <v>1813</v>
      </c>
      <c r="B37">
        <f t="shared" ca="1" si="0"/>
        <v>20</v>
      </c>
    </row>
    <row r="38" spans="1:2" x14ac:dyDescent="0.25">
      <c r="A38">
        <f ca="1">INDEX(WeeklyReport!$A$3:$A$22,RANDBETWEEN(1,COUNTA(WeeklyReport!$A$3:$A$22)))</f>
        <v>1624</v>
      </c>
      <c r="B38">
        <f t="shared" ca="1" si="0"/>
        <v>17</v>
      </c>
    </row>
    <row r="39" spans="1:2" x14ac:dyDescent="0.25">
      <c r="A39">
        <f ca="1">INDEX(WeeklyReport!$A$3:$A$22,RANDBETWEEN(1,COUNTA(WeeklyReport!$A$3:$A$22)))</f>
        <v>1580</v>
      </c>
      <c r="B39">
        <f t="shared" ca="1" si="0"/>
        <v>28</v>
      </c>
    </row>
    <row r="40" spans="1:2" x14ac:dyDescent="0.25">
      <c r="A40">
        <f ca="1">INDEX(WeeklyReport!$A$3:$A$22,RANDBETWEEN(1,COUNTA(WeeklyReport!$A$3:$A$22)))</f>
        <v>1918</v>
      </c>
      <c r="B40">
        <f t="shared" ca="1" si="0"/>
        <v>41</v>
      </c>
    </row>
    <row r="41" spans="1:2" x14ac:dyDescent="0.25">
      <c r="A41">
        <f ca="1">INDEX(WeeklyReport!$A$3:$A$22,RANDBETWEEN(1,COUNTA(WeeklyReport!$A$3:$A$22)))</f>
        <v>1394</v>
      </c>
      <c r="B41">
        <f t="shared" ca="1" si="0"/>
        <v>34</v>
      </c>
    </row>
    <row r="42" spans="1:2" x14ac:dyDescent="0.25">
      <c r="A42">
        <f ca="1">INDEX(WeeklyReport!$A$3:$A$22,RANDBETWEEN(1,COUNTA(WeeklyReport!$A$3:$A$22)))</f>
        <v>1413</v>
      </c>
      <c r="B42">
        <f t="shared" ca="1" si="0"/>
        <v>3</v>
      </c>
    </row>
    <row r="43" spans="1:2" x14ac:dyDescent="0.25">
      <c r="A43">
        <f ca="1">INDEX(WeeklyReport!$A$3:$A$22,RANDBETWEEN(1,COUNTA(WeeklyReport!$A$3:$A$22)))</f>
        <v>1652</v>
      </c>
      <c r="B43">
        <f t="shared" ca="1" si="0"/>
        <v>15</v>
      </c>
    </row>
    <row r="44" spans="1:2" x14ac:dyDescent="0.25">
      <c r="A44">
        <f ca="1">INDEX(WeeklyReport!$A$3:$A$22,RANDBETWEEN(1,COUNTA(WeeklyReport!$A$3:$A$22)))</f>
        <v>1430</v>
      </c>
      <c r="B44">
        <f t="shared" ca="1" si="0"/>
        <v>18</v>
      </c>
    </row>
    <row r="45" spans="1:2" x14ac:dyDescent="0.25">
      <c r="A45">
        <f ca="1">INDEX(WeeklyReport!$A$3:$A$22,RANDBETWEEN(1,COUNTA(WeeklyReport!$A$3:$A$22)))</f>
        <v>1819</v>
      </c>
      <c r="B45">
        <f t="shared" ca="1" si="0"/>
        <v>7</v>
      </c>
    </row>
    <row r="46" spans="1:2" x14ac:dyDescent="0.25">
      <c r="A46">
        <f ca="1">INDEX(WeeklyReport!$A$3:$A$22,RANDBETWEEN(1,COUNTA(WeeklyReport!$A$3:$A$22)))</f>
        <v>1918</v>
      </c>
      <c r="B46">
        <f t="shared" ca="1" si="0"/>
        <v>12</v>
      </c>
    </row>
    <row r="47" spans="1:2" x14ac:dyDescent="0.25">
      <c r="A47">
        <f ca="1">INDEX(WeeklyReport!$A$3:$A$22,RANDBETWEEN(1,COUNTA(WeeklyReport!$A$3:$A$22)))</f>
        <v>1813</v>
      </c>
      <c r="B47">
        <f t="shared" ca="1" si="0"/>
        <v>38</v>
      </c>
    </row>
    <row r="48" spans="1:2" x14ac:dyDescent="0.25">
      <c r="A48">
        <f ca="1">INDEX(WeeklyReport!$A$3:$A$22,RANDBETWEEN(1,COUNTA(WeeklyReport!$A$3:$A$22)))</f>
        <v>1880</v>
      </c>
      <c r="B48">
        <f t="shared" ca="1" si="0"/>
        <v>4</v>
      </c>
    </row>
    <row r="49" spans="1:2" x14ac:dyDescent="0.25">
      <c r="A49">
        <f ca="1">INDEX(WeeklyReport!$A$3:$A$22,RANDBETWEEN(1,COUNTA(WeeklyReport!$A$3:$A$22)))</f>
        <v>1819</v>
      </c>
      <c r="B49">
        <f t="shared" ca="1" si="0"/>
        <v>28</v>
      </c>
    </row>
    <row r="50" spans="1:2" x14ac:dyDescent="0.25">
      <c r="A50">
        <f ca="1">INDEX(WeeklyReport!$A$3:$A$22,RANDBETWEEN(1,COUNTA(WeeklyReport!$A$3:$A$22)))</f>
        <v>1813</v>
      </c>
      <c r="B50">
        <f t="shared" ca="1" si="0"/>
        <v>38</v>
      </c>
    </row>
    <row r="51" spans="1:2" x14ac:dyDescent="0.25">
      <c r="A51">
        <f ca="1">INDEX(WeeklyReport!$A$3:$A$22,RANDBETWEEN(1,COUNTA(WeeklyReport!$A$3:$A$22)))</f>
        <v>1060</v>
      </c>
      <c r="B51">
        <f t="shared" ca="1" si="0"/>
        <v>19</v>
      </c>
    </row>
    <row r="52" spans="1:2" x14ac:dyDescent="0.25">
      <c r="A52">
        <f ca="1">INDEX(WeeklyReport!$A$3:$A$22,RANDBETWEEN(1,COUNTA(WeeklyReport!$A$3:$A$22)))</f>
        <v>1644</v>
      </c>
      <c r="B52">
        <f t="shared" ca="1" si="0"/>
        <v>7</v>
      </c>
    </row>
    <row r="53" spans="1:2" x14ac:dyDescent="0.25">
      <c r="A53">
        <f ca="1">INDEX(WeeklyReport!$A$3:$A$22,RANDBETWEEN(1,COUNTA(WeeklyReport!$A$3:$A$22)))</f>
        <v>1880</v>
      </c>
      <c r="B53">
        <f t="shared" ca="1" si="0"/>
        <v>14</v>
      </c>
    </row>
    <row r="54" spans="1:2" x14ac:dyDescent="0.25">
      <c r="A54">
        <f ca="1">INDEX(WeeklyReport!$A$3:$A$22,RANDBETWEEN(1,COUNTA(WeeklyReport!$A$3:$A$22)))</f>
        <v>1394</v>
      </c>
      <c r="B54">
        <f t="shared" ca="1" si="0"/>
        <v>10</v>
      </c>
    </row>
    <row r="55" spans="1:2" x14ac:dyDescent="0.25">
      <c r="A55">
        <f ca="1">INDEX(WeeklyReport!$A$3:$A$22,RANDBETWEEN(1,COUNTA(WeeklyReport!$A$3:$A$22)))</f>
        <v>1459</v>
      </c>
      <c r="B55">
        <f t="shared" ca="1" si="0"/>
        <v>13</v>
      </c>
    </row>
    <row r="56" spans="1:2" x14ac:dyDescent="0.25">
      <c r="A56">
        <f ca="1">INDEX(WeeklyReport!$A$3:$A$22,RANDBETWEEN(1,COUNTA(WeeklyReport!$A$3:$A$22)))</f>
        <v>1022</v>
      </c>
      <c r="B56">
        <f t="shared" ca="1" si="0"/>
        <v>35</v>
      </c>
    </row>
    <row r="57" spans="1:2" x14ac:dyDescent="0.25">
      <c r="A57">
        <f ca="1">INDEX(WeeklyReport!$A$3:$A$22,RANDBETWEEN(1,COUNTA(WeeklyReport!$A$3:$A$22)))</f>
        <v>1060</v>
      </c>
      <c r="B57">
        <f t="shared" ca="1" si="0"/>
        <v>28</v>
      </c>
    </row>
    <row r="58" spans="1:2" x14ac:dyDescent="0.25">
      <c r="A58">
        <f ca="1">INDEX(WeeklyReport!$A$3:$A$22,RANDBETWEEN(1,COUNTA(WeeklyReport!$A$3:$A$22)))</f>
        <v>1819</v>
      </c>
      <c r="B58">
        <f t="shared" ca="1" si="0"/>
        <v>36</v>
      </c>
    </row>
    <row r="59" spans="1:2" x14ac:dyDescent="0.25">
      <c r="A59">
        <f ca="1">INDEX(WeeklyReport!$A$3:$A$22,RANDBETWEEN(1,COUNTA(WeeklyReport!$A$3:$A$22)))</f>
        <v>1213</v>
      </c>
      <c r="B59">
        <f t="shared" ca="1" si="0"/>
        <v>42</v>
      </c>
    </row>
    <row r="60" spans="1:2" x14ac:dyDescent="0.25">
      <c r="A60">
        <f ca="1">INDEX(WeeklyReport!$A$3:$A$22,RANDBETWEEN(1,COUNTA(WeeklyReport!$A$3:$A$22)))</f>
        <v>1813</v>
      </c>
      <c r="B60">
        <f t="shared" ca="1" si="0"/>
        <v>28</v>
      </c>
    </row>
    <row r="61" spans="1:2" x14ac:dyDescent="0.25">
      <c r="A61">
        <f ca="1">INDEX(WeeklyReport!$A$3:$A$22,RANDBETWEEN(1,COUNTA(WeeklyReport!$A$3:$A$22)))</f>
        <v>1640</v>
      </c>
      <c r="B61">
        <f t="shared" ca="1" si="0"/>
        <v>35</v>
      </c>
    </row>
    <row r="62" spans="1:2" x14ac:dyDescent="0.25">
      <c r="A62">
        <f ca="1">INDEX(WeeklyReport!$A$3:$A$22,RANDBETWEEN(1,COUNTA(WeeklyReport!$A$3:$A$22)))</f>
        <v>1880</v>
      </c>
      <c r="B62">
        <f t="shared" ca="1" si="0"/>
        <v>21</v>
      </c>
    </row>
    <row r="63" spans="1:2" x14ac:dyDescent="0.25">
      <c r="A63">
        <f ca="1">INDEX(WeeklyReport!$A$3:$A$22,RANDBETWEEN(1,COUNTA(WeeklyReport!$A$3:$A$22)))</f>
        <v>1580</v>
      </c>
      <c r="B63">
        <f t="shared" ca="1" si="0"/>
        <v>10</v>
      </c>
    </row>
    <row r="64" spans="1:2" x14ac:dyDescent="0.25">
      <c r="A64">
        <f ca="1">INDEX(WeeklyReport!$A$3:$A$22,RANDBETWEEN(1,COUNTA(WeeklyReport!$A$3:$A$22)))</f>
        <v>1022</v>
      </c>
      <c r="B64">
        <f t="shared" ca="1" si="0"/>
        <v>6</v>
      </c>
    </row>
    <row r="65" spans="1:2" x14ac:dyDescent="0.25">
      <c r="A65">
        <f ca="1">INDEX(WeeklyReport!$A$3:$A$22,RANDBETWEEN(1,COUNTA(WeeklyReport!$A$3:$A$22)))</f>
        <v>1459</v>
      </c>
      <c r="B65">
        <f t="shared" ca="1" si="0"/>
        <v>13</v>
      </c>
    </row>
    <row r="66" spans="1:2" x14ac:dyDescent="0.25">
      <c r="A66">
        <f ca="1">INDEX(WeeklyReport!$A$3:$A$22,RANDBETWEEN(1,COUNTA(WeeklyReport!$A$3:$A$22)))</f>
        <v>1459</v>
      </c>
      <c r="B66">
        <f t="shared" ca="1" si="0"/>
        <v>17</v>
      </c>
    </row>
    <row r="67" spans="1:2" x14ac:dyDescent="0.25">
      <c r="A67">
        <f ca="1">INDEX(WeeklyReport!$A$3:$A$22,RANDBETWEEN(1,COUNTA(WeeklyReport!$A$3:$A$22)))</f>
        <v>1653</v>
      </c>
      <c r="B67">
        <f t="shared" ref="B67:B100" ca="1" si="1">RANDBETWEEN(1, 50)</f>
        <v>39</v>
      </c>
    </row>
    <row r="68" spans="1:2" x14ac:dyDescent="0.25">
      <c r="A68">
        <f ca="1">INDEX(WeeklyReport!$A$3:$A$22,RANDBETWEEN(1,COUNTA(WeeklyReport!$A$3:$A$22)))</f>
        <v>1459</v>
      </c>
      <c r="B68">
        <f t="shared" ca="1" si="1"/>
        <v>6</v>
      </c>
    </row>
    <row r="69" spans="1:2" x14ac:dyDescent="0.25">
      <c r="A69">
        <f ca="1">INDEX(WeeklyReport!$A$3:$A$22,RANDBETWEEN(1,COUNTA(WeeklyReport!$A$3:$A$22)))</f>
        <v>1918</v>
      </c>
      <c r="B69">
        <f t="shared" ca="1" si="1"/>
        <v>16</v>
      </c>
    </row>
    <row r="70" spans="1:2" x14ac:dyDescent="0.25">
      <c r="A70">
        <f ca="1">INDEX(WeeklyReport!$A$3:$A$22,RANDBETWEEN(1,COUNTA(WeeklyReport!$A$3:$A$22)))</f>
        <v>1207</v>
      </c>
      <c r="B70">
        <f t="shared" ca="1" si="1"/>
        <v>37</v>
      </c>
    </row>
    <row r="71" spans="1:2" x14ac:dyDescent="0.25">
      <c r="A71">
        <f ca="1">INDEX(WeeklyReport!$A$3:$A$22,RANDBETWEEN(1,COUNTA(WeeklyReport!$A$3:$A$22)))</f>
        <v>1430</v>
      </c>
      <c r="B71">
        <f t="shared" ca="1" si="1"/>
        <v>41</v>
      </c>
    </row>
    <row r="72" spans="1:2" x14ac:dyDescent="0.25">
      <c r="A72">
        <f ca="1">INDEX(WeeklyReport!$A$3:$A$22,RANDBETWEEN(1,COUNTA(WeeklyReport!$A$3:$A$22)))</f>
        <v>1394</v>
      </c>
      <c r="B72">
        <f t="shared" ca="1" si="1"/>
        <v>48</v>
      </c>
    </row>
    <row r="73" spans="1:2" x14ac:dyDescent="0.25">
      <c r="A73">
        <f ca="1">INDEX(WeeklyReport!$A$3:$A$22,RANDBETWEEN(1,COUNTA(WeeklyReport!$A$3:$A$22)))</f>
        <v>1213</v>
      </c>
      <c r="B73">
        <f t="shared" ca="1" si="1"/>
        <v>40</v>
      </c>
    </row>
    <row r="74" spans="1:2" x14ac:dyDescent="0.25">
      <c r="A74">
        <f ca="1">INDEX(WeeklyReport!$A$3:$A$22,RANDBETWEEN(1,COUNTA(WeeklyReport!$A$3:$A$22)))</f>
        <v>1624</v>
      </c>
      <c r="B74">
        <f t="shared" ca="1" si="1"/>
        <v>1</v>
      </c>
    </row>
    <row r="75" spans="1:2" x14ac:dyDescent="0.25">
      <c r="A75">
        <f ca="1">INDEX(WeeklyReport!$A$3:$A$22,RANDBETWEEN(1,COUNTA(WeeklyReport!$A$3:$A$22)))</f>
        <v>1060</v>
      </c>
      <c r="B75">
        <f t="shared" ca="1" si="1"/>
        <v>29</v>
      </c>
    </row>
    <row r="76" spans="1:2" x14ac:dyDescent="0.25">
      <c r="A76">
        <f ca="1">INDEX(WeeklyReport!$A$3:$A$22,RANDBETWEEN(1,COUNTA(WeeklyReport!$A$3:$A$22)))</f>
        <v>1459</v>
      </c>
      <c r="B76">
        <f t="shared" ca="1" si="1"/>
        <v>20</v>
      </c>
    </row>
    <row r="77" spans="1:2" x14ac:dyDescent="0.25">
      <c r="A77">
        <f ca="1">INDEX(WeeklyReport!$A$3:$A$22,RANDBETWEEN(1,COUNTA(WeeklyReport!$A$3:$A$22)))</f>
        <v>1207</v>
      </c>
      <c r="B77">
        <f t="shared" ca="1" si="1"/>
        <v>14</v>
      </c>
    </row>
    <row r="78" spans="1:2" x14ac:dyDescent="0.25">
      <c r="A78">
        <f ca="1">INDEX(WeeklyReport!$A$3:$A$22,RANDBETWEEN(1,COUNTA(WeeklyReport!$A$3:$A$22)))</f>
        <v>1207</v>
      </c>
      <c r="B78">
        <f t="shared" ca="1" si="1"/>
        <v>24</v>
      </c>
    </row>
    <row r="79" spans="1:2" x14ac:dyDescent="0.25">
      <c r="A79">
        <f ca="1">INDEX(WeeklyReport!$A$3:$A$22,RANDBETWEEN(1,COUNTA(WeeklyReport!$A$3:$A$22)))</f>
        <v>1812</v>
      </c>
      <c r="B79">
        <f t="shared" ca="1" si="1"/>
        <v>39</v>
      </c>
    </row>
    <row r="80" spans="1:2" x14ac:dyDescent="0.25">
      <c r="A80">
        <f ca="1">INDEX(WeeklyReport!$A$3:$A$22,RANDBETWEEN(1,COUNTA(WeeklyReport!$A$3:$A$22)))</f>
        <v>1880</v>
      </c>
      <c r="B80">
        <f t="shared" ca="1" si="1"/>
        <v>12</v>
      </c>
    </row>
    <row r="81" spans="1:2" x14ac:dyDescent="0.25">
      <c r="A81">
        <f ca="1">INDEX(WeeklyReport!$A$3:$A$22,RANDBETWEEN(1,COUNTA(WeeklyReport!$A$3:$A$22)))</f>
        <v>1624</v>
      </c>
      <c r="B81">
        <f t="shared" ca="1" si="1"/>
        <v>33</v>
      </c>
    </row>
    <row r="82" spans="1:2" x14ac:dyDescent="0.25">
      <c r="A82">
        <f ca="1">INDEX(WeeklyReport!$A$3:$A$22,RANDBETWEEN(1,COUNTA(WeeklyReport!$A$3:$A$22)))</f>
        <v>1653</v>
      </c>
      <c r="B82">
        <f t="shared" ca="1" si="1"/>
        <v>19</v>
      </c>
    </row>
    <row r="83" spans="1:2" x14ac:dyDescent="0.25">
      <c r="A83">
        <f ca="1">INDEX(WeeklyReport!$A$3:$A$22,RANDBETWEEN(1,COUNTA(WeeklyReport!$A$3:$A$22)))</f>
        <v>1880</v>
      </c>
      <c r="B83">
        <f t="shared" ca="1" si="1"/>
        <v>2</v>
      </c>
    </row>
    <row r="84" spans="1:2" x14ac:dyDescent="0.25">
      <c r="A84">
        <f ca="1">INDEX(WeeklyReport!$A$3:$A$22,RANDBETWEEN(1,COUNTA(WeeklyReport!$A$3:$A$22)))</f>
        <v>1207</v>
      </c>
      <c r="B84">
        <f t="shared" ca="1" si="1"/>
        <v>29</v>
      </c>
    </row>
    <row r="85" spans="1:2" x14ac:dyDescent="0.25">
      <c r="A85">
        <f ca="1">INDEX(WeeklyReport!$A$3:$A$22,RANDBETWEEN(1,COUNTA(WeeklyReport!$A$3:$A$22)))</f>
        <v>1102</v>
      </c>
      <c r="B85">
        <f t="shared" ca="1" si="1"/>
        <v>12</v>
      </c>
    </row>
    <row r="86" spans="1:2" x14ac:dyDescent="0.25">
      <c r="A86">
        <f ca="1">INDEX(WeeklyReport!$A$3:$A$22,RANDBETWEEN(1,COUNTA(WeeklyReport!$A$3:$A$22)))</f>
        <v>1653</v>
      </c>
      <c r="B86">
        <f t="shared" ca="1" si="1"/>
        <v>19</v>
      </c>
    </row>
    <row r="87" spans="1:2" x14ac:dyDescent="0.25">
      <c r="A87">
        <f ca="1">INDEX(WeeklyReport!$A$3:$A$22,RANDBETWEEN(1,COUNTA(WeeklyReport!$A$3:$A$22)))</f>
        <v>1394</v>
      </c>
      <c r="B87">
        <f t="shared" ca="1" si="1"/>
        <v>47</v>
      </c>
    </row>
    <row r="88" spans="1:2" x14ac:dyDescent="0.25">
      <c r="A88">
        <f ca="1">INDEX(WeeklyReport!$A$3:$A$22,RANDBETWEEN(1,COUNTA(WeeklyReport!$A$3:$A$22)))</f>
        <v>1652</v>
      </c>
      <c r="B88">
        <f t="shared" ca="1" si="1"/>
        <v>14</v>
      </c>
    </row>
    <row r="89" spans="1:2" x14ac:dyDescent="0.25">
      <c r="A89">
        <f ca="1">INDEX(WeeklyReport!$A$3:$A$22,RANDBETWEEN(1,COUNTA(WeeklyReport!$A$3:$A$22)))</f>
        <v>1060</v>
      </c>
      <c r="B89">
        <f t="shared" ca="1" si="1"/>
        <v>16</v>
      </c>
    </row>
    <row r="90" spans="1:2" x14ac:dyDescent="0.25">
      <c r="A90">
        <f ca="1">INDEX(WeeklyReport!$A$3:$A$22,RANDBETWEEN(1,COUNTA(WeeklyReport!$A$3:$A$22)))</f>
        <v>1812</v>
      </c>
      <c r="B90">
        <f t="shared" ca="1" si="1"/>
        <v>9</v>
      </c>
    </row>
    <row r="91" spans="1:2" x14ac:dyDescent="0.25">
      <c r="A91">
        <f ca="1">INDEX(WeeklyReport!$A$3:$A$22,RANDBETWEEN(1,COUNTA(WeeklyReport!$A$3:$A$22)))</f>
        <v>1022</v>
      </c>
      <c r="B91">
        <f t="shared" ca="1" si="1"/>
        <v>25</v>
      </c>
    </row>
    <row r="92" spans="1:2" x14ac:dyDescent="0.25">
      <c r="A92">
        <f ca="1">INDEX(WeeklyReport!$A$3:$A$22,RANDBETWEEN(1,COUNTA(WeeklyReport!$A$3:$A$22)))</f>
        <v>1640</v>
      </c>
      <c r="B92">
        <f t="shared" ca="1" si="1"/>
        <v>11</v>
      </c>
    </row>
    <row r="93" spans="1:2" x14ac:dyDescent="0.25">
      <c r="A93">
        <f ca="1">INDEX(WeeklyReport!$A$3:$A$22,RANDBETWEEN(1,COUNTA(WeeklyReport!$A$3:$A$22)))</f>
        <v>1394</v>
      </c>
      <c r="B93">
        <f t="shared" ca="1" si="1"/>
        <v>23</v>
      </c>
    </row>
    <row r="94" spans="1:2" x14ac:dyDescent="0.25">
      <c r="A94">
        <f ca="1">INDEX(WeeklyReport!$A$3:$A$22,RANDBETWEEN(1,COUNTA(WeeklyReport!$A$3:$A$22)))</f>
        <v>1880</v>
      </c>
      <c r="B94">
        <f t="shared" ca="1" si="1"/>
        <v>44</v>
      </c>
    </row>
    <row r="95" spans="1:2" x14ac:dyDescent="0.25">
      <c r="A95">
        <f ca="1">INDEX(WeeklyReport!$A$3:$A$22,RANDBETWEEN(1,COUNTA(WeeklyReport!$A$3:$A$22)))</f>
        <v>1652</v>
      </c>
      <c r="B95">
        <f t="shared" ca="1" si="1"/>
        <v>48</v>
      </c>
    </row>
    <row r="96" spans="1:2" x14ac:dyDescent="0.25">
      <c r="A96">
        <f ca="1">INDEX(WeeklyReport!$A$3:$A$22,RANDBETWEEN(1,COUNTA(WeeklyReport!$A$3:$A$22)))</f>
        <v>1102</v>
      </c>
      <c r="B96">
        <f t="shared" ca="1" si="1"/>
        <v>1</v>
      </c>
    </row>
    <row r="97" spans="1:2" x14ac:dyDescent="0.25">
      <c r="A97">
        <f ca="1">INDEX(WeeklyReport!$A$3:$A$22,RANDBETWEEN(1,COUNTA(WeeklyReport!$A$3:$A$22)))</f>
        <v>1430</v>
      </c>
      <c r="B97">
        <f t="shared" ca="1" si="1"/>
        <v>37</v>
      </c>
    </row>
    <row r="98" spans="1:2" x14ac:dyDescent="0.25">
      <c r="A98">
        <f ca="1">INDEX(WeeklyReport!$A$3:$A$22,RANDBETWEEN(1,COUNTA(WeeklyReport!$A$3:$A$22)))</f>
        <v>1918</v>
      </c>
      <c r="B98">
        <f t="shared" ca="1" si="1"/>
        <v>43</v>
      </c>
    </row>
    <row r="99" spans="1:2" x14ac:dyDescent="0.25">
      <c r="A99">
        <f ca="1">INDEX(WeeklyReport!$A$3:$A$22,RANDBETWEEN(1,COUNTA(WeeklyReport!$A$3:$A$22)))</f>
        <v>1624</v>
      </c>
      <c r="B99">
        <f t="shared" ca="1" si="1"/>
        <v>28</v>
      </c>
    </row>
    <row r="100" spans="1:2" x14ac:dyDescent="0.25">
      <c r="A100">
        <f ca="1">INDEX(WeeklyReport!$A$3:$A$22,RANDBETWEEN(1,COUNTA(WeeklyReport!$A$3:$A$22)))</f>
        <v>1640</v>
      </c>
      <c r="B100">
        <f t="shared" ca="1" si="1"/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971A-3196-4BFE-83A0-AB6ED495D2BF}">
  <dimension ref="A1:B67"/>
  <sheetViews>
    <sheetView workbookViewId="0"/>
  </sheetViews>
  <sheetFormatPr defaultRowHeight="15" x14ac:dyDescent="0.25"/>
  <cols>
    <col min="2" max="2" width="12.7109375" bestFit="1" customWidth="1"/>
  </cols>
  <sheetData>
    <row r="1" spans="1:2" x14ac:dyDescent="0.25">
      <c r="A1" t="s">
        <v>0</v>
      </c>
      <c r="B1" t="s">
        <v>33</v>
      </c>
    </row>
    <row r="2" spans="1:2" x14ac:dyDescent="0.25">
      <c r="A2">
        <f ca="1">INDEX(WeeklyReport!$A$3:$A$22,RANDBETWEEN(1,COUNTA(WeeklyReport!$A$3:$A$22)))</f>
        <v>1653</v>
      </c>
      <c r="B2">
        <f ca="1">RANDBETWEEN(1, 50)</f>
        <v>5</v>
      </c>
    </row>
    <row r="3" spans="1:2" x14ac:dyDescent="0.25">
      <c r="A3">
        <f ca="1">INDEX(WeeklyReport!$A$3:$A$22,RANDBETWEEN(1,COUNTA(WeeklyReport!$A$3:$A$22)))</f>
        <v>1459</v>
      </c>
      <c r="B3">
        <f t="shared" ref="B3:B66" ca="1" si="0">RANDBETWEEN(1, 50)</f>
        <v>23</v>
      </c>
    </row>
    <row r="4" spans="1:2" x14ac:dyDescent="0.25">
      <c r="A4">
        <f ca="1">INDEX(WeeklyReport!$A$3:$A$22,RANDBETWEEN(1,COUNTA(WeeklyReport!$A$3:$A$22)))</f>
        <v>1880</v>
      </c>
      <c r="B4">
        <f t="shared" ca="1" si="0"/>
        <v>27</v>
      </c>
    </row>
    <row r="5" spans="1:2" x14ac:dyDescent="0.25">
      <c r="A5">
        <f ca="1">INDEX(WeeklyReport!$A$3:$A$22,RANDBETWEEN(1,COUNTA(WeeklyReport!$A$3:$A$22)))</f>
        <v>1624</v>
      </c>
      <c r="B5">
        <f t="shared" ca="1" si="0"/>
        <v>30</v>
      </c>
    </row>
    <row r="6" spans="1:2" x14ac:dyDescent="0.25">
      <c r="A6">
        <f ca="1">INDEX(WeeklyReport!$A$3:$A$22,RANDBETWEEN(1,COUNTA(WeeklyReport!$A$3:$A$22)))</f>
        <v>1624</v>
      </c>
      <c r="B6">
        <f t="shared" ca="1" si="0"/>
        <v>31</v>
      </c>
    </row>
    <row r="7" spans="1:2" x14ac:dyDescent="0.25">
      <c r="A7">
        <f ca="1">INDEX(WeeklyReport!$A$3:$A$22,RANDBETWEEN(1,COUNTA(WeeklyReport!$A$3:$A$22)))</f>
        <v>1624</v>
      </c>
      <c r="B7">
        <f t="shared" ca="1" si="0"/>
        <v>41</v>
      </c>
    </row>
    <row r="8" spans="1:2" x14ac:dyDescent="0.25">
      <c r="A8">
        <f ca="1">INDEX(WeeklyReport!$A$3:$A$22,RANDBETWEEN(1,COUNTA(WeeklyReport!$A$3:$A$22)))</f>
        <v>1394</v>
      </c>
      <c r="B8">
        <f t="shared" ca="1" si="0"/>
        <v>1</v>
      </c>
    </row>
    <row r="9" spans="1:2" x14ac:dyDescent="0.25">
      <c r="A9">
        <f ca="1">INDEX(WeeklyReport!$A$3:$A$22,RANDBETWEEN(1,COUNTA(WeeklyReport!$A$3:$A$22)))</f>
        <v>1459</v>
      </c>
      <c r="B9">
        <f t="shared" ca="1" si="0"/>
        <v>15</v>
      </c>
    </row>
    <row r="10" spans="1:2" x14ac:dyDescent="0.25">
      <c r="A10">
        <f ca="1">INDEX(WeeklyReport!$A$3:$A$22,RANDBETWEEN(1,COUNTA(WeeklyReport!$A$3:$A$22)))</f>
        <v>1207</v>
      </c>
      <c r="B10">
        <f t="shared" ca="1" si="0"/>
        <v>33</v>
      </c>
    </row>
    <row r="11" spans="1:2" x14ac:dyDescent="0.25">
      <c r="A11">
        <f ca="1">INDEX(WeeklyReport!$A$3:$A$22,RANDBETWEEN(1,COUNTA(WeeklyReport!$A$3:$A$22)))</f>
        <v>1459</v>
      </c>
      <c r="B11">
        <f t="shared" ca="1" si="0"/>
        <v>45</v>
      </c>
    </row>
    <row r="12" spans="1:2" x14ac:dyDescent="0.25">
      <c r="A12">
        <f ca="1">INDEX(WeeklyReport!$A$3:$A$22,RANDBETWEEN(1,COUNTA(WeeklyReport!$A$3:$A$22)))</f>
        <v>1640</v>
      </c>
      <c r="B12">
        <f t="shared" ca="1" si="0"/>
        <v>22</v>
      </c>
    </row>
    <row r="13" spans="1:2" x14ac:dyDescent="0.25">
      <c r="A13">
        <f ca="1">INDEX(WeeklyReport!$A$3:$A$22,RANDBETWEEN(1,COUNTA(WeeklyReport!$A$3:$A$22)))</f>
        <v>1413</v>
      </c>
      <c r="B13">
        <f t="shared" ca="1" si="0"/>
        <v>50</v>
      </c>
    </row>
    <row r="14" spans="1:2" x14ac:dyDescent="0.25">
      <c r="A14">
        <f ca="1">INDEX(WeeklyReport!$A$3:$A$22,RANDBETWEEN(1,COUNTA(WeeklyReport!$A$3:$A$22)))</f>
        <v>1819</v>
      </c>
      <c r="B14">
        <f t="shared" ca="1" si="0"/>
        <v>36</v>
      </c>
    </row>
    <row r="15" spans="1:2" x14ac:dyDescent="0.25">
      <c r="A15">
        <f ca="1">INDEX(WeeklyReport!$A$3:$A$22,RANDBETWEEN(1,COUNTA(WeeklyReport!$A$3:$A$22)))</f>
        <v>1813</v>
      </c>
      <c r="B15">
        <f t="shared" ca="1" si="0"/>
        <v>4</v>
      </c>
    </row>
    <row r="16" spans="1:2" x14ac:dyDescent="0.25">
      <c r="A16">
        <f ca="1">INDEX(WeeklyReport!$A$3:$A$22,RANDBETWEEN(1,COUNTA(WeeklyReport!$A$3:$A$22)))</f>
        <v>1060</v>
      </c>
      <c r="B16">
        <f t="shared" ca="1" si="0"/>
        <v>15</v>
      </c>
    </row>
    <row r="17" spans="1:2" x14ac:dyDescent="0.25">
      <c r="A17">
        <f ca="1">INDEX(WeeklyReport!$A$3:$A$22,RANDBETWEEN(1,COUNTA(WeeklyReport!$A$3:$A$22)))</f>
        <v>1022</v>
      </c>
      <c r="B17">
        <f t="shared" ca="1" si="0"/>
        <v>15</v>
      </c>
    </row>
    <row r="18" spans="1:2" x14ac:dyDescent="0.25">
      <c r="A18">
        <f ca="1">INDEX(WeeklyReport!$A$3:$A$22,RANDBETWEEN(1,COUNTA(WeeklyReport!$A$3:$A$22)))</f>
        <v>1413</v>
      </c>
      <c r="B18">
        <f t="shared" ca="1" si="0"/>
        <v>39</v>
      </c>
    </row>
    <row r="19" spans="1:2" x14ac:dyDescent="0.25">
      <c r="A19">
        <f ca="1">INDEX(WeeklyReport!$A$3:$A$22,RANDBETWEEN(1,COUNTA(WeeklyReport!$A$3:$A$22)))</f>
        <v>1580</v>
      </c>
      <c r="B19">
        <f t="shared" ca="1" si="0"/>
        <v>40</v>
      </c>
    </row>
    <row r="20" spans="1:2" x14ac:dyDescent="0.25">
      <c r="A20">
        <f ca="1">INDEX(WeeklyReport!$A$3:$A$22,RANDBETWEEN(1,COUNTA(WeeklyReport!$A$3:$A$22)))</f>
        <v>1213</v>
      </c>
      <c r="B20">
        <f t="shared" ca="1" si="0"/>
        <v>26</v>
      </c>
    </row>
    <row r="21" spans="1:2" x14ac:dyDescent="0.25">
      <c r="A21">
        <f ca="1">INDEX(WeeklyReport!$A$3:$A$22,RANDBETWEEN(1,COUNTA(WeeklyReport!$A$3:$A$22)))</f>
        <v>1060</v>
      </c>
      <c r="B21">
        <f t="shared" ca="1" si="0"/>
        <v>32</v>
      </c>
    </row>
    <row r="22" spans="1:2" x14ac:dyDescent="0.25">
      <c r="A22">
        <f ca="1">INDEX(WeeklyReport!$A$3:$A$22,RANDBETWEEN(1,COUNTA(WeeklyReport!$A$3:$A$22)))</f>
        <v>1880</v>
      </c>
      <c r="B22">
        <f t="shared" ca="1" si="0"/>
        <v>45</v>
      </c>
    </row>
    <row r="23" spans="1:2" x14ac:dyDescent="0.25">
      <c r="A23">
        <f ca="1">INDEX(WeeklyReport!$A$3:$A$22,RANDBETWEEN(1,COUNTA(WeeklyReport!$A$3:$A$22)))</f>
        <v>1580</v>
      </c>
      <c r="B23">
        <f t="shared" ca="1" si="0"/>
        <v>36</v>
      </c>
    </row>
    <row r="24" spans="1:2" x14ac:dyDescent="0.25">
      <c r="A24">
        <f ca="1">INDEX(WeeklyReport!$A$3:$A$22,RANDBETWEEN(1,COUNTA(WeeklyReport!$A$3:$A$22)))</f>
        <v>1060</v>
      </c>
      <c r="B24">
        <f t="shared" ca="1" si="0"/>
        <v>36</v>
      </c>
    </row>
    <row r="25" spans="1:2" x14ac:dyDescent="0.25">
      <c r="A25">
        <f ca="1">INDEX(WeeklyReport!$A$3:$A$22,RANDBETWEEN(1,COUNTA(WeeklyReport!$A$3:$A$22)))</f>
        <v>1580</v>
      </c>
      <c r="B25">
        <f t="shared" ca="1" si="0"/>
        <v>41</v>
      </c>
    </row>
    <row r="26" spans="1:2" x14ac:dyDescent="0.25">
      <c r="A26">
        <f ca="1">INDEX(WeeklyReport!$A$3:$A$22,RANDBETWEEN(1,COUNTA(WeeklyReport!$A$3:$A$22)))</f>
        <v>1580</v>
      </c>
      <c r="B26">
        <f t="shared" ca="1" si="0"/>
        <v>38</v>
      </c>
    </row>
    <row r="27" spans="1:2" x14ac:dyDescent="0.25">
      <c r="A27">
        <f ca="1">INDEX(WeeklyReport!$A$3:$A$22,RANDBETWEEN(1,COUNTA(WeeklyReport!$A$3:$A$22)))</f>
        <v>1430</v>
      </c>
      <c r="B27">
        <f t="shared" ca="1" si="0"/>
        <v>41</v>
      </c>
    </row>
    <row r="28" spans="1:2" x14ac:dyDescent="0.25">
      <c r="A28">
        <f ca="1">INDEX(WeeklyReport!$A$3:$A$22,RANDBETWEEN(1,COUNTA(WeeklyReport!$A$3:$A$22)))</f>
        <v>1413</v>
      </c>
      <c r="B28">
        <f t="shared" ca="1" si="0"/>
        <v>41</v>
      </c>
    </row>
    <row r="29" spans="1:2" x14ac:dyDescent="0.25">
      <c r="A29">
        <f ca="1">INDEX(WeeklyReport!$A$3:$A$22,RANDBETWEEN(1,COUNTA(WeeklyReport!$A$3:$A$22)))</f>
        <v>1819</v>
      </c>
      <c r="B29">
        <f t="shared" ca="1" si="0"/>
        <v>37</v>
      </c>
    </row>
    <row r="30" spans="1:2" x14ac:dyDescent="0.25">
      <c r="A30">
        <f ca="1">INDEX(WeeklyReport!$A$3:$A$22,RANDBETWEEN(1,COUNTA(WeeklyReport!$A$3:$A$22)))</f>
        <v>1207</v>
      </c>
      <c r="B30">
        <f t="shared" ca="1" si="0"/>
        <v>3</v>
      </c>
    </row>
    <row r="31" spans="1:2" x14ac:dyDescent="0.25">
      <c r="A31">
        <f ca="1">INDEX(WeeklyReport!$A$3:$A$22,RANDBETWEEN(1,COUNTA(WeeklyReport!$A$3:$A$22)))</f>
        <v>1102</v>
      </c>
      <c r="B31">
        <f t="shared" ca="1" si="0"/>
        <v>39</v>
      </c>
    </row>
    <row r="32" spans="1:2" x14ac:dyDescent="0.25">
      <c r="A32">
        <f ca="1">INDEX(WeeklyReport!$A$3:$A$22,RANDBETWEEN(1,COUNTA(WeeklyReport!$A$3:$A$22)))</f>
        <v>1207</v>
      </c>
      <c r="B32">
        <f t="shared" ca="1" si="0"/>
        <v>31</v>
      </c>
    </row>
    <row r="33" spans="1:2" x14ac:dyDescent="0.25">
      <c r="A33">
        <f ca="1">INDEX(WeeklyReport!$A$3:$A$22,RANDBETWEEN(1,COUNTA(WeeklyReport!$A$3:$A$22)))</f>
        <v>1459</v>
      </c>
      <c r="B33">
        <f t="shared" ca="1" si="0"/>
        <v>25</v>
      </c>
    </row>
    <row r="34" spans="1:2" x14ac:dyDescent="0.25">
      <c r="A34">
        <f ca="1">INDEX(WeeklyReport!$A$3:$A$22,RANDBETWEEN(1,COUNTA(WeeklyReport!$A$3:$A$22)))</f>
        <v>1819</v>
      </c>
      <c r="B34">
        <f t="shared" ca="1" si="0"/>
        <v>1</v>
      </c>
    </row>
    <row r="35" spans="1:2" x14ac:dyDescent="0.25">
      <c r="A35">
        <f ca="1">INDEX(WeeklyReport!$A$3:$A$22,RANDBETWEEN(1,COUNTA(WeeklyReport!$A$3:$A$22)))</f>
        <v>1624</v>
      </c>
      <c r="B35">
        <f t="shared" ca="1" si="0"/>
        <v>21</v>
      </c>
    </row>
    <row r="36" spans="1:2" x14ac:dyDescent="0.25">
      <c r="A36">
        <f ca="1">INDEX(WeeklyReport!$A$3:$A$22,RANDBETWEEN(1,COUNTA(WeeklyReport!$A$3:$A$22)))</f>
        <v>1102</v>
      </c>
      <c r="B36">
        <f t="shared" ca="1" si="0"/>
        <v>17</v>
      </c>
    </row>
    <row r="37" spans="1:2" x14ac:dyDescent="0.25">
      <c r="A37">
        <f ca="1">INDEX(WeeklyReport!$A$3:$A$22,RANDBETWEEN(1,COUNTA(WeeklyReport!$A$3:$A$22)))</f>
        <v>1102</v>
      </c>
      <c r="B37">
        <f t="shared" ca="1" si="0"/>
        <v>47</v>
      </c>
    </row>
    <row r="38" spans="1:2" x14ac:dyDescent="0.25">
      <c r="A38">
        <f ca="1">INDEX(WeeklyReport!$A$3:$A$22,RANDBETWEEN(1,COUNTA(WeeklyReport!$A$3:$A$22)))</f>
        <v>1918</v>
      </c>
      <c r="B38">
        <f t="shared" ca="1" si="0"/>
        <v>17</v>
      </c>
    </row>
    <row r="39" spans="1:2" x14ac:dyDescent="0.25">
      <c r="A39">
        <f ca="1">INDEX(WeeklyReport!$A$3:$A$22,RANDBETWEEN(1,COUNTA(WeeklyReport!$A$3:$A$22)))</f>
        <v>1812</v>
      </c>
      <c r="B39">
        <f t="shared" ca="1" si="0"/>
        <v>30</v>
      </c>
    </row>
    <row r="40" spans="1:2" x14ac:dyDescent="0.25">
      <c r="A40">
        <f ca="1">INDEX(WeeklyReport!$A$3:$A$22,RANDBETWEEN(1,COUNTA(WeeklyReport!$A$3:$A$22)))</f>
        <v>1644</v>
      </c>
      <c r="B40">
        <f t="shared" ca="1" si="0"/>
        <v>31</v>
      </c>
    </row>
    <row r="41" spans="1:2" x14ac:dyDescent="0.25">
      <c r="A41">
        <f ca="1">INDEX(WeeklyReport!$A$3:$A$22,RANDBETWEEN(1,COUNTA(WeeklyReport!$A$3:$A$22)))</f>
        <v>1652</v>
      </c>
      <c r="B41">
        <f t="shared" ca="1" si="0"/>
        <v>19</v>
      </c>
    </row>
    <row r="42" spans="1:2" x14ac:dyDescent="0.25">
      <c r="A42">
        <f ca="1">INDEX(WeeklyReport!$A$3:$A$22,RANDBETWEEN(1,COUNTA(WeeklyReport!$A$3:$A$22)))</f>
        <v>1102</v>
      </c>
      <c r="B42">
        <f t="shared" ca="1" si="0"/>
        <v>13</v>
      </c>
    </row>
    <row r="43" spans="1:2" x14ac:dyDescent="0.25">
      <c r="A43">
        <f ca="1">INDEX(WeeklyReport!$A$3:$A$22,RANDBETWEEN(1,COUNTA(WeeklyReport!$A$3:$A$22)))</f>
        <v>1060</v>
      </c>
      <c r="B43">
        <f t="shared" ca="1" si="0"/>
        <v>22</v>
      </c>
    </row>
    <row r="44" spans="1:2" x14ac:dyDescent="0.25">
      <c r="A44">
        <f ca="1">INDEX(WeeklyReport!$A$3:$A$22,RANDBETWEEN(1,COUNTA(WeeklyReport!$A$3:$A$22)))</f>
        <v>1644</v>
      </c>
      <c r="B44">
        <f t="shared" ca="1" si="0"/>
        <v>3</v>
      </c>
    </row>
    <row r="45" spans="1:2" x14ac:dyDescent="0.25">
      <c r="A45">
        <f ca="1">INDEX(WeeklyReport!$A$3:$A$22,RANDBETWEEN(1,COUNTA(WeeklyReport!$A$3:$A$22)))</f>
        <v>1459</v>
      </c>
      <c r="B45">
        <f t="shared" ca="1" si="0"/>
        <v>38</v>
      </c>
    </row>
    <row r="46" spans="1:2" x14ac:dyDescent="0.25">
      <c r="A46">
        <f ca="1">INDEX(WeeklyReport!$A$3:$A$22,RANDBETWEEN(1,COUNTA(WeeklyReport!$A$3:$A$22)))</f>
        <v>1459</v>
      </c>
      <c r="B46">
        <f t="shared" ca="1" si="0"/>
        <v>10</v>
      </c>
    </row>
    <row r="47" spans="1:2" x14ac:dyDescent="0.25">
      <c r="A47">
        <f ca="1">INDEX(WeeklyReport!$A$3:$A$22,RANDBETWEEN(1,COUNTA(WeeklyReport!$A$3:$A$22)))</f>
        <v>1060</v>
      </c>
      <c r="B47">
        <f t="shared" ca="1" si="0"/>
        <v>26</v>
      </c>
    </row>
    <row r="48" spans="1:2" x14ac:dyDescent="0.25">
      <c r="A48">
        <f ca="1">INDEX(WeeklyReport!$A$3:$A$22,RANDBETWEEN(1,COUNTA(WeeklyReport!$A$3:$A$22)))</f>
        <v>1813</v>
      </c>
      <c r="B48">
        <f t="shared" ca="1" si="0"/>
        <v>22</v>
      </c>
    </row>
    <row r="49" spans="1:2" x14ac:dyDescent="0.25">
      <c r="A49">
        <f ca="1">INDEX(WeeklyReport!$A$3:$A$22,RANDBETWEEN(1,COUNTA(WeeklyReport!$A$3:$A$22)))</f>
        <v>1640</v>
      </c>
      <c r="B49">
        <f t="shared" ca="1" si="0"/>
        <v>9</v>
      </c>
    </row>
    <row r="50" spans="1:2" x14ac:dyDescent="0.25">
      <c r="A50">
        <f ca="1">INDEX(WeeklyReport!$A$3:$A$22,RANDBETWEEN(1,COUNTA(WeeklyReport!$A$3:$A$22)))</f>
        <v>1102</v>
      </c>
      <c r="B50">
        <f t="shared" ca="1" si="0"/>
        <v>12</v>
      </c>
    </row>
    <row r="51" spans="1:2" x14ac:dyDescent="0.25">
      <c r="A51">
        <f ca="1">INDEX(WeeklyReport!$A$3:$A$22,RANDBETWEEN(1,COUNTA(WeeklyReport!$A$3:$A$22)))</f>
        <v>1819</v>
      </c>
      <c r="B51">
        <f t="shared" ca="1" si="0"/>
        <v>32</v>
      </c>
    </row>
    <row r="52" spans="1:2" x14ac:dyDescent="0.25">
      <c r="A52">
        <f ca="1">INDEX(WeeklyReport!$A$3:$A$22,RANDBETWEEN(1,COUNTA(WeeklyReport!$A$3:$A$22)))</f>
        <v>1430</v>
      </c>
      <c r="B52">
        <f t="shared" ca="1" si="0"/>
        <v>48</v>
      </c>
    </row>
    <row r="53" spans="1:2" x14ac:dyDescent="0.25">
      <c r="A53">
        <f ca="1">INDEX(WeeklyReport!$A$3:$A$22,RANDBETWEEN(1,COUNTA(WeeklyReport!$A$3:$A$22)))</f>
        <v>1640</v>
      </c>
      <c r="B53">
        <f t="shared" ca="1" si="0"/>
        <v>15</v>
      </c>
    </row>
    <row r="54" spans="1:2" x14ac:dyDescent="0.25">
      <c r="A54">
        <f ca="1">INDEX(WeeklyReport!$A$3:$A$22,RANDBETWEEN(1,COUNTA(WeeklyReport!$A$3:$A$22)))</f>
        <v>1060</v>
      </c>
      <c r="B54">
        <f t="shared" ca="1" si="0"/>
        <v>41</v>
      </c>
    </row>
    <row r="55" spans="1:2" x14ac:dyDescent="0.25">
      <c r="A55">
        <f ca="1">INDEX(WeeklyReport!$A$3:$A$22,RANDBETWEEN(1,COUNTA(WeeklyReport!$A$3:$A$22)))</f>
        <v>1580</v>
      </c>
      <c r="B55">
        <f t="shared" ca="1" si="0"/>
        <v>40</v>
      </c>
    </row>
    <row r="56" spans="1:2" x14ac:dyDescent="0.25">
      <c r="A56">
        <f ca="1">INDEX(WeeklyReport!$A$3:$A$22,RANDBETWEEN(1,COUNTA(WeeklyReport!$A$3:$A$22)))</f>
        <v>1102</v>
      </c>
      <c r="B56">
        <f t="shared" ca="1" si="0"/>
        <v>50</v>
      </c>
    </row>
    <row r="57" spans="1:2" x14ac:dyDescent="0.25">
      <c r="A57">
        <f ca="1">INDEX(WeeklyReport!$A$3:$A$22,RANDBETWEEN(1,COUNTA(WeeklyReport!$A$3:$A$22)))</f>
        <v>1022</v>
      </c>
      <c r="B57">
        <f t="shared" ca="1" si="0"/>
        <v>36</v>
      </c>
    </row>
    <row r="58" spans="1:2" x14ac:dyDescent="0.25">
      <c r="A58">
        <f ca="1">INDEX(WeeklyReport!$A$3:$A$22,RANDBETWEEN(1,COUNTA(WeeklyReport!$A$3:$A$22)))</f>
        <v>1819</v>
      </c>
      <c r="B58">
        <f t="shared" ca="1" si="0"/>
        <v>31</v>
      </c>
    </row>
    <row r="59" spans="1:2" x14ac:dyDescent="0.25">
      <c r="A59">
        <f ca="1">INDEX(WeeklyReport!$A$3:$A$22,RANDBETWEEN(1,COUNTA(WeeklyReport!$A$3:$A$22)))</f>
        <v>1580</v>
      </c>
      <c r="B59">
        <f t="shared" ca="1" si="0"/>
        <v>11</v>
      </c>
    </row>
    <row r="60" spans="1:2" x14ac:dyDescent="0.25">
      <c r="A60">
        <f ca="1">INDEX(WeeklyReport!$A$3:$A$22,RANDBETWEEN(1,COUNTA(WeeklyReport!$A$3:$A$22)))</f>
        <v>1207</v>
      </c>
      <c r="B60">
        <f t="shared" ca="1" si="0"/>
        <v>48</v>
      </c>
    </row>
    <row r="61" spans="1:2" x14ac:dyDescent="0.25">
      <c r="A61">
        <f ca="1">INDEX(WeeklyReport!$A$3:$A$22,RANDBETWEEN(1,COUNTA(WeeklyReport!$A$3:$A$22)))</f>
        <v>1880</v>
      </c>
      <c r="B61">
        <f t="shared" ca="1" si="0"/>
        <v>14</v>
      </c>
    </row>
    <row r="62" spans="1:2" x14ac:dyDescent="0.25">
      <c r="A62">
        <f ca="1">INDEX(WeeklyReport!$A$3:$A$22,RANDBETWEEN(1,COUNTA(WeeklyReport!$A$3:$A$22)))</f>
        <v>1640</v>
      </c>
      <c r="B62">
        <f t="shared" ca="1" si="0"/>
        <v>12</v>
      </c>
    </row>
    <row r="63" spans="1:2" x14ac:dyDescent="0.25">
      <c r="A63">
        <f ca="1">INDEX(WeeklyReport!$A$3:$A$22,RANDBETWEEN(1,COUNTA(WeeklyReport!$A$3:$A$22)))</f>
        <v>1813</v>
      </c>
      <c r="B63">
        <f t="shared" ca="1" si="0"/>
        <v>48</v>
      </c>
    </row>
    <row r="64" spans="1:2" x14ac:dyDescent="0.25">
      <c r="A64">
        <f ca="1">INDEX(WeeklyReport!$A$3:$A$22,RANDBETWEEN(1,COUNTA(WeeklyReport!$A$3:$A$22)))</f>
        <v>1060</v>
      </c>
      <c r="B64">
        <f t="shared" ca="1" si="0"/>
        <v>10</v>
      </c>
    </row>
    <row r="65" spans="1:2" x14ac:dyDescent="0.25">
      <c r="A65">
        <f ca="1">INDEX(WeeklyReport!$A$3:$A$22,RANDBETWEEN(1,COUNTA(WeeklyReport!$A$3:$A$22)))</f>
        <v>1624</v>
      </c>
      <c r="B65">
        <f t="shared" ca="1" si="0"/>
        <v>47</v>
      </c>
    </row>
    <row r="66" spans="1:2" x14ac:dyDescent="0.25">
      <c r="A66">
        <f ca="1">INDEX(WeeklyReport!$A$3:$A$22,RANDBETWEEN(1,COUNTA(WeeklyReport!$A$3:$A$22)))</f>
        <v>1624</v>
      </c>
      <c r="B66">
        <f t="shared" ca="1" si="0"/>
        <v>29</v>
      </c>
    </row>
    <row r="67" spans="1:2" x14ac:dyDescent="0.25">
      <c r="A67">
        <f ca="1">INDEX(WeeklyReport!$A$3:$A$22,RANDBETWEEN(1,COUNTA(WeeklyReport!$A$3:$A$22)))</f>
        <v>1207</v>
      </c>
      <c r="B67">
        <f t="shared" ref="B67" ca="1" si="1">RANDBETWEEN(1, 50)</f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52C6E-59CA-419E-80BC-625B05B49AF0}">
  <dimension ref="A1:B44"/>
  <sheetViews>
    <sheetView workbookViewId="0"/>
  </sheetViews>
  <sheetFormatPr defaultRowHeight="15" x14ac:dyDescent="0.25"/>
  <cols>
    <col min="2" max="2" width="12.7109375" bestFit="1" customWidth="1"/>
  </cols>
  <sheetData>
    <row r="1" spans="1:2" x14ac:dyDescent="0.25">
      <c r="A1" t="s">
        <v>0</v>
      </c>
      <c r="B1" t="s">
        <v>33</v>
      </c>
    </row>
    <row r="2" spans="1:2" x14ac:dyDescent="0.25">
      <c r="A2">
        <f ca="1">INDEX(WeeklyReport!$A$3:$A$22,RANDBETWEEN(1,COUNTA(WeeklyReport!$A$3:$A$22)))</f>
        <v>1430</v>
      </c>
      <c r="B2">
        <f ca="1">RANDBETWEEN(1, 50)</f>
        <v>10</v>
      </c>
    </row>
    <row r="3" spans="1:2" x14ac:dyDescent="0.25">
      <c r="A3">
        <f ca="1">INDEX(WeeklyReport!$A$3:$A$22,RANDBETWEEN(1,COUNTA(WeeklyReport!$A$3:$A$22)))</f>
        <v>1624</v>
      </c>
      <c r="B3">
        <f t="shared" ref="B3:B44" ca="1" si="0">RANDBETWEEN(1, 50)</f>
        <v>1</v>
      </c>
    </row>
    <row r="4" spans="1:2" x14ac:dyDescent="0.25">
      <c r="A4">
        <f ca="1">INDEX(WeeklyReport!$A$3:$A$22,RANDBETWEEN(1,COUNTA(WeeklyReport!$A$3:$A$22)))</f>
        <v>1880</v>
      </c>
      <c r="B4">
        <f t="shared" ca="1" si="0"/>
        <v>31</v>
      </c>
    </row>
    <row r="5" spans="1:2" x14ac:dyDescent="0.25">
      <c r="A5">
        <f ca="1">INDEX(WeeklyReport!$A$3:$A$22,RANDBETWEEN(1,COUNTA(WeeklyReport!$A$3:$A$22)))</f>
        <v>1022</v>
      </c>
      <c r="B5">
        <f t="shared" ca="1" si="0"/>
        <v>38</v>
      </c>
    </row>
    <row r="6" spans="1:2" x14ac:dyDescent="0.25">
      <c r="A6">
        <f ca="1">INDEX(WeeklyReport!$A$3:$A$22,RANDBETWEEN(1,COUNTA(WeeklyReport!$A$3:$A$22)))</f>
        <v>1652</v>
      </c>
      <c r="B6">
        <f t="shared" ca="1" si="0"/>
        <v>25</v>
      </c>
    </row>
    <row r="7" spans="1:2" x14ac:dyDescent="0.25">
      <c r="A7">
        <f ca="1">INDEX(WeeklyReport!$A$3:$A$22,RANDBETWEEN(1,COUNTA(WeeklyReport!$A$3:$A$22)))</f>
        <v>1394</v>
      </c>
      <c r="B7">
        <f t="shared" ca="1" si="0"/>
        <v>38</v>
      </c>
    </row>
    <row r="8" spans="1:2" x14ac:dyDescent="0.25">
      <c r="A8">
        <f ca="1">INDEX(WeeklyReport!$A$3:$A$22,RANDBETWEEN(1,COUNTA(WeeklyReport!$A$3:$A$22)))</f>
        <v>1207</v>
      </c>
      <c r="B8">
        <f t="shared" ca="1" si="0"/>
        <v>8</v>
      </c>
    </row>
    <row r="9" spans="1:2" x14ac:dyDescent="0.25">
      <c r="A9">
        <f ca="1">INDEX(WeeklyReport!$A$3:$A$22,RANDBETWEEN(1,COUNTA(WeeklyReport!$A$3:$A$22)))</f>
        <v>1644</v>
      </c>
      <c r="B9">
        <f t="shared" ca="1" si="0"/>
        <v>48</v>
      </c>
    </row>
    <row r="10" spans="1:2" x14ac:dyDescent="0.25">
      <c r="A10">
        <f ca="1">INDEX(WeeklyReport!$A$3:$A$22,RANDBETWEEN(1,COUNTA(WeeklyReport!$A$3:$A$22)))</f>
        <v>1102</v>
      </c>
      <c r="B10">
        <f t="shared" ca="1" si="0"/>
        <v>48</v>
      </c>
    </row>
    <row r="11" spans="1:2" x14ac:dyDescent="0.25">
      <c r="A11">
        <f ca="1">INDEX(WeeklyReport!$A$3:$A$22,RANDBETWEEN(1,COUNTA(WeeklyReport!$A$3:$A$22)))</f>
        <v>1207</v>
      </c>
      <c r="B11">
        <f t="shared" ca="1" si="0"/>
        <v>18</v>
      </c>
    </row>
    <row r="12" spans="1:2" x14ac:dyDescent="0.25">
      <c r="A12">
        <f ca="1">INDEX(WeeklyReport!$A$3:$A$22,RANDBETWEEN(1,COUNTA(WeeklyReport!$A$3:$A$22)))</f>
        <v>1394</v>
      </c>
      <c r="B12">
        <f t="shared" ca="1" si="0"/>
        <v>16</v>
      </c>
    </row>
    <row r="13" spans="1:2" x14ac:dyDescent="0.25">
      <c r="A13">
        <f ca="1">INDEX(WeeklyReport!$A$3:$A$22,RANDBETWEEN(1,COUNTA(WeeklyReport!$A$3:$A$22)))</f>
        <v>1640</v>
      </c>
      <c r="B13">
        <f t="shared" ca="1" si="0"/>
        <v>38</v>
      </c>
    </row>
    <row r="14" spans="1:2" x14ac:dyDescent="0.25">
      <c r="A14">
        <f ca="1">INDEX(WeeklyReport!$A$3:$A$22,RANDBETWEEN(1,COUNTA(WeeklyReport!$A$3:$A$22)))</f>
        <v>1918</v>
      </c>
      <c r="B14">
        <f t="shared" ca="1" si="0"/>
        <v>42</v>
      </c>
    </row>
    <row r="15" spans="1:2" x14ac:dyDescent="0.25">
      <c r="A15">
        <f ca="1">INDEX(WeeklyReport!$A$3:$A$22,RANDBETWEEN(1,COUNTA(WeeklyReport!$A$3:$A$22)))</f>
        <v>1413</v>
      </c>
      <c r="B15">
        <f t="shared" ca="1" si="0"/>
        <v>38</v>
      </c>
    </row>
    <row r="16" spans="1:2" x14ac:dyDescent="0.25">
      <c r="A16">
        <f ca="1">INDEX(WeeklyReport!$A$3:$A$22,RANDBETWEEN(1,COUNTA(WeeklyReport!$A$3:$A$22)))</f>
        <v>1413</v>
      </c>
      <c r="B16">
        <f t="shared" ca="1" si="0"/>
        <v>26</v>
      </c>
    </row>
    <row r="17" spans="1:2" x14ac:dyDescent="0.25">
      <c r="A17">
        <f ca="1">INDEX(WeeklyReport!$A$3:$A$22,RANDBETWEEN(1,COUNTA(WeeklyReport!$A$3:$A$22)))</f>
        <v>1394</v>
      </c>
      <c r="B17">
        <f t="shared" ca="1" si="0"/>
        <v>39</v>
      </c>
    </row>
    <row r="18" spans="1:2" x14ac:dyDescent="0.25">
      <c r="A18">
        <f ca="1">INDEX(WeeklyReport!$A$3:$A$22,RANDBETWEEN(1,COUNTA(WeeklyReport!$A$3:$A$22)))</f>
        <v>1653</v>
      </c>
      <c r="B18">
        <f t="shared" ca="1" si="0"/>
        <v>41</v>
      </c>
    </row>
    <row r="19" spans="1:2" x14ac:dyDescent="0.25">
      <c r="A19">
        <f ca="1">INDEX(WeeklyReport!$A$3:$A$22,RANDBETWEEN(1,COUNTA(WeeklyReport!$A$3:$A$22)))</f>
        <v>1413</v>
      </c>
      <c r="B19">
        <f t="shared" ca="1" si="0"/>
        <v>24</v>
      </c>
    </row>
    <row r="20" spans="1:2" x14ac:dyDescent="0.25">
      <c r="A20">
        <f ca="1">INDEX(WeeklyReport!$A$3:$A$22,RANDBETWEEN(1,COUNTA(WeeklyReport!$A$3:$A$22)))</f>
        <v>1022</v>
      </c>
      <c r="B20">
        <f t="shared" ca="1" si="0"/>
        <v>25</v>
      </c>
    </row>
    <row r="21" spans="1:2" x14ac:dyDescent="0.25">
      <c r="A21">
        <f ca="1">INDEX(WeeklyReport!$A$3:$A$22,RANDBETWEEN(1,COUNTA(WeeklyReport!$A$3:$A$22)))</f>
        <v>1413</v>
      </c>
      <c r="B21">
        <f t="shared" ca="1" si="0"/>
        <v>19</v>
      </c>
    </row>
    <row r="22" spans="1:2" x14ac:dyDescent="0.25">
      <c r="A22">
        <f ca="1">INDEX(WeeklyReport!$A$3:$A$22,RANDBETWEEN(1,COUNTA(WeeklyReport!$A$3:$A$22)))</f>
        <v>1918</v>
      </c>
      <c r="B22">
        <f t="shared" ca="1" si="0"/>
        <v>19</v>
      </c>
    </row>
    <row r="23" spans="1:2" x14ac:dyDescent="0.25">
      <c r="A23">
        <f ca="1">INDEX(WeeklyReport!$A$3:$A$22,RANDBETWEEN(1,COUNTA(WeeklyReport!$A$3:$A$22)))</f>
        <v>1022</v>
      </c>
      <c r="B23">
        <f t="shared" ca="1" si="0"/>
        <v>30</v>
      </c>
    </row>
    <row r="24" spans="1:2" x14ac:dyDescent="0.25">
      <c r="A24">
        <f ca="1">INDEX(WeeklyReport!$A$3:$A$22,RANDBETWEEN(1,COUNTA(WeeklyReport!$A$3:$A$22)))</f>
        <v>1102</v>
      </c>
      <c r="B24">
        <f t="shared" ca="1" si="0"/>
        <v>11</v>
      </c>
    </row>
    <row r="25" spans="1:2" x14ac:dyDescent="0.25">
      <c r="A25">
        <f ca="1">INDEX(WeeklyReport!$A$3:$A$22,RANDBETWEEN(1,COUNTA(WeeklyReport!$A$3:$A$22)))</f>
        <v>1459</v>
      </c>
      <c r="B25">
        <f t="shared" ca="1" si="0"/>
        <v>27</v>
      </c>
    </row>
    <row r="26" spans="1:2" x14ac:dyDescent="0.25">
      <c r="A26">
        <f ca="1">INDEX(WeeklyReport!$A$3:$A$22,RANDBETWEEN(1,COUNTA(WeeklyReport!$A$3:$A$22)))</f>
        <v>1413</v>
      </c>
      <c r="B26">
        <f t="shared" ca="1" si="0"/>
        <v>41</v>
      </c>
    </row>
    <row r="27" spans="1:2" x14ac:dyDescent="0.25">
      <c r="A27">
        <f ca="1">INDEX(WeeklyReport!$A$3:$A$22,RANDBETWEEN(1,COUNTA(WeeklyReport!$A$3:$A$22)))</f>
        <v>1819</v>
      </c>
      <c r="B27">
        <f t="shared" ca="1" si="0"/>
        <v>26</v>
      </c>
    </row>
    <row r="28" spans="1:2" x14ac:dyDescent="0.25">
      <c r="A28">
        <f ca="1">INDEX(WeeklyReport!$A$3:$A$22,RANDBETWEEN(1,COUNTA(WeeklyReport!$A$3:$A$22)))</f>
        <v>1640</v>
      </c>
      <c r="B28">
        <f t="shared" ca="1" si="0"/>
        <v>45</v>
      </c>
    </row>
    <row r="29" spans="1:2" x14ac:dyDescent="0.25">
      <c r="A29">
        <f ca="1">INDEX(WeeklyReport!$A$3:$A$22,RANDBETWEEN(1,COUNTA(WeeklyReport!$A$3:$A$22)))</f>
        <v>1207</v>
      </c>
      <c r="B29">
        <f t="shared" ca="1" si="0"/>
        <v>17</v>
      </c>
    </row>
    <row r="30" spans="1:2" x14ac:dyDescent="0.25">
      <c r="A30">
        <f ca="1">INDEX(WeeklyReport!$A$3:$A$22,RANDBETWEEN(1,COUNTA(WeeklyReport!$A$3:$A$22)))</f>
        <v>1640</v>
      </c>
      <c r="B30">
        <f t="shared" ca="1" si="0"/>
        <v>17</v>
      </c>
    </row>
    <row r="31" spans="1:2" x14ac:dyDescent="0.25">
      <c r="A31">
        <f ca="1">INDEX(WeeklyReport!$A$3:$A$22,RANDBETWEEN(1,COUNTA(WeeklyReport!$A$3:$A$22)))</f>
        <v>1207</v>
      </c>
      <c r="B31">
        <f t="shared" ca="1" si="0"/>
        <v>3</v>
      </c>
    </row>
    <row r="32" spans="1:2" x14ac:dyDescent="0.25">
      <c r="A32">
        <f ca="1">INDEX(WeeklyReport!$A$3:$A$22,RANDBETWEEN(1,COUNTA(WeeklyReport!$A$3:$A$22)))</f>
        <v>1459</v>
      </c>
      <c r="B32">
        <f t="shared" ca="1" si="0"/>
        <v>34</v>
      </c>
    </row>
    <row r="33" spans="1:2" x14ac:dyDescent="0.25">
      <c r="A33">
        <f ca="1">INDEX(WeeklyReport!$A$3:$A$22,RANDBETWEEN(1,COUNTA(WeeklyReport!$A$3:$A$22)))</f>
        <v>1918</v>
      </c>
      <c r="B33">
        <f t="shared" ca="1" si="0"/>
        <v>31</v>
      </c>
    </row>
    <row r="34" spans="1:2" x14ac:dyDescent="0.25">
      <c r="A34">
        <f ca="1">INDEX(WeeklyReport!$A$3:$A$22,RANDBETWEEN(1,COUNTA(WeeklyReport!$A$3:$A$22)))</f>
        <v>1918</v>
      </c>
      <c r="B34">
        <f t="shared" ca="1" si="0"/>
        <v>13</v>
      </c>
    </row>
    <row r="35" spans="1:2" x14ac:dyDescent="0.25">
      <c r="A35">
        <f ca="1">INDEX(WeeklyReport!$A$3:$A$22,RANDBETWEEN(1,COUNTA(WeeklyReport!$A$3:$A$22)))</f>
        <v>1640</v>
      </c>
      <c r="B35">
        <f t="shared" ca="1" si="0"/>
        <v>45</v>
      </c>
    </row>
    <row r="36" spans="1:2" x14ac:dyDescent="0.25">
      <c r="A36">
        <f ca="1">INDEX(WeeklyReport!$A$3:$A$22,RANDBETWEEN(1,COUNTA(WeeklyReport!$A$3:$A$22)))</f>
        <v>1819</v>
      </c>
      <c r="B36">
        <f t="shared" ca="1" si="0"/>
        <v>34</v>
      </c>
    </row>
    <row r="37" spans="1:2" x14ac:dyDescent="0.25">
      <c r="A37">
        <f ca="1">INDEX(WeeklyReport!$A$3:$A$22,RANDBETWEEN(1,COUNTA(WeeklyReport!$A$3:$A$22)))</f>
        <v>1652</v>
      </c>
      <c r="B37">
        <f t="shared" ca="1" si="0"/>
        <v>6</v>
      </c>
    </row>
    <row r="38" spans="1:2" x14ac:dyDescent="0.25">
      <c r="A38">
        <f ca="1">INDEX(WeeklyReport!$A$3:$A$22,RANDBETWEEN(1,COUNTA(WeeklyReport!$A$3:$A$22)))</f>
        <v>1624</v>
      </c>
      <c r="B38">
        <f t="shared" ca="1" si="0"/>
        <v>14</v>
      </c>
    </row>
    <row r="39" spans="1:2" x14ac:dyDescent="0.25">
      <c r="A39">
        <f ca="1">INDEX(WeeklyReport!$A$3:$A$22,RANDBETWEEN(1,COUNTA(WeeklyReport!$A$3:$A$22)))</f>
        <v>1022</v>
      </c>
      <c r="B39">
        <f t="shared" ca="1" si="0"/>
        <v>38</v>
      </c>
    </row>
    <row r="40" spans="1:2" x14ac:dyDescent="0.25">
      <c r="A40">
        <f ca="1">INDEX(WeeklyReport!$A$3:$A$22,RANDBETWEEN(1,COUNTA(WeeklyReport!$A$3:$A$22)))</f>
        <v>1413</v>
      </c>
      <c r="B40">
        <f t="shared" ca="1" si="0"/>
        <v>34</v>
      </c>
    </row>
    <row r="41" spans="1:2" x14ac:dyDescent="0.25">
      <c r="A41">
        <f ca="1">INDEX(WeeklyReport!$A$3:$A$22,RANDBETWEEN(1,COUNTA(WeeklyReport!$A$3:$A$22)))</f>
        <v>1580</v>
      </c>
      <c r="B41">
        <f t="shared" ca="1" si="0"/>
        <v>5</v>
      </c>
    </row>
    <row r="42" spans="1:2" x14ac:dyDescent="0.25">
      <c r="A42">
        <f ca="1">INDEX(WeeklyReport!$A$3:$A$22,RANDBETWEEN(1,COUNTA(WeeklyReport!$A$3:$A$22)))</f>
        <v>1102</v>
      </c>
      <c r="B42">
        <f t="shared" ca="1" si="0"/>
        <v>31</v>
      </c>
    </row>
    <row r="43" spans="1:2" x14ac:dyDescent="0.25">
      <c r="A43">
        <f ca="1">INDEX(WeeklyReport!$A$3:$A$22,RANDBETWEEN(1,COUNTA(WeeklyReport!$A$3:$A$22)))</f>
        <v>1413</v>
      </c>
      <c r="B43">
        <f t="shared" ca="1" si="0"/>
        <v>28</v>
      </c>
    </row>
    <row r="44" spans="1:2" x14ac:dyDescent="0.25">
      <c r="A44">
        <f ca="1">INDEX(WeeklyReport!$A$3:$A$22,RANDBETWEEN(1,COUNTA(WeeklyReport!$A$3:$A$22)))</f>
        <v>1580</v>
      </c>
      <c r="B44">
        <f t="shared" ca="1" si="0"/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B12E-EADF-458D-AA8D-C1EECBDD2519}">
  <dimension ref="A1:B111"/>
  <sheetViews>
    <sheetView workbookViewId="0"/>
  </sheetViews>
  <sheetFormatPr defaultRowHeight="15" x14ac:dyDescent="0.25"/>
  <cols>
    <col min="2" max="2" width="12.7109375" bestFit="1" customWidth="1"/>
  </cols>
  <sheetData>
    <row r="1" spans="1:2" x14ac:dyDescent="0.25">
      <c r="A1" t="s">
        <v>0</v>
      </c>
      <c r="B1" t="s">
        <v>33</v>
      </c>
    </row>
    <row r="2" spans="1:2" x14ac:dyDescent="0.25">
      <c r="A2">
        <f ca="1">INDEX(WeeklyReport!$A$3:$A$22,RANDBETWEEN(1,COUNTA(WeeklyReport!$A$3:$A$22)))</f>
        <v>1819</v>
      </c>
      <c r="B2">
        <f ca="1">RANDBETWEEN(1, 50)</f>
        <v>37</v>
      </c>
    </row>
    <row r="3" spans="1:2" x14ac:dyDescent="0.25">
      <c r="A3">
        <f ca="1">INDEX(WeeklyReport!$A$3:$A$22,RANDBETWEEN(1,COUNTA(WeeklyReport!$A$3:$A$22)))</f>
        <v>1102</v>
      </c>
      <c r="B3">
        <f t="shared" ref="B3:B66" ca="1" si="0">RANDBETWEEN(1, 50)</f>
        <v>28</v>
      </c>
    </row>
    <row r="4" spans="1:2" x14ac:dyDescent="0.25">
      <c r="A4">
        <f ca="1">INDEX(WeeklyReport!$A$3:$A$22,RANDBETWEEN(1,COUNTA(WeeklyReport!$A$3:$A$22)))</f>
        <v>1060</v>
      </c>
      <c r="B4">
        <f t="shared" ca="1" si="0"/>
        <v>6</v>
      </c>
    </row>
    <row r="5" spans="1:2" x14ac:dyDescent="0.25">
      <c r="A5">
        <f ca="1">INDEX(WeeklyReport!$A$3:$A$22,RANDBETWEEN(1,COUNTA(WeeklyReport!$A$3:$A$22)))</f>
        <v>1652</v>
      </c>
      <c r="B5">
        <f t="shared" ca="1" si="0"/>
        <v>43</v>
      </c>
    </row>
    <row r="6" spans="1:2" x14ac:dyDescent="0.25">
      <c r="A6">
        <f ca="1">INDEX(WeeklyReport!$A$3:$A$22,RANDBETWEEN(1,COUNTA(WeeklyReport!$A$3:$A$22)))</f>
        <v>1430</v>
      </c>
      <c r="B6">
        <f t="shared" ca="1" si="0"/>
        <v>3</v>
      </c>
    </row>
    <row r="7" spans="1:2" x14ac:dyDescent="0.25">
      <c r="A7">
        <f ca="1">INDEX(WeeklyReport!$A$3:$A$22,RANDBETWEEN(1,COUNTA(WeeklyReport!$A$3:$A$22)))</f>
        <v>1880</v>
      </c>
      <c r="B7">
        <f t="shared" ca="1" si="0"/>
        <v>45</v>
      </c>
    </row>
    <row r="8" spans="1:2" x14ac:dyDescent="0.25">
      <c r="A8">
        <f ca="1">INDEX(WeeklyReport!$A$3:$A$22,RANDBETWEEN(1,COUNTA(WeeklyReport!$A$3:$A$22)))</f>
        <v>1624</v>
      </c>
      <c r="B8">
        <f t="shared" ca="1" si="0"/>
        <v>12</v>
      </c>
    </row>
    <row r="9" spans="1:2" x14ac:dyDescent="0.25">
      <c r="A9">
        <f ca="1">INDEX(WeeklyReport!$A$3:$A$22,RANDBETWEEN(1,COUNTA(WeeklyReport!$A$3:$A$22)))</f>
        <v>1102</v>
      </c>
      <c r="B9">
        <f t="shared" ca="1" si="0"/>
        <v>46</v>
      </c>
    </row>
    <row r="10" spans="1:2" x14ac:dyDescent="0.25">
      <c r="A10">
        <f ca="1">INDEX(WeeklyReport!$A$3:$A$22,RANDBETWEEN(1,COUNTA(WeeklyReport!$A$3:$A$22)))</f>
        <v>1819</v>
      </c>
      <c r="B10">
        <f t="shared" ca="1" si="0"/>
        <v>9</v>
      </c>
    </row>
    <row r="11" spans="1:2" x14ac:dyDescent="0.25">
      <c r="A11">
        <f ca="1">INDEX(WeeklyReport!$A$3:$A$22,RANDBETWEEN(1,COUNTA(WeeklyReport!$A$3:$A$22)))</f>
        <v>1430</v>
      </c>
      <c r="B11">
        <f t="shared" ca="1" si="0"/>
        <v>48</v>
      </c>
    </row>
    <row r="12" spans="1:2" x14ac:dyDescent="0.25">
      <c r="A12">
        <f ca="1">INDEX(WeeklyReport!$A$3:$A$22,RANDBETWEEN(1,COUNTA(WeeklyReport!$A$3:$A$22)))</f>
        <v>1652</v>
      </c>
      <c r="B12">
        <f t="shared" ca="1" si="0"/>
        <v>37</v>
      </c>
    </row>
    <row r="13" spans="1:2" x14ac:dyDescent="0.25">
      <c r="A13">
        <f ca="1">INDEX(WeeklyReport!$A$3:$A$22,RANDBETWEEN(1,COUNTA(WeeklyReport!$A$3:$A$22)))</f>
        <v>1102</v>
      </c>
      <c r="B13">
        <f t="shared" ca="1" si="0"/>
        <v>34</v>
      </c>
    </row>
    <row r="14" spans="1:2" x14ac:dyDescent="0.25">
      <c r="A14">
        <f ca="1">INDEX(WeeklyReport!$A$3:$A$22,RANDBETWEEN(1,COUNTA(WeeklyReport!$A$3:$A$22)))</f>
        <v>1813</v>
      </c>
      <c r="B14">
        <f t="shared" ca="1" si="0"/>
        <v>28</v>
      </c>
    </row>
    <row r="15" spans="1:2" x14ac:dyDescent="0.25">
      <c r="A15">
        <f ca="1">INDEX(WeeklyReport!$A$3:$A$22,RANDBETWEEN(1,COUNTA(WeeklyReport!$A$3:$A$22)))</f>
        <v>1213</v>
      </c>
      <c r="B15">
        <f t="shared" ca="1" si="0"/>
        <v>50</v>
      </c>
    </row>
    <row r="16" spans="1:2" x14ac:dyDescent="0.25">
      <c r="A16">
        <f ca="1">INDEX(WeeklyReport!$A$3:$A$22,RANDBETWEEN(1,COUNTA(WeeklyReport!$A$3:$A$22)))</f>
        <v>1459</v>
      </c>
      <c r="B16">
        <f t="shared" ca="1" si="0"/>
        <v>47</v>
      </c>
    </row>
    <row r="17" spans="1:2" x14ac:dyDescent="0.25">
      <c r="A17">
        <f ca="1">INDEX(WeeklyReport!$A$3:$A$22,RANDBETWEEN(1,COUNTA(WeeklyReport!$A$3:$A$22)))</f>
        <v>1640</v>
      </c>
      <c r="B17">
        <f t="shared" ca="1" si="0"/>
        <v>9</v>
      </c>
    </row>
    <row r="18" spans="1:2" x14ac:dyDescent="0.25">
      <c r="A18">
        <f ca="1">INDEX(WeeklyReport!$A$3:$A$22,RANDBETWEEN(1,COUNTA(WeeklyReport!$A$3:$A$22)))</f>
        <v>1430</v>
      </c>
      <c r="B18">
        <f t="shared" ca="1" si="0"/>
        <v>10</v>
      </c>
    </row>
    <row r="19" spans="1:2" x14ac:dyDescent="0.25">
      <c r="A19">
        <f ca="1">INDEX(WeeklyReport!$A$3:$A$22,RANDBETWEEN(1,COUNTA(WeeklyReport!$A$3:$A$22)))</f>
        <v>1022</v>
      </c>
      <c r="B19">
        <f t="shared" ca="1" si="0"/>
        <v>46</v>
      </c>
    </row>
    <row r="20" spans="1:2" x14ac:dyDescent="0.25">
      <c r="A20">
        <f ca="1">INDEX(WeeklyReport!$A$3:$A$22,RANDBETWEEN(1,COUNTA(WeeklyReport!$A$3:$A$22)))</f>
        <v>1624</v>
      </c>
      <c r="B20">
        <f t="shared" ca="1" si="0"/>
        <v>26</v>
      </c>
    </row>
    <row r="21" spans="1:2" x14ac:dyDescent="0.25">
      <c r="A21">
        <f ca="1">INDEX(WeeklyReport!$A$3:$A$22,RANDBETWEEN(1,COUNTA(WeeklyReport!$A$3:$A$22)))</f>
        <v>1624</v>
      </c>
      <c r="B21">
        <f t="shared" ca="1" si="0"/>
        <v>33</v>
      </c>
    </row>
    <row r="22" spans="1:2" x14ac:dyDescent="0.25">
      <c r="A22">
        <f ca="1">INDEX(WeeklyReport!$A$3:$A$22,RANDBETWEEN(1,COUNTA(WeeklyReport!$A$3:$A$22)))</f>
        <v>1102</v>
      </c>
      <c r="B22">
        <f t="shared" ca="1" si="0"/>
        <v>44</v>
      </c>
    </row>
    <row r="23" spans="1:2" x14ac:dyDescent="0.25">
      <c r="A23">
        <f ca="1">INDEX(WeeklyReport!$A$3:$A$22,RANDBETWEEN(1,COUNTA(WeeklyReport!$A$3:$A$22)))</f>
        <v>1213</v>
      </c>
      <c r="B23">
        <f t="shared" ca="1" si="0"/>
        <v>26</v>
      </c>
    </row>
    <row r="24" spans="1:2" x14ac:dyDescent="0.25">
      <c r="A24">
        <f ca="1">INDEX(WeeklyReport!$A$3:$A$22,RANDBETWEEN(1,COUNTA(WeeklyReport!$A$3:$A$22)))</f>
        <v>1394</v>
      </c>
      <c r="B24">
        <f t="shared" ca="1" si="0"/>
        <v>34</v>
      </c>
    </row>
    <row r="25" spans="1:2" x14ac:dyDescent="0.25">
      <c r="A25">
        <f ca="1">INDEX(WeeklyReport!$A$3:$A$22,RANDBETWEEN(1,COUNTA(WeeklyReport!$A$3:$A$22)))</f>
        <v>1813</v>
      </c>
      <c r="B25">
        <f t="shared" ca="1" si="0"/>
        <v>18</v>
      </c>
    </row>
    <row r="26" spans="1:2" x14ac:dyDescent="0.25">
      <c r="A26">
        <f ca="1">INDEX(WeeklyReport!$A$3:$A$22,RANDBETWEEN(1,COUNTA(WeeklyReport!$A$3:$A$22)))</f>
        <v>1624</v>
      </c>
      <c r="B26">
        <f t="shared" ca="1" si="0"/>
        <v>17</v>
      </c>
    </row>
    <row r="27" spans="1:2" x14ac:dyDescent="0.25">
      <c r="A27">
        <f ca="1">INDEX(WeeklyReport!$A$3:$A$22,RANDBETWEEN(1,COUNTA(WeeklyReport!$A$3:$A$22)))</f>
        <v>1102</v>
      </c>
      <c r="B27">
        <f t="shared" ca="1" si="0"/>
        <v>28</v>
      </c>
    </row>
    <row r="28" spans="1:2" x14ac:dyDescent="0.25">
      <c r="A28">
        <f ca="1">INDEX(WeeklyReport!$A$3:$A$22,RANDBETWEEN(1,COUNTA(WeeklyReport!$A$3:$A$22)))</f>
        <v>1880</v>
      </c>
      <c r="B28">
        <f t="shared" ca="1" si="0"/>
        <v>4</v>
      </c>
    </row>
    <row r="29" spans="1:2" x14ac:dyDescent="0.25">
      <c r="A29">
        <f ca="1">INDEX(WeeklyReport!$A$3:$A$22,RANDBETWEEN(1,COUNTA(WeeklyReport!$A$3:$A$22)))</f>
        <v>1413</v>
      </c>
      <c r="B29">
        <f t="shared" ca="1" si="0"/>
        <v>45</v>
      </c>
    </row>
    <row r="30" spans="1:2" x14ac:dyDescent="0.25">
      <c r="A30">
        <f ca="1">INDEX(WeeklyReport!$A$3:$A$22,RANDBETWEEN(1,COUNTA(WeeklyReport!$A$3:$A$22)))</f>
        <v>1459</v>
      </c>
      <c r="B30">
        <f t="shared" ca="1" si="0"/>
        <v>12</v>
      </c>
    </row>
    <row r="31" spans="1:2" x14ac:dyDescent="0.25">
      <c r="A31">
        <f ca="1">INDEX(WeeklyReport!$A$3:$A$22,RANDBETWEEN(1,COUNTA(WeeklyReport!$A$3:$A$22)))</f>
        <v>1459</v>
      </c>
      <c r="B31">
        <f t="shared" ca="1" si="0"/>
        <v>29</v>
      </c>
    </row>
    <row r="32" spans="1:2" x14ac:dyDescent="0.25">
      <c r="A32">
        <f ca="1">INDEX(WeeklyReport!$A$3:$A$22,RANDBETWEEN(1,COUNTA(WeeklyReport!$A$3:$A$22)))</f>
        <v>1819</v>
      </c>
      <c r="B32">
        <f t="shared" ca="1" si="0"/>
        <v>9</v>
      </c>
    </row>
    <row r="33" spans="1:2" x14ac:dyDescent="0.25">
      <c r="A33">
        <f ca="1">INDEX(WeeklyReport!$A$3:$A$22,RANDBETWEEN(1,COUNTA(WeeklyReport!$A$3:$A$22)))</f>
        <v>1580</v>
      </c>
      <c r="B33">
        <f t="shared" ca="1" si="0"/>
        <v>48</v>
      </c>
    </row>
    <row r="34" spans="1:2" x14ac:dyDescent="0.25">
      <c r="A34">
        <f ca="1">INDEX(WeeklyReport!$A$3:$A$22,RANDBETWEEN(1,COUNTA(WeeklyReport!$A$3:$A$22)))</f>
        <v>1394</v>
      </c>
      <c r="B34">
        <f t="shared" ca="1" si="0"/>
        <v>43</v>
      </c>
    </row>
    <row r="35" spans="1:2" x14ac:dyDescent="0.25">
      <c r="A35">
        <f ca="1">INDEX(WeeklyReport!$A$3:$A$22,RANDBETWEEN(1,COUNTA(WeeklyReport!$A$3:$A$22)))</f>
        <v>1819</v>
      </c>
      <c r="B35">
        <f t="shared" ca="1" si="0"/>
        <v>37</v>
      </c>
    </row>
    <row r="36" spans="1:2" x14ac:dyDescent="0.25">
      <c r="A36">
        <f ca="1">INDEX(WeeklyReport!$A$3:$A$22,RANDBETWEEN(1,COUNTA(WeeklyReport!$A$3:$A$22)))</f>
        <v>1812</v>
      </c>
      <c r="B36">
        <f t="shared" ca="1" si="0"/>
        <v>41</v>
      </c>
    </row>
    <row r="37" spans="1:2" x14ac:dyDescent="0.25">
      <c r="A37">
        <f ca="1">INDEX(WeeklyReport!$A$3:$A$22,RANDBETWEEN(1,COUNTA(WeeklyReport!$A$3:$A$22)))</f>
        <v>1644</v>
      </c>
      <c r="B37">
        <f t="shared" ca="1" si="0"/>
        <v>43</v>
      </c>
    </row>
    <row r="38" spans="1:2" x14ac:dyDescent="0.25">
      <c r="A38">
        <f ca="1">INDEX(WeeklyReport!$A$3:$A$22,RANDBETWEEN(1,COUNTA(WeeklyReport!$A$3:$A$22)))</f>
        <v>1652</v>
      </c>
      <c r="B38">
        <f t="shared" ca="1" si="0"/>
        <v>25</v>
      </c>
    </row>
    <row r="39" spans="1:2" x14ac:dyDescent="0.25">
      <c r="A39">
        <f ca="1">INDEX(WeeklyReport!$A$3:$A$22,RANDBETWEEN(1,COUNTA(WeeklyReport!$A$3:$A$22)))</f>
        <v>1624</v>
      </c>
      <c r="B39">
        <f t="shared" ca="1" si="0"/>
        <v>17</v>
      </c>
    </row>
    <row r="40" spans="1:2" x14ac:dyDescent="0.25">
      <c r="A40">
        <f ca="1">INDEX(WeeklyReport!$A$3:$A$22,RANDBETWEEN(1,COUNTA(WeeklyReport!$A$3:$A$22)))</f>
        <v>1813</v>
      </c>
      <c r="B40">
        <f t="shared" ca="1" si="0"/>
        <v>32</v>
      </c>
    </row>
    <row r="41" spans="1:2" x14ac:dyDescent="0.25">
      <c r="A41">
        <f ca="1">INDEX(WeeklyReport!$A$3:$A$22,RANDBETWEEN(1,COUNTA(WeeklyReport!$A$3:$A$22)))</f>
        <v>1813</v>
      </c>
      <c r="B41">
        <f t="shared" ca="1" si="0"/>
        <v>18</v>
      </c>
    </row>
    <row r="42" spans="1:2" x14ac:dyDescent="0.25">
      <c r="A42">
        <f ca="1">INDEX(WeeklyReport!$A$3:$A$22,RANDBETWEEN(1,COUNTA(WeeklyReport!$A$3:$A$22)))</f>
        <v>1022</v>
      </c>
      <c r="B42">
        <f t="shared" ca="1" si="0"/>
        <v>39</v>
      </c>
    </row>
    <row r="43" spans="1:2" x14ac:dyDescent="0.25">
      <c r="A43">
        <f ca="1">INDEX(WeeklyReport!$A$3:$A$22,RANDBETWEEN(1,COUNTA(WeeklyReport!$A$3:$A$22)))</f>
        <v>1653</v>
      </c>
      <c r="B43">
        <f t="shared" ca="1" si="0"/>
        <v>28</v>
      </c>
    </row>
    <row r="44" spans="1:2" x14ac:dyDescent="0.25">
      <c r="A44">
        <f ca="1">INDEX(WeeklyReport!$A$3:$A$22,RANDBETWEEN(1,COUNTA(WeeklyReport!$A$3:$A$22)))</f>
        <v>1644</v>
      </c>
      <c r="B44">
        <f t="shared" ca="1" si="0"/>
        <v>13</v>
      </c>
    </row>
    <row r="45" spans="1:2" x14ac:dyDescent="0.25">
      <c r="A45">
        <f ca="1">INDEX(WeeklyReport!$A$3:$A$22,RANDBETWEEN(1,COUNTA(WeeklyReport!$A$3:$A$22)))</f>
        <v>1207</v>
      </c>
      <c r="B45">
        <f t="shared" ca="1" si="0"/>
        <v>30</v>
      </c>
    </row>
    <row r="46" spans="1:2" x14ac:dyDescent="0.25">
      <c r="A46">
        <f ca="1">INDEX(WeeklyReport!$A$3:$A$22,RANDBETWEEN(1,COUNTA(WeeklyReport!$A$3:$A$22)))</f>
        <v>1640</v>
      </c>
      <c r="B46">
        <f t="shared" ca="1" si="0"/>
        <v>36</v>
      </c>
    </row>
    <row r="47" spans="1:2" x14ac:dyDescent="0.25">
      <c r="A47">
        <f ca="1">INDEX(WeeklyReport!$A$3:$A$22,RANDBETWEEN(1,COUNTA(WeeklyReport!$A$3:$A$22)))</f>
        <v>1060</v>
      </c>
      <c r="B47">
        <f t="shared" ca="1" si="0"/>
        <v>45</v>
      </c>
    </row>
    <row r="48" spans="1:2" x14ac:dyDescent="0.25">
      <c r="A48">
        <f ca="1">INDEX(WeeklyReport!$A$3:$A$22,RANDBETWEEN(1,COUNTA(WeeklyReport!$A$3:$A$22)))</f>
        <v>1819</v>
      </c>
      <c r="B48">
        <f t="shared" ca="1" si="0"/>
        <v>5</v>
      </c>
    </row>
    <row r="49" spans="1:2" x14ac:dyDescent="0.25">
      <c r="A49">
        <f ca="1">INDEX(WeeklyReport!$A$3:$A$22,RANDBETWEEN(1,COUNTA(WeeklyReport!$A$3:$A$22)))</f>
        <v>1880</v>
      </c>
      <c r="B49">
        <f t="shared" ca="1" si="0"/>
        <v>41</v>
      </c>
    </row>
    <row r="50" spans="1:2" x14ac:dyDescent="0.25">
      <c r="A50">
        <f ca="1">INDEX(WeeklyReport!$A$3:$A$22,RANDBETWEEN(1,COUNTA(WeeklyReport!$A$3:$A$22)))</f>
        <v>1918</v>
      </c>
      <c r="B50">
        <f t="shared" ca="1" si="0"/>
        <v>45</v>
      </c>
    </row>
    <row r="51" spans="1:2" x14ac:dyDescent="0.25">
      <c r="A51">
        <f ca="1">INDEX(WeeklyReport!$A$3:$A$22,RANDBETWEEN(1,COUNTA(WeeklyReport!$A$3:$A$22)))</f>
        <v>1207</v>
      </c>
      <c r="B51">
        <f t="shared" ca="1" si="0"/>
        <v>5</v>
      </c>
    </row>
    <row r="52" spans="1:2" x14ac:dyDescent="0.25">
      <c r="A52">
        <f ca="1">INDEX(WeeklyReport!$A$3:$A$22,RANDBETWEEN(1,COUNTA(WeeklyReport!$A$3:$A$22)))</f>
        <v>1918</v>
      </c>
      <c r="B52">
        <f t="shared" ca="1" si="0"/>
        <v>2</v>
      </c>
    </row>
    <row r="53" spans="1:2" x14ac:dyDescent="0.25">
      <c r="A53">
        <f ca="1">INDEX(WeeklyReport!$A$3:$A$22,RANDBETWEEN(1,COUNTA(WeeklyReport!$A$3:$A$22)))</f>
        <v>1022</v>
      </c>
      <c r="B53">
        <f t="shared" ca="1" si="0"/>
        <v>23</v>
      </c>
    </row>
    <row r="54" spans="1:2" x14ac:dyDescent="0.25">
      <c r="A54">
        <f ca="1">INDEX(WeeklyReport!$A$3:$A$22,RANDBETWEEN(1,COUNTA(WeeklyReport!$A$3:$A$22)))</f>
        <v>1213</v>
      </c>
      <c r="B54">
        <f t="shared" ca="1" si="0"/>
        <v>1</v>
      </c>
    </row>
    <row r="55" spans="1:2" x14ac:dyDescent="0.25">
      <c r="A55">
        <f ca="1">INDEX(WeeklyReport!$A$3:$A$22,RANDBETWEEN(1,COUNTA(WeeklyReport!$A$3:$A$22)))</f>
        <v>1644</v>
      </c>
      <c r="B55">
        <f t="shared" ca="1" si="0"/>
        <v>20</v>
      </c>
    </row>
    <row r="56" spans="1:2" x14ac:dyDescent="0.25">
      <c r="A56">
        <f ca="1">INDEX(WeeklyReport!$A$3:$A$22,RANDBETWEEN(1,COUNTA(WeeklyReport!$A$3:$A$22)))</f>
        <v>1207</v>
      </c>
      <c r="B56">
        <f t="shared" ca="1" si="0"/>
        <v>20</v>
      </c>
    </row>
    <row r="57" spans="1:2" x14ac:dyDescent="0.25">
      <c r="A57">
        <f ca="1">INDEX(WeeklyReport!$A$3:$A$22,RANDBETWEEN(1,COUNTA(WeeklyReport!$A$3:$A$22)))</f>
        <v>1812</v>
      </c>
      <c r="B57">
        <f t="shared" ca="1" si="0"/>
        <v>28</v>
      </c>
    </row>
    <row r="58" spans="1:2" x14ac:dyDescent="0.25">
      <c r="A58">
        <f ca="1">INDEX(WeeklyReport!$A$3:$A$22,RANDBETWEEN(1,COUNTA(WeeklyReport!$A$3:$A$22)))</f>
        <v>1430</v>
      </c>
      <c r="B58">
        <f t="shared" ca="1" si="0"/>
        <v>26</v>
      </c>
    </row>
    <row r="59" spans="1:2" x14ac:dyDescent="0.25">
      <c r="A59">
        <f ca="1">INDEX(WeeklyReport!$A$3:$A$22,RANDBETWEEN(1,COUNTA(WeeklyReport!$A$3:$A$22)))</f>
        <v>1624</v>
      </c>
      <c r="B59">
        <f t="shared" ca="1" si="0"/>
        <v>32</v>
      </c>
    </row>
    <row r="60" spans="1:2" x14ac:dyDescent="0.25">
      <c r="A60">
        <f ca="1">INDEX(WeeklyReport!$A$3:$A$22,RANDBETWEEN(1,COUNTA(WeeklyReport!$A$3:$A$22)))</f>
        <v>1812</v>
      </c>
      <c r="B60">
        <f t="shared" ca="1" si="0"/>
        <v>12</v>
      </c>
    </row>
    <row r="61" spans="1:2" x14ac:dyDescent="0.25">
      <c r="A61">
        <f ca="1">INDEX(WeeklyReport!$A$3:$A$22,RANDBETWEEN(1,COUNTA(WeeklyReport!$A$3:$A$22)))</f>
        <v>1640</v>
      </c>
      <c r="B61">
        <f t="shared" ca="1" si="0"/>
        <v>32</v>
      </c>
    </row>
    <row r="62" spans="1:2" x14ac:dyDescent="0.25">
      <c r="A62">
        <f ca="1">INDEX(WeeklyReport!$A$3:$A$22,RANDBETWEEN(1,COUNTA(WeeklyReport!$A$3:$A$22)))</f>
        <v>1644</v>
      </c>
      <c r="B62">
        <f t="shared" ca="1" si="0"/>
        <v>46</v>
      </c>
    </row>
    <row r="63" spans="1:2" x14ac:dyDescent="0.25">
      <c r="A63">
        <f ca="1">INDEX(WeeklyReport!$A$3:$A$22,RANDBETWEEN(1,COUNTA(WeeklyReport!$A$3:$A$22)))</f>
        <v>1430</v>
      </c>
      <c r="B63">
        <f t="shared" ca="1" si="0"/>
        <v>28</v>
      </c>
    </row>
    <row r="64" spans="1:2" x14ac:dyDescent="0.25">
      <c r="A64">
        <f ca="1">INDEX(WeeklyReport!$A$3:$A$22,RANDBETWEEN(1,COUNTA(WeeklyReport!$A$3:$A$22)))</f>
        <v>1624</v>
      </c>
      <c r="B64">
        <f t="shared" ca="1" si="0"/>
        <v>36</v>
      </c>
    </row>
    <row r="65" spans="1:2" x14ac:dyDescent="0.25">
      <c r="A65">
        <f ca="1">INDEX(WeeklyReport!$A$3:$A$22,RANDBETWEEN(1,COUNTA(WeeklyReport!$A$3:$A$22)))</f>
        <v>1213</v>
      </c>
      <c r="B65">
        <f t="shared" ca="1" si="0"/>
        <v>47</v>
      </c>
    </row>
    <row r="66" spans="1:2" x14ac:dyDescent="0.25">
      <c r="A66">
        <f ca="1">INDEX(WeeklyReport!$A$3:$A$22,RANDBETWEEN(1,COUNTA(WeeklyReport!$A$3:$A$22)))</f>
        <v>1652</v>
      </c>
      <c r="B66">
        <f t="shared" ca="1" si="0"/>
        <v>2</v>
      </c>
    </row>
    <row r="67" spans="1:2" x14ac:dyDescent="0.25">
      <c r="A67">
        <f ca="1">INDEX(WeeklyReport!$A$3:$A$22,RANDBETWEEN(1,COUNTA(WeeklyReport!$A$3:$A$22)))</f>
        <v>1459</v>
      </c>
      <c r="B67">
        <f t="shared" ref="B67:B111" ca="1" si="1">RANDBETWEEN(1, 50)</f>
        <v>26</v>
      </c>
    </row>
    <row r="68" spans="1:2" x14ac:dyDescent="0.25">
      <c r="A68">
        <f ca="1">INDEX(WeeklyReport!$A$3:$A$22,RANDBETWEEN(1,COUNTA(WeeklyReport!$A$3:$A$22)))</f>
        <v>1580</v>
      </c>
      <c r="B68">
        <f t="shared" ca="1" si="1"/>
        <v>11</v>
      </c>
    </row>
    <row r="69" spans="1:2" x14ac:dyDescent="0.25">
      <c r="A69">
        <f ca="1">INDEX(WeeklyReport!$A$3:$A$22,RANDBETWEEN(1,COUNTA(WeeklyReport!$A$3:$A$22)))</f>
        <v>1644</v>
      </c>
      <c r="B69">
        <f t="shared" ca="1" si="1"/>
        <v>39</v>
      </c>
    </row>
    <row r="70" spans="1:2" x14ac:dyDescent="0.25">
      <c r="A70">
        <f ca="1">INDEX(WeeklyReport!$A$3:$A$22,RANDBETWEEN(1,COUNTA(WeeklyReport!$A$3:$A$22)))</f>
        <v>1213</v>
      </c>
      <c r="B70">
        <f t="shared" ca="1" si="1"/>
        <v>33</v>
      </c>
    </row>
    <row r="71" spans="1:2" x14ac:dyDescent="0.25">
      <c r="A71">
        <f ca="1">INDEX(WeeklyReport!$A$3:$A$22,RANDBETWEEN(1,COUNTA(WeeklyReport!$A$3:$A$22)))</f>
        <v>1652</v>
      </c>
      <c r="B71">
        <f t="shared" ca="1" si="1"/>
        <v>33</v>
      </c>
    </row>
    <row r="72" spans="1:2" x14ac:dyDescent="0.25">
      <c r="A72">
        <f ca="1">INDEX(WeeklyReport!$A$3:$A$22,RANDBETWEEN(1,COUNTA(WeeklyReport!$A$3:$A$22)))</f>
        <v>1640</v>
      </c>
      <c r="B72">
        <f t="shared" ca="1" si="1"/>
        <v>18</v>
      </c>
    </row>
    <row r="73" spans="1:2" x14ac:dyDescent="0.25">
      <c r="A73">
        <f ca="1">INDEX(WeeklyReport!$A$3:$A$22,RANDBETWEEN(1,COUNTA(WeeklyReport!$A$3:$A$22)))</f>
        <v>1102</v>
      </c>
      <c r="B73">
        <f t="shared" ca="1" si="1"/>
        <v>3</v>
      </c>
    </row>
    <row r="74" spans="1:2" x14ac:dyDescent="0.25">
      <c r="A74">
        <f ca="1">INDEX(WeeklyReport!$A$3:$A$22,RANDBETWEEN(1,COUNTA(WeeklyReport!$A$3:$A$22)))</f>
        <v>1207</v>
      </c>
      <c r="B74">
        <f t="shared" ca="1" si="1"/>
        <v>34</v>
      </c>
    </row>
    <row r="75" spans="1:2" x14ac:dyDescent="0.25">
      <c r="A75">
        <f ca="1">INDEX(WeeklyReport!$A$3:$A$22,RANDBETWEEN(1,COUNTA(WeeklyReport!$A$3:$A$22)))</f>
        <v>1060</v>
      </c>
      <c r="B75">
        <f t="shared" ca="1" si="1"/>
        <v>32</v>
      </c>
    </row>
    <row r="76" spans="1:2" x14ac:dyDescent="0.25">
      <c r="A76">
        <f ca="1">INDEX(WeeklyReport!$A$3:$A$22,RANDBETWEEN(1,COUNTA(WeeklyReport!$A$3:$A$22)))</f>
        <v>1413</v>
      </c>
      <c r="B76">
        <f t="shared" ca="1" si="1"/>
        <v>6</v>
      </c>
    </row>
    <row r="77" spans="1:2" x14ac:dyDescent="0.25">
      <c r="A77">
        <f ca="1">INDEX(WeeklyReport!$A$3:$A$22,RANDBETWEEN(1,COUNTA(WeeklyReport!$A$3:$A$22)))</f>
        <v>1653</v>
      </c>
      <c r="B77">
        <f t="shared" ca="1" si="1"/>
        <v>13</v>
      </c>
    </row>
    <row r="78" spans="1:2" x14ac:dyDescent="0.25">
      <c r="A78">
        <f ca="1">INDEX(WeeklyReport!$A$3:$A$22,RANDBETWEEN(1,COUNTA(WeeklyReport!$A$3:$A$22)))</f>
        <v>1624</v>
      </c>
      <c r="B78">
        <f t="shared" ca="1" si="1"/>
        <v>48</v>
      </c>
    </row>
    <row r="79" spans="1:2" x14ac:dyDescent="0.25">
      <c r="A79">
        <f ca="1">INDEX(WeeklyReport!$A$3:$A$22,RANDBETWEEN(1,COUNTA(WeeklyReport!$A$3:$A$22)))</f>
        <v>1580</v>
      </c>
      <c r="B79">
        <f t="shared" ca="1" si="1"/>
        <v>31</v>
      </c>
    </row>
    <row r="80" spans="1:2" x14ac:dyDescent="0.25">
      <c r="A80">
        <f ca="1">INDEX(WeeklyReport!$A$3:$A$22,RANDBETWEEN(1,COUNTA(WeeklyReport!$A$3:$A$22)))</f>
        <v>1653</v>
      </c>
      <c r="B80">
        <f t="shared" ca="1" si="1"/>
        <v>47</v>
      </c>
    </row>
    <row r="81" spans="1:2" x14ac:dyDescent="0.25">
      <c r="A81">
        <f ca="1">INDEX(WeeklyReport!$A$3:$A$22,RANDBETWEEN(1,COUNTA(WeeklyReport!$A$3:$A$22)))</f>
        <v>1813</v>
      </c>
      <c r="B81">
        <f t="shared" ca="1" si="1"/>
        <v>8</v>
      </c>
    </row>
    <row r="82" spans="1:2" x14ac:dyDescent="0.25">
      <c r="A82">
        <f ca="1">INDEX(WeeklyReport!$A$3:$A$22,RANDBETWEEN(1,COUNTA(WeeklyReport!$A$3:$A$22)))</f>
        <v>1207</v>
      </c>
      <c r="B82">
        <f t="shared" ca="1" si="1"/>
        <v>36</v>
      </c>
    </row>
    <row r="83" spans="1:2" x14ac:dyDescent="0.25">
      <c r="A83">
        <f ca="1">INDEX(WeeklyReport!$A$3:$A$22,RANDBETWEEN(1,COUNTA(WeeklyReport!$A$3:$A$22)))</f>
        <v>1918</v>
      </c>
      <c r="B83">
        <f t="shared" ca="1" si="1"/>
        <v>22</v>
      </c>
    </row>
    <row r="84" spans="1:2" x14ac:dyDescent="0.25">
      <c r="A84">
        <f ca="1">INDEX(WeeklyReport!$A$3:$A$22,RANDBETWEEN(1,COUNTA(WeeklyReport!$A$3:$A$22)))</f>
        <v>1812</v>
      </c>
      <c r="B84">
        <f t="shared" ca="1" si="1"/>
        <v>29</v>
      </c>
    </row>
    <row r="85" spans="1:2" x14ac:dyDescent="0.25">
      <c r="A85">
        <f ca="1">INDEX(WeeklyReport!$A$3:$A$22,RANDBETWEEN(1,COUNTA(WeeklyReport!$A$3:$A$22)))</f>
        <v>1813</v>
      </c>
      <c r="B85">
        <f t="shared" ca="1" si="1"/>
        <v>27</v>
      </c>
    </row>
    <row r="86" spans="1:2" x14ac:dyDescent="0.25">
      <c r="A86">
        <f ca="1">INDEX(WeeklyReport!$A$3:$A$22,RANDBETWEEN(1,COUNTA(WeeklyReport!$A$3:$A$22)))</f>
        <v>1653</v>
      </c>
      <c r="B86">
        <f t="shared" ca="1" si="1"/>
        <v>1</v>
      </c>
    </row>
    <row r="87" spans="1:2" x14ac:dyDescent="0.25">
      <c r="A87">
        <f ca="1">INDEX(WeeklyReport!$A$3:$A$22,RANDBETWEEN(1,COUNTA(WeeklyReport!$A$3:$A$22)))</f>
        <v>1207</v>
      </c>
      <c r="B87">
        <f t="shared" ca="1" si="1"/>
        <v>48</v>
      </c>
    </row>
    <row r="88" spans="1:2" x14ac:dyDescent="0.25">
      <c r="A88">
        <f ca="1">INDEX(WeeklyReport!$A$3:$A$22,RANDBETWEEN(1,COUNTA(WeeklyReport!$A$3:$A$22)))</f>
        <v>1624</v>
      </c>
      <c r="B88">
        <f t="shared" ca="1" si="1"/>
        <v>11</v>
      </c>
    </row>
    <row r="89" spans="1:2" x14ac:dyDescent="0.25">
      <c r="A89">
        <f ca="1">INDEX(WeeklyReport!$A$3:$A$22,RANDBETWEEN(1,COUNTA(WeeklyReport!$A$3:$A$22)))</f>
        <v>1819</v>
      </c>
      <c r="B89">
        <f t="shared" ca="1" si="1"/>
        <v>8</v>
      </c>
    </row>
    <row r="90" spans="1:2" x14ac:dyDescent="0.25">
      <c r="A90">
        <f ca="1">INDEX(WeeklyReport!$A$3:$A$22,RANDBETWEEN(1,COUNTA(WeeklyReport!$A$3:$A$22)))</f>
        <v>1580</v>
      </c>
      <c r="B90">
        <f t="shared" ca="1" si="1"/>
        <v>11</v>
      </c>
    </row>
    <row r="91" spans="1:2" x14ac:dyDescent="0.25">
      <c r="A91">
        <f ca="1">INDEX(WeeklyReport!$A$3:$A$22,RANDBETWEEN(1,COUNTA(WeeklyReport!$A$3:$A$22)))</f>
        <v>1207</v>
      </c>
      <c r="B91">
        <f t="shared" ca="1" si="1"/>
        <v>9</v>
      </c>
    </row>
    <row r="92" spans="1:2" x14ac:dyDescent="0.25">
      <c r="A92">
        <f ca="1">INDEX(WeeklyReport!$A$3:$A$22,RANDBETWEEN(1,COUNTA(WeeklyReport!$A$3:$A$22)))</f>
        <v>1102</v>
      </c>
      <c r="B92">
        <f t="shared" ca="1" si="1"/>
        <v>25</v>
      </c>
    </row>
    <row r="93" spans="1:2" x14ac:dyDescent="0.25">
      <c r="A93">
        <f ca="1">INDEX(WeeklyReport!$A$3:$A$22,RANDBETWEEN(1,COUNTA(WeeklyReport!$A$3:$A$22)))</f>
        <v>1652</v>
      </c>
      <c r="B93">
        <f t="shared" ca="1" si="1"/>
        <v>26</v>
      </c>
    </row>
    <row r="94" spans="1:2" x14ac:dyDescent="0.25">
      <c r="A94">
        <f ca="1">INDEX(WeeklyReport!$A$3:$A$22,RANDBETWEEN(1,COUNTA(WeeklyReport!$A$3:$A$22)))</f>
        <v>1580</v>
      </c>
      <c r="B94">
        <f t="shared" ca="1" si="1"/>
        <v>33</v>
      </c>
    </row>
    <row r="95" spans="1:2" x14ac:dyDescent="0.25">
      <c r="A95">
        <f ca="1">INDEX(WeeklyReport!$A$3:$A$22,RANDBETWEEN(1,COUNTA(WeeklyReport!$A$3:$A$22)))</f>
        <v>1880</v>
      </c>
      <c r="B95">
        <f t="shared" ca="1" si="1"/>
        <v>47</v>
      </c>
    </row>
    <row r="96" spans="1:2" x14ac:dyDescent="0.25">
      <c r="A96">
        <f ca="1">INDEX(WeeklyReport!$A$3:$A$22,RANDBETWEEN(1,COUNTA(WeeklyReport!$A$3:$A$22)))</f>
        <v>1394</v>
      </c>
      <c r="B96">
        <f t="shared" ca="1" si="1"/>
        <v>27</v>
      </c>
    </row>
    <row r="97" spans="1:2" x14ac:dyDescent="0.25">
      <c r="A97">
        <f ca="1">INDEX(WeeklyReport!$A$3:$A$22,RANDBETWEEN(1,COUNTA(WeeklyReport!$A$3:$A$22)))</f>
        <v>1813</v>
      </c>
      <c r="B97">
        <f t="shared" ca="1" si="1"/>
        <v>25</v>
      </c>
    </row>
    <row r="98" spans="1:2" x14ac:dyDescent="0.25">
      <c r="A98">
        <f ca="1">INDEX(WeeklyReport!$A$3:$A$22,RANDBETWEEN(1,COUNTA(WeeklyReport!$A$3:$A$22)))</f>
        <v>1459</v>
      </c>
      <c r="B98">
        <f t="shared" ca="1" si="1"/>
        <v>28</v>
      </c>
    </row>
    <row r="99" spans="1:2" x14ac:dyDescent="0.25">
      <c r="A99">
        <f ca="1">INDEX(WeeklyReport!$A$3:$A$22,RANDBETWEEN(1,COUNTA(WeeklyReport!$A$3:$A$22)))</f>
        <v>1652</v>
      </c>
      <c r="B99">
        <f t="shared" ca="1" si="1"/>
        <v>18</v>
      </c>
    </row>
    <row r="100" spans="1:2" x14ac:dyDescent="0.25">
      <c r="A100">
        <f ca="1">INDEX(WeeklyReport!$A$3:$A$22,RANDBETWEEN(1,COUNTA(WeeklyReport!$A$3:$A$22)))</f>
        <v>1413</v>
      </c>
      <c r="B100">
        <f t="shared" ca="1" si="1"/>
        <v>36</v>
      </c>
    </row>
    <row r="101" spans="1:2" x14ac:dyDescent="0.25">
      <c r="A101">
        <f ca="1">INDEX(WeeklyReport!$A$3:$A$22,RANDBETWEEN(1,COUNTA(WeeklyReport!$A$3:$A$22)))</f>
        <v>1880</v>
      </c>
      <c r="B101">
        <f t="shared" ca="1" si="1"/>
        <v>38</v>
      </c>
    </row>
    <row r="102" spans="1:2" x14ac:dyDescent="0.25">
      <c r="A102">
        <f ca="1">INDEX(WeeklyReport!$A$3:$A$22,RANDBETWEEN(1,COUNTA(WeeklyReport!$A$3:$A$22)))</f>
        <v>1813</v>
      </c>
      <c r="B102">
        <f t="shared" ca="1" si="1"/>
        <v>10</v>
      </c>
    </row>
    <row r="103" spans="1:2" x14ac:dyDescent="0.25">
      <c r="A103">
        <f ca="1">INDEX(WeeklyReport!$A$3:$A$22,RANDBETWEEN(1,COUNTA(WeeklyReport!$A$3:$A$22)))</f>
        <v>1207</v>
      </c>
      <c r="B103">
        <f t="shared" ca="1" si="1"/>
        <v>25</v>
      </c>
    </row>
    <row r="104" spans="1:2" x14ac:dyDescent="0.25">
      <c r="A104">
        <f ca="1">INDEX(WeeklyReport!$A$3:$A$22,RANDBETWEEN(1,COUNTA(WeeklyReport!$A$3:$A$22)))</f>
        <v>1213</v>
      </c>
      <c r="B104">
        <f t="shared" ca="1" si="1"/>
        <v>42</v>
      </c>
    </row>
    <row r="105" spans="1:2" x14ac:dyDescent="0.25">
      <c r="A105">
        <f ca="1">INDEX(WeeklyReport!$A$3:$A$22,RANDBETWEEN(1,COUNTA(WeeklyReport!$A$3:$A$22)))</f>
        <v>1207</v>
      </c>
      <c r="B105">
        <f t="shared" ca="1" si="1"/>
        <v>4</v>
      </c>
    </row>
    <row r="106" spans="1:2" x14ac:dyDescent="0.25">
      <c r="A106">
        <f ca="1">INDEX(WeeklyReport!$A$3:$A$22,RANDBETWEEN(1,COUNTA(WeeklyReport!$A$3:$A$22)))</f>
        <v>1213</v>
      </c>
      <c r="B106">
        <f t="shared" ca="1" si="1"/>
        <v>34</v>
      </c>
    </row>
    <row r="107" spans="1:2" x14ac:dyDescent="0.25">
      <c r="A107">
        <f ca="1">INDEX(WeeklyReport!$A$3:$A$22,RANDBETWEEN(1,COUNTA(WeeklyReport!$A$3:$A$22)))</f>
        <v>1624</v>
      </c>
      <c r="B107">
        <f t="shared" ca="1" si="1"/>
        <v>16</v>
      </c>
    </row>
    <row r="108" spans="1:2" x14ac:dyDescent="0.25">
      <c r="A108">
        <f ca="1">INDEX(WeeklyReport!$A$3:$A$22,RANDBETWEEN(1,COUNTA(WeeklyReport!$A$3:$A$22)))</f>
        <v>1459</v>
      </c>
      <c r="B108">
        <f t="shared" ca="1" si="1"/>
        <v>43</v>
      </c>
    </row>
    <row r="109" spans="1:2" x14ac:dyDescent="0.25">
      <c r="A109">
        <f ca="1">INDEX(WeeklyReport!$A$3:$A$22,RANDBETWEEN(1,COUNTA(WeeklyReport!$A$3:$A$22)))</f>
        <v>1624</v>
      </c>
      <c r="B109">
        <f t="shared" ca="1" si="1"/>
        <v>15</v>
      </c>
    </row>
    <row r="110" spans="1:2" x14ac:dyDescent="0.25">
      <c r="A110">
        <f ca="1">INDEX(WeeklyReport!$A$3:$A$22,RANDBETWEEN(1,COUNTA(WeeklyReport!$A$3:$A$22)))</f>
        <v>1394</v>
      </c>
      <c r="B110">
        <f t="shared" ca="1" si="1"/>
        <v>18</v>
      </c>
    </row>
    <row r="111" spans="1:2" x14ac:dyDescent="0.25">
      <c r="A111">
        <f ca="1">INDEX(WeeklyReport!$A$3:$A$22,RANDBETWEEN(1,COUNTA(WeeklyReport!$A$3:$A$22)))</f>
        <v>1644</v>
      </c>
      <c r="B111">
        <f t="shared" ca="1" si="1"/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3954-C402-4FB8-8281-7B3B79CF57FC}">
  <dimension ref="A1:B56"/>
  <sheetViews>
    <sheetView workbookViewId="0"/>
  </sheetViews>
  <sheetFormatPr defaultRowHeight="15" x14ac:dyDescent="0.25"/>
  <cols>
    <col min="2" max="2" width="12.7109375" bestFit="1" customWidth="1"/>
  </cols>
  <sheetData>
    <row r="1" spans="1:2" x14ac:dyDescent="0.25">
      <c r="A1" t="s">
        <v>0</v>
      </c>
      <c r="B1" t="s">
        <v>33</v>
      </c>
    </row>
    <row r="2" spans="1:2" x14ac:dyDescent="0.25">
      <c r="A2">
        <f ca="1">INDEX(WeeklyReport!$A$3:$A$22,RANDBETWEEN(1,COUNTA(WeeklyReport!$A$3:$A$22)))</f>
        <v>1060</v>
      </c>
      <c r="B2">
        <f ca="1">RANDBETWEEN(1, 50)</f>
        <v>8</v>
      </c>
    </row>
    <row r="3" spans="1:2" x14ac:dyDescent="0.25">
      <c r="A3">
        <f ca="1">INDEX(WeeklyReport!$A$3:$A$22,RANDBETWEEN(1,COUNTA(WeeklyReport!$A$3:$A$22)))</f>
        <v>1813</v>
      </c>
      <c r="B3">
        <f t="shared" ref="B3:B56" ca="1" si="0">RANDBETWEEN(1, 50)</f>
        <v>26</v>
      </c>
    </row>
    <row r="4" spans="1:2" x14ac:dyDescent="0.25">
      <c r="A4">
        <f ca="1">INDEX(WeeklyReport!$A$3:$A$22,RANDBETWEEN(1,COUNTA(WeeklyReport!$A$3:$A$22)))</f>
        <v>1918</v>
      </c>
      <c r="B4">
        <f t="shared" ca="1" si="0"/>
        <v>1</v>
      </c>
    </row>
    <row r="5" spans="1:2" x14ac:dyDescent="0.25">
      <c r="A5">
        <f ca="1">INDEX(WeeklyReport!$A$3:$A$22,RANDBETWEEN(1,COUNTA(WeeklyReport!$A$3:$A$22)))</f>
        <v>1022</v>
      </c>
      <c r="B5">
        <f t="shared" ca="1" si="0"/>
        <v>10</v>
      </c>
    </row>
    <row r="6" spans="1:2" x14ac:dyDescent="0.25">
      <c r="A6">
        <f ca="1">INDEX(WeeklyReport!$A$3:$A$22,RANDBETWEEN(1,COUNTA(WeeklyReport!$A$3:$A$22)))</f>
        <v>1644</v>
      </c>
      <c r="B6">
        <f t="shared" ca="1" si="0"/>
        <v>26</v>
      </c>
    </row>
    <row r="7" spans="1:2" x14ac:dyDescent="0.25">
      <c r="A7">
        <f ca="1">INDEX(WeeklyReport!$A$3:$A$22,RANDBETWEEN(1,COUNTA(WeeklyReport!$A$3:$A$22)))</f>
        <v>1812</v>
      </c>
      <c r="B7">
        <f t="shared" ca="1" si="0"/>
        <v>9</v>
      </c>
    </row>
    <row r="8" spans="1:2" x14ac:dyDescent="0.25">
      <c r="A8">
        <f ca="1">INDEX(WeeklyReport!$A$3:$A$22,RANDBETWEEN(1,COUNTA(WeeklyReport!$A$3:$A$22)))</f>
        <v>1640</v>
      </c>
      <c r="B8">
        <f t="shared" ca="1" si="0"/>
        <v>7</v>
      </c>
    </row>
    <row r="9" spans="1:2" x14ac:dyDescent="0.25">
      <c r="A9">
        <f ca="1">INDEX(WeeklyReport!$A$3:$A$22,RANDBETWEEN(1,COUNTA(WeeklyReport!$A$3:$A$22)))</f>
        <v>1644</v>
      </c>
      <c r="B9">
        <f t="shared" ca="1" si="0"/>
        <v>18</v>
      </c>
    </row>
    <row r="10" spans="1:2" x14ac:dyDescent="0.25">
      <c r="A10">
        <f ca="1">INDEX(WeeklyReport!$A$3:$A$22,RANDBETWEEN(1,COUNTA(WeeklyReport!$A$3:$A$22)))</f>
        <v>1880</v>
      </c>
      <c r="B10">
        <f t="shared" ca="1" si="0"/>
        <v>41</v>
      </c>
    </row>
    <row r="11" spans="1:2" x14ac:dyDescent="0.25">
      <c r="A11">
        <f ca="1">INDEX(WeeklyReport!$A$3:$A$22,RANDBETWEEN(1,COUNTA(WeeklyReport!$A$3:$A$22)))</f>
        <v>1580</v>
      </c>
      <c r="B11">
        <f t="shared" ca="1" si="0"/>
        <v>3</v>
      </c>
    </row>
    <row r="12" spans="1:2" x14ac:dyDescent="0.25">
      <c r="A12">
        <f ca="1">INDEX(WeeklyReport!$A$3:$A$22,RANDBETWEEN(1,COUNTA(WeeklyReport!$A$3:$A$22)))</f>
        <v>1813</v>
      </c>
      <c r="B12">
        <f t="shared" ca="1" si="0"/>
        <v>37</v>
      </c>
    </row>
    <row r="13" spans="1:2" x14ac:dyDescent="0.25">
      <c r="A13">
        <f ca="1">INDEX(WeeklyReport!$A$3:$A$22,RANDBETWEEN(1,COUNTA(WeeklyReport!$A$3:$A$22)))</f>
        <v>1394</v>
      </c>
      <c r="B13">
        <f t="shared" ca="1" si="0"/>
        <v>19</v>
      </c>
    </row>
    <row r="14" spans="1:2" x14ac:dyDescent="0.25">
      <c r="A14">
        <f ca="1">INDEX(WeeklyReport!$A$3:$A$22,RANDBETWEEN(1,COUNTA(WeeklyReport!$A$3:$A$22)))</f>
        <v>1394</v>
      </c>
      <c r="B14">
        <f t="shared" ca="1" si="0"/>
        <v>5</v>
      </c>
    </row>
    <row r="15" spans="1:2" x14ac:dyDescent="0.25">
      <c r="A15">
        <f ca="1">INDEX(WeeklyReport!$A$3:$A$22,RANDBETWEEN(1,COUNTA(WeeklyReport!$A$3:$A$22)))</f>
        <v>1207</v>
      </c>
      <c r="B15">
        <f t="shared" ca="1" si="0"/>
        <v>7</v>
      </c>
    </row>
    <row r="16" spans="1:2" x14ac:dyDescent="0.25">
      <c r="A16">
        <f ca="1">INDEX(WeeklyReport!$A$3:$A$22,RANDBETWEEN(1,COUNTA(WeeklyReport!$A$3:$A$22)))</f>
        <v>1213</v>
      </c>
      <c r="B16">
        <f t="shared" ca="1" si="0"/>
        <v>19</v>
      </c>
    </row>
    <row r="17" spans="1:2" x14ac:dyDescent="0.25">
      <c r="A17">
        <f ca="1">INDEX(WeeklyReport!$A$3:$A$22,RANDBETWEEN(1,COUNTA(WeeklyReport!$A$3:$A$22)))</f>
        <v>1880</v>
      </c>
      <c r="B17">
        <f t="shared" ca="1" si="0"/>
        <v>20</v>
      </c>
    </row>
    <row r="18" spans="1:2" x14ac:dyDescent="0.25">
      <c r="A18">
        <f ca="1">INDEX(WeeklyReport!$A$3:$A$22,RANDBETWEEN(1,COUNTA(WeeklyReport!$A$3:$A$22)))</f>
        <v>1812</v>
      </c>
      <c r="B18">
        <f t="shared" ca="1" si="0"/>
        <v>8</v>
      </c>
    </row>
    <row r="19" spans="1:2" x14ac:dyDescent="0.25">
      <c r="A19">
        <f ca="1">INDEX(WeeklyReport!$A$3:$A$22,RANDBETWEEN(1,COUNTA(WeeklyReport!$A$3:$A$22)))</f>
        <v>1102</v>
      </c>
      <c r="B19">
        <f t="shared" ca="1" si="0"/>
        <v>49</v>
      </c>
    </row>
    <row r="20" spans="1:2" x14ac:dyDescent="0.25">
      <c r="A20">
        <f ca="1">INDEX(WeeklyReport!$A$3:$A$22,RANDBETWEEN(1,COUNTA(WeeklyReport!$A$3:$A$22)))</f>
        <v>1207</v>
      </c>
      <c r="B20">
        <f t="shared" ca="1" si="0"/>
        <v>49</v>
      </c>
    </row>
    <row r="21" spans="1:2" x14ac:dyDescent="0.25">
      <c r="A21">
        <f ca="1">INDEX(WeeklyReport!$A$3:$A$22,RANDBETWEEN(1,COUNTA(WeeklyReport!$A$3:$A$22)))</f>
        <v>1640</v>
      </c>
      <c r="B21">
        <f t="shared" ca="1" si="0"/>
        <v>7</v>
      </c>
    </row>
    <row r="22" spans="1:2" x14ac:dyDescent="0.25">
      <c r="A22">
        <f ca="1">INDEX(WeeklyReport!$A$3:$A$22,RANDBETWEEN(1,COUNTA(WeeklyReport!$A$3:$A$22)))</f>
        <v>1207</v>
      </c>
      <c r="B22">
        <f t="shared" ca="1" si="0"/>
        <v>10</v>
      </c>
    </row>
    <row r="23" spans="1:2" x14ac:dyDescent="0.25">
      <c r="A23">
        <f ca="1">INDEX(WeeklyReport!$A$3:$A$22,RANDBETWEEN(1,COUNTA(WeeklyReport!$A$3:$A$22)))</f>
        <v>1213</v>
      </c>
      <c r="B23">
        <f t="shared" ca="1" si="0"/>
        <v>7</v>
      </c>
    </row>
    <row r="24" spans="1:2" x14ac:dyDescent="0.25">
      <c r="A24">
        <f ca="1">INDEX(WeeklyReport!$A$3:$A$22,RANDBETWEEN(1,COUNTA(WeeklyReport!$A$3:$A$22)))</f>
        <v>1580</v>
      </c>
      <c r="B24">
        <f t="shared" ca="1" si="0"/>
        <v>9</v>
      </c>
    </row>
    <row r="25" spans="1:2" x14ac:dyDescent="0.25">
      <c r="A25">
        <f ca="1">INDEX(WeeklyReport!$A$3:$A$22,RANDBETWEEN(1,COUNTA(WeeklyReport!$A$3:$A$22)))</f>
        <v>1022</v>
      </c>
      <c r="B25">
        <f t="shared" ca="1" si="0"/>
        <v>19</v>
      </c>
    </row>
    <row r="26" spans="1:2" x14ac:dyDescent="0.25">
      <c r="A26">
        <f ca="1">INDEX(WeeklyReport!$A$3:$A$22,RANDBETWEEN(1,COUNTA(WeeklyReport!$A$3:$A$22)))</f>
        <v>1060</v>
      </c>
      <c r="B26">
        <f t="shared" ca="1" si="0"/>
        <v>43</v>
      </c>
    </row>
    <row r="27" spans="1:2" x14ac:dyDescent="0.25">
      <c r="A27">
        <f ca="1">INDEX(WeeklyReport!$A$3:$A$22,RANDBETWEEN(1,COUNTA(WeeklyReport!$A$3:$A$22)))</f>
        <v>1413</v>
      </c>
      <c r="B27">
        <f t="shared" ca="1" si="0"/>
        <v>8</v>
      </c>
    </row>
    <row r="28" spans="1:2" x14ac:dyDescent="0.25">
      <c r="A28">
        <f ca="1">INDEX(WeeklyReport!$A$3:$A$22,RANDBETWEEN(1,COUNTA(WeeklyReport!$A$3:$A$22)))</f>
        <v>1819</v>
      </c>
      <c r="B28">
        <f t="shared" ca="1" si="0"/>
        <v>23</v>
      </c>
    </row>
    <row r="29" spans="1:2" x14ac:dyDescent="0.25">
      <c r="A29">
        <f ca="1">INDEX(WeeklyReport!$A$3:$A$22,RANDBETWEEN(1,COUNTA(WeeklyReport!$A$3:$A$22)))</f>
        <v>1624</v>
      </c>
      <c r="B29">
        <f t="shared" ca="1" si="0"/>
        <v>8</v>
      </c>
    </row>
    <row r="30" spans="1:2" x14ac:dyDescent="0.25">
      <c r="A30">
        <f ca="1">INDEX(WeeklyReport!$A$3:$A$22,RANDBETWEEN(1,COUNTA(WeeklyReport!$A$3:$A$22)))</f>
        <v>1812</v>
      </c>
      <c r="B30">
        <f t="shared" ca="1" si="0"/>
        <v>38</v>
      </c>
    </row>
    <row r="31" spans="1:2" x14ac:dyDescent="0.25">
      <c r="A31">
        <f ca="1">INDEX(WeeklyReport!$A$3:$A$22,RANDBETWEEN(1,COUNTA(WeeklyReport!$A$3:$A$22)))</f>
        <v>1580</v>
      </c>
      <c r="B31">
        <f t="shared" ca="1" si="0"/>
        <v>42</v>
      </c>
    </row>
    <row r="32" spans="1:2" x14ac:dyDescent="0.25">
      <c r="A32">
        <f ca="1">INDEX(WeeklyReport!$A$3:$A$22,RANDBETWEEN(1,COUNTA(WeeklyReport!$A$3:$A$22)))</f>
        <v>1207</v>
      </c>
      <c r="B32">
        <f t="shared" ca="1" si="0"/>
        <v>26</v>
      </c>
    </row>
    <row r="33" spans="1:2" x14ac:dyDescent="0.25">
      <c r="A33">
        <f ca="1">INDEX(WeeklyReport!$A$3:$A$22,RANDBETWEEN(1,COUNTA(WeeklyReport!$A$3:$A$22)))</f>
        <v>1819</v>
      </c>
      <c r="B33">
        <f t="shared" ca="1" si="0"/>
        <v>12</v>
      </c>
    </row>
    <row r="34" spans="1:2" x14ac:dyDescent="0.25">
      <c r="A34">
        <f ca="1">INDEX(WeeklyReport!$A$3:$A$22,RANDBETWEEN(1,COUNTA(WeeklyReport!$A$3:$A$22)))</f>
        <v>1652</v>
      </c>
      <c r="B34">
        <f t="shared" ca="1" si="0"/>
        <v>2</v>
      </c>
    </row>
    <row r="35" spans="1:2" x14ac:dyDescent="0.25">
      <c r="A35">
        <f ca="1">INDEX(WeeklyReport!$A$3:$A$22,RANDBETWEEN(1,COUNTA(WeeklyReport!$A$3:$A$22)))</f>
        <v>1652</v>
      </c>
      <c r="B35">
        <f t="shared" ca="1" si="0"/>
        <v>25</v>
      </c>
    </row>
    <row r="36" spans="1:2" x14ac:dyDescent="0.25">
      <c r="A36">
        <f ca="1">INDEX(WeeklyReport!$A$3:$A$22,RANDBETWEEN(1,COUNTA(WeeklyReport!$A$3:$A$22)))</f>
        <v>1102</v>
      </c>
      <c r="B36">
        <f t="shared" ca="1" si="0"/>
        <v>3</v>
      </c>
    </row>
    <row r="37" spans="1:2" x14ac:dyDescent="0.25">
      <c r="A37">
        <f ca="1">INDEX(WeeklyReport!$A$3:$A$22,RANDBETWEEN(1,COUNTA(WeeklyReport!$A$3:$A$22)))</f>
        <v>1580</v>
      </c>
      <c r="B37">
        <f t="shared" ca="1" si="0"/>
        <v>47</v>
      </c>
    </row>
    <row r="38" spans="1:2" x14ac:dyDescent="0.25">
      <c r="A38">
        <f ca="1">INDEX(WeeklyReport!$A$3:$A$22,RANDBETWEEN(1,COUNTA(WeeklyReport!$A$3:$A$22)))</f>
        <v>1060</v>
      </c>
      <c r="B38">
        <f t="shared" ca="1" si="0"/>
        <v>17</v>
      </c>
    </row>
    <row r="39" spans="1:2" x14ac:dyDescent="0.25">
      <c r="A39">
        <f ca="1">INDEX(WeeklyReport!$A$3:$A$22,RANDBETWEEN(1,COUNTA(WeeklyReport!$A$3:$A$22)))</f>
        <v>1459</v>
      </c>
      <c r="B39">
        <f t="shared" ca="1" si="0"/>
        <v>13</v>
      </c>
    </row>
    <row r="40" spans="1:2" x14ac:dyDescent="0.25">
      <c r="A40">
        <f ca="1">INDEX(WeeklyReport!$A$3:$A$22,RANDBETWEEN(1,COUNTA(WeeklyReport!$A$3:$A$22)))</f>
        <v>1213</v>
      </c>
      <c r="B40">
        <f t="shared" ca="1" si="0"/>
        <v>2</v>
      </c>
    </row>
    <row r="41" spans="1:2" x14ac:dyDescent="0.25">
      <c r="A41">
        <f ca="1">INDEX(WeeklyReport!$A$3:$A$22,RANDBETWEEN(1,COUNTA(WeeklyReport!$A$3:$A$22)))</f>
        <v>1102</v>
      </c>
      <c r="B41">
        <f t="shared" ca="1" si="0"/>
        <v>41</v>
      </c>
    </row>
    <row r="42" spans="1:2" x14ac:dyDescent="0.25">
      <c r="A42">
        <f ca="1">INDEX(WeeklyReport!$A$3:$A$22,RANDBETWEEN(1,COUNTA(WeeklyReport!$A$3:$A$22)))</f>
        <v>1430</v>
      </c>
      <c r="B42">
        <f t="shared" ca="1" si="0"/>
        <v>38</v>
      </c>
    </row>
    <row r="43" spans="1:2" x14ac:dyDescent="0.25">
      <c r="A43">
        <f ca="1">INDEX(WeeklyReport!$A$3:$A$22,RANDBETWEEN(1,COUNTA(WeeklyReport!$A$3:$A$22)))</f>
        <v>1918</v>
      </c>
      <c r="B43">
        <f t="shared" ca="1" si="0"/>
        <v>9</v>
      </c>
    </row>
    <row r="44" spans="1:2" x14ac:dyDescent="0.25">
      <c r="A44">
        <f ca="1">INDEX(WeeklyReport!$A$3:$A$22,RANDBETWEEN(1,COUNTA(WeeklyReport!$A$3:$A$22)))</f>
        <v>1213</v>
      </c>
      <c r="B44">
        <f t="shared" ca="1" si="0"/>
        <v>34</v>
      </c>
    </row>
    <row r="45" spans="1:2" x14ac:dyDescent="0.25">
      <c r="A45">
        <f ca="1">INDEX(WeeklyReport!$A$3:$A$22,RANDBETWEEN(1,COUNTA(WeeklyReport!$A$3:$A$22)))</f>
        <v>1394</v>
      </c>
      <c r="B45">
        <f t="shared" ca="1" si="0"/>
        <v>34</v>
      </c>
    </row>
    <row r="46" spans="1:2" x14ac:dyDescent="0.25">
      <c r="A46">
        <f ca="1">INDEX(WeeklyReport!$A$3:$A$22,RANDBETWEEN(1,COUNTA(WeeklyReport!$A$3:$A$22)))</f>
        <v>1880</v>
      </c>
      <c r="B46">
        <f t="shared" ca="1" si="0"/>
        <v>6</v>
      </c>
    </row>
    <row r="47" spans="1:2" x14ac:dyDescent="0.25">
      <c r="A47">
        <f ca="1">INDEX(WeeklyReport!$A$3:$A$22,RANDBETWEEN(1,COUNTA(WeeklyReport!$A$3:$A$22)))</f>
        <v>1430</v>
      </c>
      <c r="B47">
        <f t="shared" ca="1" si="0"/>
        <v>45</v>
      </c>
    </row>
    <row r="48" spans="1:2" x14ac:dyDescent="0.25">
      <c r="A48">
        <f ca="1">INDEX(WeeklyReport!$A$3:$A$22,RANDBETWEEN(1,COUNTA(WeeklyReport!$A$3:$A$22)))</f>
        <v>1652</v>
      </c>
      <c r="B48">
        <f t="shared" ca="1" si="0"/>
        <v>2</v>
      </c>
    </row>
    <row r="49" spans="1:2" x14ac:dyDescent="0.25">
      <c r="A49">
        <f ca="1">INDEX(WeeklyReport!$A$3:$A$22,RANDBETWEEN(1,COUNTA(WeeklyReport!$A$3:$A$22)))</f>
        <v>1207</v>
      </c>
      <c r="B49">
        <f t="shared" ca="1" si="0"/>
        <v>49</v>
      </c>
    </row>
    <row r="50" spans="1:2" x14ac:dyDescent="0.25">
      <c r="A50">
        <f ca="1">INDEX(WeeklyReport!$A$3:$A$22,RANDBETWEEN(1,COUNTA(WeeklyReport!$A$3:$A$22)))</f>
        <v>1213</v>
      </c>
      <c r="B50">
        <f t="shared" ca="1" si="0"/>
        <v>46</v>
      </c>
    </row>
    <row r="51" spans="1:2" x14ac:dyDescent="0.25">
      <c r="A51">
        <f ca="1">INDEX(WeeklyReport!$A$3:$A$22,RANDBETWEEN(1,COUNTA(WeeklyReport!$A$3:$A$22)))</f>
        <v>1060</v>
      </c>
      <c r="B51">
        <f t="shared" ca="1" si="0"/>
        <v>20</v>
      </c>
    </row>
    <row r="52" spans="1:2" x14ac:dyDescent="0.25">
      <c r="A52">
        <f ca="1">INDEX(WeeklyReport!$A$3:$A$22,RANDBETWEEN(1,COUNTA(WeeklyReport!$A$3:$A$22)))</f>
        <v>1644</v>
      </c>
      <c r="B52">
        <f t="shared" ca="1" si="0"/>
        <v>43</v>
      </c>
    </row>
    <row r="53" spans="1:2" x14ac:dyDescent="0.25">
      <c r="A53">
        <f ca="1">INDEX(WeeklyReport!$A$3:$A$22,RANDBETWEEN(1,COUNTA(WeeklyReport!$A$3:$A$22)))</f>
        <v>1060</v>
      </c>
      <c r="B53">
        <f t="shared" ca="1" si="0"/>
        <v>36</v>
      </c>
    </row>
    <row r="54" spans="1:2" x14ac:dyDescent="0.25">
      <c r="A54">
        <f ca="1">INDEX(WeeklyReport!$A$3:$A$22,RANDBETWEEN(1,COUNTA(WeeklyReport!$A$3:$A$22)))</f>
        <v>1459</v>
      </c>
      <c r="B54">
        <f t="shared" ca="1" si="0"/>
        <v>36</v>
      </c>
    </row>
    <row r="55" spans="1:2" x14ac:dyDescent="0.25">
      <c r="A55">
        <f ca="1">INDEX(WeeklyReport!$A$3:$A$22,RANDBETWEEN(1,COUNTA(WeeklyReport!$A$3:$A$22)))</f>
        <v>1022</v>
      </c>
      <c r="B55">
        <f t="shared" ca="1" si="0"/>
        <v>20</v>
      </c>
    </row>
    <row r="56" spans="1:2" x14ac:dyDescent="0.25">
      <c r="A56">
        <f ca="1">INDEX(WeeklyReport!$A$3:$A$22,RANDBETWEEN(1,COUNTA(WeeklyReport!$A$3:$A$22)))</f>
        <v>1459</v>
      </c>
      <c r="B56">
        <f t="shared" ca="1" si="0"/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5FB0-C835-443F-B101-398DB03041AC}">
  <dimension ref="A1:B84"/>
  <sheetViews>
    <sheetView workbookViewId="0"/>
  </sheetViews>
  <sheetFormatPr defaultRowHeight="15" x14ac:dyDescent="0.25"/>
  <cols>
    <col min="2" max="2" width="12.7109375" bestFit="1" customWidth="1"/>
  </cols>
  <sheetData>
    <row r="1" spans="1:2" x14ac:dyDescent="0.25">
      <c r="A1" t="s">
        <v>0</v>
      </c>
      <c r="B1" t="s">
        <v>33</v>
      </c>
    </row>
    <row r="2" spans="1:2" x14ac:dyDescent="0.25">
      <c r="A2">
        <f ca="1">INDEX(WeeklyReport!$A$3:$A$22,RANDBETWEEN(1,COUNTA(WeeklyReport!$A$3:$A$22)))</f>
        <v>1102</v>
      </c>
      <c r="B2">
        <f ca="1">RANDBETWEEN(1, 50)</f>
        <v>11</v>
      </c>
    </row>
    <row r="3" spans="1:2" x14ac:dyDescent="0.25">
      <c r="A3">
        <f ca="1">INDEX(WeeklyReport!$A$3:$A$22,RANDBETWEEN(1,COUNTA(WeeklyReport!$A$3:$A$22)))</f>
        <v>1459</v>
      </c>
      <c r="B3">
        <f t="shared" ref="B3:B66" ca="1" si="0">RANDBETWEEN(1, 50)</f>
        <v>23</v>
      </c>
    </row>
    <row r="4" spans="1:2" x14ac:dyDescent="0.25">
      <c r="A4">
        <f ca="1">INDEX(WeeklyReport!$A$3:$A$22,RANDBETWEEN(1,COUNTA(WeeklyReport!$A$3:$A$22)))</f>
        <v>1813</v>
      </c>
      <c r="B4">
        <f t="shared" ca="1" si="0"/>
        <v>7</v>
      </c>
    </row>
    <row r="5" spans="1:2" x14ac:dyDescent="0.25">
      <c r="A5">
        <f ca="1">INDEX(WeeklyReport!$A$3:$A$22,RANDBETWEEN(1,COUNTA(WeeklyReport!$A$3:$A$22)))</f>
        <v>1394</v>
      </c>
      <c r="B5">
        <f t="shared" ca="1" si="0"/>
        <v>22</v>
      </c>
    </row>
    <row r="6" spans="1:2" x14ac:dyDescent="0.25">
      <c r="A6">
        <f ca="1">INDEX(WeeklyReport!$A$3:$A$22,RANDBETWEEN(1,COUNTA(WeeklyReport!$A$3:$A$22)))</f>
        <v>1653</v>
      </c>
      <c r="B6">
        <f t="shared" ca="1" si="0"/>
        <v>16</v>
      </c>
    </row>
    <row r="7" spans="1:2" x14ac:dyDescent="0.25">
      <c r="A7">
        <f ca="1">INDEX(WeeklyReport!$A$3:$A$22,RANDBETWEEN(1,COUNTA(WeeklyReport!$A$3:$A$22)))</f>
        <v>1652</v>
      </c>
      <c r="B7">
        <f t="shared" ca="1" si="0"/>
        <v>41</v>
      </c>
    </row>
    <row r="8" spans="1:2" x14ac:dyDescent="0.25">
      <c r="A8">
        <f ca="1">INDEX(WeeklyReport!$A$3:$A$22,RANDBETWEEN(1,COUNTA(WeeklyReport!$A$3:$A$22)))</f>
        <v>1819</v>
      </c>
      <c r="B8">
        <f t="shared" ca="1" si="0"/>
        <v>42</v>
      </c>
    </row>
    <row r="9" spans="1:2" x14ac:dyDescent="0.25">
      <c r="A9">
        <f ca="1">INDEX(WeeklyReport!$A$3:$A$22,RANDBETWEEN(1,COUNTA(WeeklyReport!$A$3:$A$22)))</f>
        <v>1213</v>
      </c>
      <c r="B9">
        <f t="shared" ca="1" si="0"/>
        <v>11</v>
      </c>
    </row>
    <row r="10" spans="1:2" x14ac:dyDescent="0.25">
      <c r="A10">
        <f ca="1">INDEX(WeeklyReport!$A$3:$A$22,RANDBETWEEN(1,COUNTA(WeeklyReport!$A$3:$A$22)))</f>
        <v>1640</v>
      </c>
      <c r="B10">
        <f t="shared" ca="1" si="0"/>
        <v>29</v>
      </c>
    </row>
    <row r="11" spans="1:2" x14ac:dyDescent="0.25">
      <c r="A11">
        <f ca="1">INDEX(WeeklyReport!$A$3:$A$22,RANDBETWEEN(1,COUNTA(WeeklyReport!$A$3:$A$22)))</f>
        <v>1652</v>
      </c>
      <c r="B11">
        <f t="shared" ca="1" si="0"/>
        <v>36</v>
      </c>
    </row>
    <row r="12" spans="1:2" x14ac:dyDescent="0.25">
      <c r="A12">
        <f ca="1">INDEX(WeeklyReport!$A$3:$A$22,RANDBETWEEN(1,COUNTA(WeeklyReport!$A$3:$A$22)))</f>
        <v>1060</v>
      </c>
      <c r="B12">
        <f t="shared" ca="1" si="0"/>
        <v>33</v>
      </c>
    </row>
    <row r="13" spans="1:2" x14ac:dyDescent="0.25">
      <c r="A13">
        <f ca="1">INDEX(WeeklyReport!$A$3:$A$22,RANDBETWEEN(1,COUNTA(WeeklyReport!$A$3:$A$22)))</f>
        <v>1812</v>
      </c>
      <c r="B13">
        <f t="shared" ca="1" si="0"/>
        <v>3</v>
      </c>
    </row>
    <row r="14" spans="1:2" x14ac:dyDescent="0.25">
      <c r="A14">
        <f ca="1">INDEX(WeeklyReport!$A$3:$A$22,RANDBETWEEN(1,COUNTA(WeeklyReport!$A$3:$A$22)))</f>
        <v>1413</v>
      </c>
      <c r="B14">
        <f t="shared" ca="1" si="0"/>
        <v>3</v>
      </c>
    </row>
    <row r="15" spans="1:2" x14ac:dyDescent="0.25">
      <c r="A15">
        <f ca="1">INDEX(WeeklyReport!$A$3:$A$22,RANDBETWEEN(1,COUNTA(WeeklyReport!$A$3:$A$22)))</f>
        <v>1413</v>
      </c>
      <c r="B15">
        <f t="shared" ca="1" si="0"/>
        <v>24</v>
      </c>
    </row>
    <row r="16" spans="1:2" x14ac:dyDescent="0.25">
      <c r="A16">
        <f ca="1">INDEX(WeeklyReport!$A$3:$A$22,RANDBETWEEN(1,COUNTA(WeeklyReport!$A$3:$A$22)))</f>
        <v>1394</v>
      </c>
      <c r="B16">
        <f t="shared" ca="1" si="0"/>
        <v>49</v>
      </c>
    </row>
    <row r="17" spans="1:2" x14ac:dyDescent="0.25">
      <c r="A17">
        <f ca="1">INDEX(WeeklyReport!$A$3:$A$22,RANDBETWEEN(1,COUNTA(WeeklyReport!$A$3:$A$22)))</f>
        <v>1413</v>
      </c>
      <c r="B17">
        <f t="shared" ca="1" si="0"/>
        <v>5</v>
      </c>
    </row>
    <row r="18" spans="1:2" x14ac:dyDescent="0.25">
      <c r="A18">
        <f ca="1">INDEX(WeeklyReport!$A$3:$A$22,RANDBETWEEN(1,COUNTA(WeeklyReport!$A$3:$A$22)))</f>
        <v>1644</v>
      </c>
      <c r="B18">
        <f t="shared" ca="1" si="0"/>
        <v>32</v>
      </c>
    </row>
    <row r="19" spans="1:2" x14ac:dyDescent="0.25">
      <c r="A19">
        <f ca="1">INDEX(WeeklyReport!$A$3:$A$22,RANDBETWEEN(1,COUNTA(WeeklyReport!$A$3:$A$22)))</f>
        <v>1819</v>
      </c>
      <c r="B19">
        <f t="shared" ca="1" si="0"/>
        <v>34</v>
      </c>
    </row>
    <row r="20" spans="1:2" x14ac:dyDescent="0.25">
      <c r="A20">
        <f ca="1">INDEX(WeeklyReport!$A$3:$A$22,RANDBETWEEN(1,COUNTA(WeeklyReport!$A$3:$A$22)))</f>
        <v>1459</v>
      </c>
      <c r="B20">
        <f t="shared" ca="1" si="0"/>
        <v>42</v>
      </c>
    </row>
    <row r="21" spans="1:2" x14ac:dyDescent="0.25">
      <c r="A21">
        <f ca="1">INDEX(WeeklyReport!$A$3:$A$22,RANDBETWEEN(1,COUNTA(WeeklyReport!$A$3:$A$22)))</f>
        <v>1060</v>
      </c>
      <c r="B21">
        <f t="shared" ca="1" si="0"/>
        <v>44</v>
      </c>
    </row>
    <row r="22" spans="1:2" x14ac:dyDescent="0.25">
      <c r="A22">
        <f ca="1">INDEX(WeeklyReport!$A$3:$A$22,RANDBETWEEN(1,COUNTA(WeeklyReport!$A$3:$A$22)))</f>
        <v>1207</v>
      </c>
      <c r="B22">
        <f t="shared" ca="1" si="0"/>
        <v>41</v>
      </c>
    </row>
    <row r="23" spans="1:2" x14ac:dyDescent="0.25">
      <c r="A23">
        <f ca="1">INDEX(WeeklyReport!$A$3:$A$22,RANDBETWEEN(1,COUNTA(WeeklyReport!$A$3:$A$22)))</f>
        <v>1394</v>
      </c>
      <c r="B23">
        <f t="shared" ca="1" si="0"/>
        <v>48</v>
      </c>
    </row>
    <row r="24" spans="1:2" x14ac:dyDescent="0.25">
      <c r="A24">
        <f ca="1">INDEX(WeeklyReport!$A$3:$A$22,RANDBETWEEN(1,COUNTA(WeeklyReport!$A$3:$A$22)))</f>
        <v>1430</v>
      </c>
      <c r="B24">
        <f t="shared" ca="1" si="0"/>
        <v>10</v>
      </c>
    </row>
    <row r="25" spans="1:2" x14ac:dyDescent="0.25">
      <c r="A25">
        <f ca="1">INDEX(WeeklyReport!$A$3:$A$22,RANDBETWEEN(1,COUNTA(WeeklyReport!$A$3:$A$22)))</f>
        <v>1812</v>
      </c>
      <c r="B25">
        <f t="shared" ca="1" si="0"/>
        <v>7</v>
      </c>
    </row>
    <row r="26" spans="1:2" x14ac:dyDescent="0.25">
      <c r="A26">
        <f ca="1">INDEX(WeeklyReport!$A$3:$A$22,RANDBETWEEN(1,COUNTA(WeeklyReport!$A$3:$A$22)))</f>
        <v>1812</v>
      </c>
      <c r="B26">
        <f t="shared" ca="1" si="0"/>
        <v>37</v>
      </c>
    </row>
    <row r="27" spans="1:2" x14ac:dyDescent="0.25">
      <c r="A27">
        <f ca="1">INDEX(WeeklyReport!$A$3:$A$22,RANDBETWEEN(1,COUNTA(WeeklyReport!$A$3:$A$22)))</f>
        <v>1918</v>
      </c>
      <c r="B27">
        <f t="shared" ca="1" si="0"/>
        <v>27</v>
      </c>
    </row>
    <row r="28" spans="1:2" x14ac:dyDescent="0.25">
      <c r="A28">
        <f ca="1">INDEX(WeeklyReport!$A$3:$A$22,RANDBETWEEN(1,COUNTA(WeeklyReport!$A$3:$A$22)))</f>
        <v>1102</v>
      </c>
      <c r="B28">
        <f t="shared" ca="1" si="0"/>
        <v>50</v>
      </c>
    </row>
    <row r="29" spans="1:2" x14ac:dyDescent="0.25">
      <c r="A29">
        <f ca="1">INDEX(WeeklyReport!$A$3:$A$22,RANDBETWEEN(1,COUNTA(WeeklyReport!$A$3:$A$22)))</f>
        <v>1022</v>
      </c>
      <c r="B29">
        <f t="shared" ca="1" si="0"/>
        <v>35</v>
      </c>
    </row>
    <row r="30" spans="1:2" x14ac:dyDescent="0.25">
      <c r="A30">
        <f ca="1">INDEX(WeeklyReport!$A$3:$A$22,RANDBETWEEN(1,COUNTA(WeeklyReport!$A$3:$A$22)))</f>
        <v>1022</v>
      </c>
      <c r="B30">
        <f t="shared" ca="1" si="0"/>
        <v>16</v>
      </c>
    </row>
    <row r="31" spans="1:2" x14ac:dyDescent="0.25">
      <c r="A31">
        <f ca="1">INDEX(WeeklyReport!$A$3:$A$22,RANDBETWEEN(1,COUNTA(WeeklyReport!$A$3:$A$22)))</f>
        <v>1813</v>
      </c>
      <c r="B31">
        <f t="shared" ca="1" si="0"/>
        <v>32</v>
      </c>
    </row>
    <row r="32" spans="1:2" x14ac:dyDescent="0.25">
      <c r="A32">
        <f ca="1">INDEX(WeeklyReport!$A$3:$A$22,RANDBETWEEN(1,COUNTA(WeeklyReport!$A$3:$A$22)))</f>
        <v>1819</v>
      </c>
      <c r="B32">
        <f t="shared" ca="1" si="0"/>
        <v>38</v>
      </c>
    </row>
    <row r="33" spans="1:2" x14ac:dyDescent="0.25">
      <c r="A33">
        <f ca="1">INDEX(WeeklyReport!$A$3:$A$22,RANDBETWEEN(1,COUNTA(WeeklyReport!$A$3:$A$22)))</f>
        <v>1430</v>
      </c>
      <c r="B33">
        <f t="shared" ca="1" si="0"/>
        <v>1</v>
      </c>
    </row>
    <row r="34" spans="1:2" x14ac:dyDescent="0.25">
      <c r="A34">
        <f ca="1">INDEX(WeeklyReport!$A$3:$A$22,RANDBETWEEN(1,COUNTA(WeeklyReport!$A$3:$A$22)))</f>
        <v>1624</v>
      </c>
      <c r="B34">
        <f t="shared" ca="1" si="0"/>
        <v>6</v>
      </c>
    </row>
    <row r="35" spans="1:2" x14ac:dyDescent="0.25">
      <c r="A35">
        <f ca="1">INDEX(WeeklyReport!$A$3:$A$22,RANDBETWEEN(1,COUNTA(WeeklyReport!$A$3:$A$22)))</f>
        <v>1102</v>
      </c>
      <c r="B35">
        <f t="shared" ca="1" si="0"/>
        <v>12</v>
      </c>
    </row>
    <row r="36" spans="1:2" x14ac:dyDescent="0.25">
      <c r="A36">
        <f ca="1">INDEX(WeeklyReport!$A$3:$A$22,RANDBETWEEN(1,COUNTA(WeeklyReport!$A$3:$A$22)))</f>
        <v>1819</v>
      </c>
      <c r="B36">
        <f t="shared" ca="1" si="0"/>
        <v>27</v>
      </c>
    </row>
    <row r="37" spans="1:2" x14ac:dyDescent="0.25">
      <c r="A37">
        <f ca="1">INDEX(WeeklyReport!$A$3:$A$22,RANDBETWEEN(1,COUNTA(WeeklyReport!$A$3:$A$22)))</f>
        <v>1580</v>
      </c>
      <c r="B37">
        <f t="shared" ca="1" si="0"/>
        <v>20</v>
      </c>
    </row>
    <row r="38" spans="1:2" x14ac:dyDescent="0.25">
      <c r="A38">
        <f ca="1">INDEX(WeeklyReport!$A$3:$A$22,RANDBETWEEN(1,COUNTA(WeeklyReport!$A$3:$A$22)))</f>
        <v>1644</v>
      </c>
      <c r="B38">
        <f t="shared" ca="1" si="0"/>
        <v>27</v>
      </c>
    </row>
    <row r="39" spans="1:2" x14ac:dyDescent="0.25">
      <c r="A39">
        <f ca="1">INDEX(WeeklyReport!$A$3:$A$22,RANDBETWEEN(1,COUNTA(WeeklyReport!$A$3:$A$22)))</f>
        <v>1644</v>
      </c>
      <c r="B39">
        <f t="shared" ca="1" si="0"/>
        <v>36</v>
      </c>
    </row>
    <row r="40" spans="1:2" x14ac:dyDescent="0.25">
      <c r="A40">
        <f ca="1">INDEX(WeeklyReport!$A$3:$A$22,RANDBETWEEN(1,COUNTA(WeeklyReport!$A$3:$A$22)))</f>
        <v>1207</v>
      </c>
      <c r="B40">
        <f t="shared" ca="1" si="0"/>
        <v>16</v>
      </c>
    </row>
    <row r="41" spans="1:2" x14ac:dyDescent="0.25">
      <c r="A41">
        <f ca="1">INDEX(WeeklyReport!$A$3:$A$22,RANDBETWEEN(1,COUNTA(WeeklyReport!$A$3:$A$22)))</f>
        <v>1813</v>
      </c>
      <c r="B41">
        <f t="shared" ca="1" si="0"/>
        <v>22</v>
      </c>
    </row>
    <row r="42" spans="1:2" x14ac:dyDescent="0.25">
      <c r="A42">
        <f ca="1">INDEX(WeeklyReport!$A$3:$A$22,RANDBETWEEN(1,COUNTA(WeeklyReport!$A$3:$A$22)))</f>
        <v>1580</v>
      </c>
      <c r="B42">
        <f t="shared" ca="1" si="0"/>
        <v>17</v>
      </c>
    </row>
    <row r="43" spans="1:2" x14ac:dyDescent="0.25">
      <c r="A43">
        <f ca="1">INDEX(WeeklyReport!$A$3:$A$22,RANDBETWEEN(1,COUNTA(WeeklyReport!$A$3:$A$22)))</f>
        <v>1653</v>
      </c>
      <c r="B43">
        <f t="shared" ca="1" si="0"/>
        <v>14</v>
      </c>
    </row>
    <row r="44" spans="1:2" x14ac:dyDescent="0.25">
      <c r="A44">
        <f ca="1">INDEX(WeeklyReport!$A$3:$A$22,RANDBETWEEN(1,COUNTA(WeeklyReport!$A$3:$A$22)))</f>
        <v>1430</v>
      </c>
      <c r="B44">
        <f t="shared" ca="1" si="0"/>
        <v>25</v>
      </c>
    </row>
    <row r="45" spans="1:2" x14ac:dyDescent="0.25">
      <c r="A45">
        <f ca="1">INDEX(WeeklyReport!$A$3:$A$22,RANDBETWEEN(1,COUNTA(WeeklyReport!$A$3:$A$22)))</f>
        <v>1102</v>
      </c>
      <c r="B45">
        <f t="shared" ca="1" si="0"/>
        <v>40</v>
      </c>
    </row>
    <row r="46" spans="1:2" x14ac:dyDescent="0.25">
      <c r="A46">
        <f ca="1">INDEX(WeeklyReport!$A$3:$A$22,RANDBETWEEN(1,COUNTA(WeeklyReport!$A$3:$A$22)))</f>
        <v>1653</v>
      </c>
      <c r="B46">
        <f t="shared" ca="1" si="0"/>
        <v>9</v>
      </c>
    </row>
    <row r="47" spans="1:2" x14ac:dyDescent="0.25">
      <c r="A47">
        <f ca="1">INDEX(WeeklyReport!$A$3:$A$22,RANDBETWEEN(1,COUNTA(WeeklyReport!$A$3:$A$22)))</f>
        <v>1207</v>
      </c>
      <c r="B47">
        <f t="shared" ca="1" si="0"/>
        <v>22</v>
      </c>
    </row>
    <row r="48" spans="1:2" x14ac:dyDescent="0.25">
      <c r="A48">
        <f ca="1">INDEX(WeeklyReport!$A$3:$A$22,RANDBETWEEN(1,COUNTA(WeeklyReport!$A$3:$A$22)))</f>
        <v>1394</v>
      </c>
      <c r="B48">
        <f t="shared" ca="1" si="0"/>
        <v>22</v>
      </c>
    </row>
    <row r="49" spans="1:2" x14ac:dyDescent="0.25">
      <c r="A49">
        <f ca="1">INDEX(WeeklyReport!$A$3:$A$22,RANDBETWEEN(1,COUNTA(WeeklyReport!$A$3:$A$22)))</f>
        <v>1880</v>
      </c>
      <c r="B49">
        <f t="shared" ca="1" si="0"/>
        <v>48</v>
      </c>
    </row>
    <row r="50" spans="1:2" x14ac:dyDescent="0.25">
      <c r="A50">
        <f ca="1">INDEX(WeeklyReport!$A$3:$A$22,RANDBETWEEN(1,COUNTA(WeeklyReport!$A$3:$A$22)))</f>
        <v>1580</v>
      </c>
      <c r="B50">
        <f t="shared" ca="1" si="0"/>
        <v>33</v>
      </c>
    </row>
    <row r="51" spans="1:2" x14ac:dyDescent="0.25">
      <c r="A51">
        <f ca="1">INDEX(WeeklyReport!$A$3:$A$22,RANDBETWEEN(1,COUNTA(WeeklyReport!$A$3:$A$22)))</f>
        <v>1880</v>
      </c>
      <c r="B51">
        <f t="shared" ca="1" si="0"/>
        <v>23</v>
      </c>
    </row>
    <row r="52" spans="1:2" x14ac:dyDescent="0.25">
      <c r="A52">
        <f ca="1">INDEX(WeeklyReport!$A$3:$A$22,RANDBETWEEN(1,COUNTA(WeeklyReport!$A$3:$A$22)))</f>
        <v>1640</v>
      </c>
      <c r="B52">
        <f t="shared" ca="1" si="0"/>
        <v>3</v>
      </c>
    </row>
    <row r="53" spans="1:2" x14ac:dyDescent="0.25">
      <c r="A53">
        <f ca="1">INDEX(WeeklyReport!$A$3:$A$22,RANDBETWEEN(1,COUNTA(WeeklyReport!$A$3:$A$22)))</f>
        <v>1213</v>
      </c>
      <c r="B53">
        <f t="shared" ca="1" si="0"/>
        <v>17</v>
      </c>
    </row>
    <row r="54" spans="1:2" x14ac:dyDescent="0.25">
      <c r="A54">
        <f ca="1">INDEX(WeeklyReport!$A$3:$A$22,RANDBETWEEN(1,COUNTA(WeeklyReport!$A$3:$A$22)))</f>
        <v>1207</v>
      </c>
      <c r="B54">
        <f t="shared" ca="1" si="0"/>
        <v>16</v>
      </c>
    </row>
    <row r="55" spans="1:2" x14ac:dyDescent="0.25">
      <c r="A55">
        <f ca="1">INDEX(WeeklyReport!$A$3:$A$22,RANDBETWEEN(1,COUNTA(WeeklyReport!$A$3:$A$22)))</f>
        <v>1819</v>
      </c>
      <c r="B55">
        <f t="shared" ca="1" si="0"/>
        <v>26</v>
      </c>
    </row>
    <row r="56" spans="1:2" x14ac:dyDescent="0.25">
      <c r="A56">
        <f ca="1">INDEX(WeeklyReport!$A$3:$A$22,RANDBETWEEN(1,COUNTA(WeeklyReport!$A$3:$A$22)))</f>
        <v>1207</v>
      </c>
      <c r="B56">
        <f t="shared" ca="1" si="0"/>
        <v>10</v>
      </c>
    </row>
    <row r="57" spans="1:2" x14ac:dyDescent="0.25">
      <c r="A57">
        <f ca="1">INDEX(WeeklyReport!$A$3:$A$22,RANDBETWEEN(1,COUNTA(WeeklyReport!$A$3:$A$22)))</f>
        <v>1213</v>
      </c>
      <c r="B57">
        <f t="shared" ca="1" si="0"/>
        <v>40</v>
      </c>
    </row>
    <row r="58" spans="1:2" x14ac:dyDescent="0.25">
      <c r="A58">
        <f ca="1">INDEX(WeeklyReport!$A$3:$A$22,RANDBETWEEN(1,COUNTA(WeeklyReport!$A$3:$A$22)))</f>
        <v>1580</v>
      </c>
      <c r="B58">
        <f t="shared" ca="1" si="0"/>
        <v>31</v>
      </c>
    </row>
    <row r="59" spans="1:2" x14ac:dyDescent="0.25">
      <c r="A59">
        <f ca="1">INDEX(WeeklyReport!$A$3:$A$22,RANDBETWEEN(1,COUNTA(WeeklyReport!$A$3:$A$22)))</f>
        <v>1918</v>
      </c>
      <c r="B59">
        <f t="shared" ca="1" si="0"/>
        <v>1</v>
      </c>
    </row>
    <row r="60" spans="1:2" x14ac:dyDescent="0.25">
      <c r="A60">
        <f ca="1">INDEX(WeeklyReport!$A$3:$A$22,RANDBETWEEN(1,COUNTA(WeeklyReport!$A$3:$A$22)))</f>
        <v>1459</v>
      </c>
      <c r="B60">
        <f t="shared" ca="1" si="0"/>
        <v>46</v>
      </c>
    </row>
    <row r="61" spans="1:2" x14ac:dyDescent="0.25">
      <c r="A61">
        <f ca="1">INDEX(WeeklyReport!$A$3:$A$22,RANDBETWEEN(1,COUNTA(WeeklyReport!$A$3:$A$22)))</f>
        <v>1644</v>
      </c>
      <c r="B61">
        <f t="shared" ca="1" si="0"/>
        <v>17</v>
      </c>
    </row>
    <row r="62" spans="1:2" x14ac:dyDescent="0.25">
      <c r="A62">
        <f ca="1">INDEX(WeeklyReport!$A$3:$A$22,RANDBETWEEN(1,COUNTA(WeeklyReport!$A$3:$A$22)))</f>
        <v>1918</v>
      </c>
      <c r="B62">
        <f t="shared" ca="1" si="0"/>
        <v>27</v>
      </c>
    </row>
    <row r="63" spans="1:2" x14ac:dyDescent="0.25">
      <c r="A63">
        <f ca="1">INDEX(WeeklyReport!$A$3:$A$22,RANDBETWEEN(1,COUNTA(WeeklyReport!$A$3:$A$22)))</f>
        <v>1580</v>
      </c>
      <c r="B63">
        <f t="shared" ca="1" si="0"/>
        <v>32</v>
      </c>
    </row>
    <row r="64" spans="1:2" x14ac:dyDescent="0.25">
      <c r="A64">
        <f ca="1">INDEX(WeeklyReport!$A$3:$A$22,RANDBETWEEN(1,COUNTA(WeeklyReport!$A$3:$A$22)))</f>
        <v>1413</v>
      </c>
      <c r="B64">
        <f t="shared" ca="1" si="0"/>
        <v>44</v>
      </c>
    </row>
    <row r="65" spans="1:2" x14ac:dyDescent="0.25">
      <c r="A65">
        <f ca="1">INDEX(WeeklyReport!$A$3:$A$22,RANDBETWEEN(1,COUNTA(WeeklyReport!$A$3:$A$22)))</f>
        <v>1918</v>
      </c>
      <c r="B65">
        <f t="shared" ca="1" si="0"/>
        <v>47</v>
      </c>
    </row>
    <row r="66" spans="1:2" x14ac:dyDescent="0.25">
      <c r="A66">
        <f ca="1">INDEX(WeeklyReport!$A$3:$A$22,RANDBETWEEN(1,COUNTA(WeeklyReport!$A$3:$A$22)))</f>
        <v>1653</v>
      </c>
      <c r="B66">
        <f t="shared" ca="1" si="0"/>
        <v>30</v>
      </c>
    </row>
    <row r="67" spans="1:2" x14ac:dyDescent="0.25">
      <c r="A67">
        <f ca="1">INDEX(WeeklyReport!$A$3:$A$22,RANDBETWEEN(1,COUNTA(WeeklyReport!$A$3:$A$22)))</f>
        <v>1653</v>
      </c>
      <c r="B67">
        <f t="shared" ref="B67:B84" ca="1" si="1">RANDBETWEEN(1, 50)</f>
        <v>42</v>
      </c>
    </row>
    <row r="68" spans="1:2" x14ac:dyDescent="0.25">
      <c r="A68">
        <f ca="1">INDEX(WeeklyReport!$A$3:$A$22,RANDBETWEEN(1,COUNTA(WeeklyReport!$A$3:$A$22)))</f>
        <v>1918</v>
      </c>
      <c r="B68">
        <f t="shared" ca="1" si="1"/>
        <v>24</v>
      </c>
    </row>
    <row r="69" spans="1:2" x14ac:dyDescent="0.25">
      <c r="A69">
        <f ca="1">INDEX(WeeklyReport!$A$3:$A$22,RANDBETWEEN(1,COUNTA(WeeklyReport!$A$3:$A$22)))</f>
        <v>1430</v>
      </c>
      <c r="B69">
        <f t="shared" ca="1" si="1"/>
        <v>34</v>
      </c>
    </row>
    <row r="70" spans="1:2" x14ac:dyDescent="0.25">
      <c r="A70">
        <f ca="1">INDEX(WeeklyReport!$A$3:$A$22,RANDBETWEEN(1,COUNTA(WeeklyReport!$A$3:$A$22)))</f>
        <v>1394</v>
      </c>
      <c r="B70">
        <f t="shared" ca="1" si="1"/>
        <v>8</v>
      </c>
    </row>
    <row r="71" spans="1:2" x14ac:dyDescent="0.25">
      <c r="A71">
        <f ca="1">INDEX(WeeklyReport!$A$3:$A$22,RANDBETWEEN(1,COUNTA(WeeklyReport!$A$3:$A$22)))</f>
        <v>1624</v>
      </c>
      <c r="B71">
        <f t="shared" ca="1" si="1"/>
        <v>7</v>
      </c>
    </row>
    <row r="72" spans="1:2" x14ac:dyDescent="0.25">
      <c r="A72">
        <f ca="1">INDEX(WeeklyReport!$A$3:$A$22,RANDBETWEEN(1,COUNTA(WeeklyReport!$A$3:$A$22)))</f>
        <v>1413</v>
      </c>
      <c r="B72">
        <f t="shared" ca="1" si="1"/>
        <v>17</v>
      </c>
    </row>
    <row r="73" spans="1:2" x14ac:dyDescent="0.25">
      <c r="A73">
        <f ca="1">INDEX(WeeklyReport!$A$3:$A$22,RANDBETWEEN(1,COUNTA(WeeklyReport!$A$3:$A$22)))</f>
        <v>1580</v>
      </c>
      <c r="B73">
        <f t="shared" ca="1" si="1"/>
        <v>18</v>
      </c>
    </row>
    <row r="74" spans="1:2" x14ac:dyDescent="0.25">
      <c r="A74">
        <f ca="1">INDEX(WeeklyReport!$A$3:$A$22,RANDBETWEEN(1,COUNTA(WeeklyReport!$A$3:$A$22)))</f>
        <v>1413</v>
      </c>
      <c r="B74">
        <f t="shared" ca="1" si="1"/>
        <v>35</v>
      </c>
    </row>
    <row r="75" spans="1:2" x14ac:dyDescent="0.25">
      <c r="A75">
        <f ca="1">INDEX(WeeklyReport!$A$3:$A$22,RANDBETWEEN(1,COUNTA(WeeklyReport!$A$3:$A$22)))</f>
        <v>1918</v>
      </c>
      <c r="B75">
        <f t="shared" ca="1" si="1"/>
        <v>26</v>
      </c>
    </row>
    <row r="76" spans="1:2" x14ac:dyDescent="0.25">
      <c r="A76">
        <f ca="1">INDEX(WeeklyReport!$A$3:$A$22,RANDBETWEEN(1,COUNTA(WeeklyReport!$A$3:$A$22)))</f>
        <v>1580</v>
      </c>
      <c r="B76">
        <f t="shared" ca="1" si="1"/>
        <v>21</v>
      </c>
    </row>
    <row r="77" spans="1:2" x14ac:dyDescent="0.25">
      <c r="A77">
        <f ca="1">INDEX(WeeklyReport!$A$3:$A$22,RANDBETWEEN(1,COUNTA(WeeklyReport!$A$3:$A$22)))</f>
        <v>1413</v>
      </c>
      <c r="B77">
        <f t="shared" ca="1" si="1"/>
        <v>28</v>
      </c>
    </row>
    <row r="78" spans="1:2" x14ac:dyDescent="0.25">
      <c r="A78">
        <f ca="1">INDEX(WeeklyReport!$A$3:$A$22,RANDBETWEEN(1,COUNTA(WeeklyReport!$A$3:$A$22)))</f>
        <v>1430</v>
      </c>
      <c r="B78">
        <f t="shared" ca="1" si="1"/>
        <v>10</v>
      </c>
    </row>
    <row r="79" spans="1:2" x14ac:dyDescent="0.25">
      <c r="A79">
        <f ca="1">INDEX(WeeklyReport!$A$3:$A$22,RANDBETWEEN(1,COUNTA(WeeklyReport!$A$3:$A$22)))</f>
        <v>1653</v>
      </c>
      <c r="B79">
        <f t="shared" ca="1" si="1"/>
        <v>12</v>
      </c>
    </row>
    <row r="80" spans="1:2" x14ac:dyDescent="0.25">
      <c r="A80">
        <f ca="1">INDEX(WeeklyReport!$A$3:$A$22,RANDBETWEEN(1,COUNTA(WeeklyReport!$A$3:$A$22)))</f>
        <v>1624</v>
      </c>
      <c r="B80">
        <f t="shared" ca="1" si="1"/>
        <v>44</v>
      </c>
    </row>
    <row r="81" spans="1:2" x14ac:dyDescent="0.25">
      <c r="A81">
        <f ca="1">INDEX(WeeklyReport!$A$3:$A$22,RANDBETWEEN(1,COUNTA(WeeklyReport!$A$3:$A$22)))</f>
        <v>1640</v>
      </c>
      <c r="B81">
        <f t="shared" ca="1" si="1"/>
        <v>8</v>
      </c>
    </row>
    <row r="82" spans="1:2" x14ac:dyDescent="0.25">
      <c r="A82">
        <f ca="1">INDEX(WeeklyReport!$A$3:$A$22,RANDBETWEEN(1,COUNTA(WeeklyReport!$A$3:$A$22)))</f>
        <v>1813</v>
      </c>
      <c r="B82">
        <f t="shared" ca="1" si="1"/>
        <v>11</v>
      </c>
    </row>
    <row r="83" spans="1:2" x14ac:dyDescent="0.25">
      <c r="A83">
        <f ca="1">INDEX(WeeklyReport!$A$3:$A$22,RANDBETWEEN(1,COUNTA(WeeklyReport!$A$3:$A$22)))</f>
        <v>1394</v>
      </c>
      <c r="B83">
        <f t="shared" ca="1" si="1"/>
        <v>45</v>
      </c>
    </row>
    <row r="84" spans="1:2" x14ac:dyDescent="0.25">
      <c r="A84">
        <f ca="1">INDEX(WeeklyReport!$A$3:$A$22,RANDBETWEEN(1,COUNTA(WeeklyReport!$A$3:$A$22)))</f>
        <v>1213</v>
      </c>
      <c r="B84">
        <f t="shared" ca="1" si="1"/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7880-C1B0-48C1-8DC3-AB35B0E6620F}">
  <dimension ref="A1:B73"/>
  <sheetViews>
    <sheetView workbookViewId="0"/>
  </sheetViews>
  <sheetFormatPr defaultRowHeight="15" x14ac:dyDescent="0.25"/>
  <cols>
    <col min="2" max="2" width="12.7109375" bestFit="1" customWidth="1"/>
  </cols>
  <sheetData>
    <row r="1" spans="1:2" x14ac:dyDescent="0.25">
      <c r="A1" t="s">
        <v>0</v>
      </c>
      <c r="B1" t="s">
        <v>33</v>
      </c>
    </row>
    <row r="2" spans="1:2" x14ac:dyDescent="0.25">
      <c r="A2">
        <f ca="1">INDEX(WeeklyReport!$A$3:$A$22,RANDBETWEEN(1,COUNTA(WeeklyReport!$A$3:$A$22)))</f>
        <v>1459</v>
      </c>
      <c r="B2">
        <f ca="1">RANDBETWEEN(1, 50)</f>
        <v>21</v>
      </c>
    </row>
    <row r="3" spans="1:2" x14ac:dyDescent="0.25">
      <c r="A3">
        <f ca="1">INDEX(WeeklyReport!$A$3:$A$22,RANDBETWEEN(1,COUNTA(WeeklyReport!$A$3:$A$22)))</f>
        <v>1430</v>
      </c>
      <c r="B3">
        <f t="shared" ref="B3:B66" ca="1" si="0">RANDBETWEEN(1, 50)</f>
        <v>23</v>
      </c>
    </row>
    <row r="4" spans="1:2" x14ac:dyDescent="0.25">
      <c r="A4">
        <f ca="1">INDEX(WeeklyReport!$A$3:$A$22,RANDBETWEEN(1,COUNTA(WeeklyReport!$A$3:$A$22)))</f>
        <v>1644</v>
      </c>
      <c r="B4">
        <f t="shared" ca="1" si="0"/>
        <v>49</v>
      </c>
    </row>
    <row r="5" spans="1:2" x14ac:dyDescent="0.25">
      <c r="A5">
        <f ca="1">INDEX(WeeklyReport!$A$3:$A$22,RANDBETWEEN(1,COUNTA(WeeklyReport!$A$3:$A$22)))</f>
        <v>1430</v>
      </c>
      <c r="B5">
        <f t="shared" ca="1" si="0"/>
        <v>44</v>
      </c>
    </row>
    <row r="6" spans="1:2" x14ac:dyDescent="0.25">
      <c r="A6">
        <f ca="1">INDEX(WeeklyReport!$A$3:$A$22,RANDBETWEEN(1,COUNTA(WeeklyReport!$A$3:$A$22)))</f>
        <v>1653</v>
      </c>
      <c r="B6">
        <f t="shared" ca="1" si="0"/>
        <v>11</v>
      </c>
    </row>
    <row r="7" spans="1:2" x14ac:dyDescent="0.25">
      <c r="A7">
        <f ca="1">INDEX(WeeklyReport!$A$3:$A$22,RANDBETWEEN(1,COUNTA(WeeklyReport!$A$3:$A$22)))</f>
        <v>1653</v>
      </c>
      <c r="B7">
        <f t="shared" ca="1" si="0"/>
        <v>1</v>
      </c>
    </row>
    <row r="8" spans="1:2" x14ac:dyDescent="0.25">
      <c r="A8">
        <f ca="1">INDEX(WeeklyReport!$A$3:$A$22,RANDBETWEEN(1,COUNTA(WeeklyReport!$A$3:$A$22)))</f>
        <v>1022</v>
      </c>
      <c r="B8">
        <f t="shared" ca="1" si="0"/>
        <v>43</v>
      </c>
    </row>
    <row r="9" spans="1:2" x14ac:dyDescent="0.25">
      <c r="A9">
        <f ca="1">INDEX(WeeklyReport!$A$3:$A$22,RANDBETWEEN(1,COUNTA(WeeklyReport!$A$3:$A$22)))</f>
        <v>1918</v>
      </c>
      <c r="B9">
        <f t="shared" ca="1" si="0"/>
        <v>18</v>
      </c>
    </row>
    <row r="10" spans="1:2" x14ac:dyDescent="0.25">
      <c r="A10">
        <f ca="1">INDEX(WeeklyReport!$A$3:$A$22,RANDBETWEEN(1,COUNTA(WeeklyReport!$A$3:$A$22)))</f>
        <v>1819</v>
      </c>
      <c r="B10">
        <f t="shared" ca="1" si="0"/>
        <v>14</v>
      </c>
    </row>
    <row r="11" spans="1:2" x14ac:dyDescent="0.25">
      <c r="A11">
        <f ca="1">INDEX(WeeklyReport!$A$3:$A$22,RANDBETWEEN(1,COUNTA(WeeklyReport!$A$3:$A$22)))</f>
        <v>1644</v>
      </c>
      <c r="B11">
        <f t="shared" ca="1" si="0"/>
        <v>14</v>
      </c>
    </row>
    <row r="12" spans="1:2" x14ac:dyDescent="0.25">
      <c r="A12">
        <f ca="1">INDEX(WeeklyReport!$A$3:$A$22,RANDBETWEEN(1,COUNTA(WeeklyReport!$A$3:$A$22)))</f>
        <v>1813</v>
      </c>
      <c r="B12">
        <f t="shared" ca="1" si="0"/>
        <v>20</v>
      </c>
    </row>
    <row r="13" spans="1:2" x14ac:dyDescent="0.25">
      <c r="A13">
        <f ca="1">INDEX(WeeklyReport!$A$3:$A$22,RANDBETWEEN(1,COUNTA(WeeklyReport!$A$3:$A$22)))</f>
        <v>1653</v>
      </c>
      <c r="B13">
        <f t="shared" ca="1" si="0"/>
        <v>16</v>
      </c>
    </row>
    <row r="14" spans="1:2" x14ac:dyDescent="0.25">
      <c r="A14">
        <f ca="1">INDEX(WeeklyReport!$A$3:$A$22,RANDBETWEEN(1,COUNTA(WeeklyReport!$A$3:$A$22)))</f>
        <v>1812</v>
      </c>
      <c r="B14">
        <f t="shared" ca="1" si="0"/>
        <v>9</v>
      </c>
    </row>
    <row r="15" spans="1:2" x14ac:dyDescent="0.25">
      <c r="A15">
        <f ca="1">INDEX(WeeklyReport!$A$3:$A$22,RANDBETWEEN(1,COUNTA(WeeklyReport!$A$3:$A$22)))</f>
        <v>1394</v>
      </c>
      <c r="B15">
        <f t="shared" ca="1" si="0"/>
        <v>31</v>
      </c>
    </row>
    <row r="16" spans="1:2" x14ac:dyDescent="0.25">
      <c r="A16">
        <f ca="1">INDEX(WeeklyReport!$A$3:$A$22,RANDBETWEEN(1,COUNTA(WeeklyReport!$A$3:$A$22)))</f>
        <v>1819</v>
      </c>
      <c r="B16">
        <f t="shared" ca="1" si="0"/>
        <v>41</v>
      </c>
    </row>
    <row r="17" spans="1:2" x14ac:dyDescent="0.25">
      <c r="A17">
        <f ca="1">INDEX(WeeklyReport!$A$3:$A$22,RANDBETWEEN(1,COUNTA(WeeklyReport!$A$3:$A$22)))</f>
        <v>1653</v>
      </c>
      <c r="B17">
        <f t="shared" ca="1" si="0"/>
        <v>36</v>
      </c>
    </row>
    <row r="18" spans="1:2" x14ac:dyDescent="0.25">
      <c r="A18">
        <f ca="1">INDEX(WeeklyReport!$A$3:$A$22,RANDBETWEEN(1,COUNTA(WeeklyReport!$A$3:$A$22)))</f>
        <v>1652</v>
      </c>
      <c r="B18">
        <f t="shared" ca="1" si="0"/>
        <v>25</v>
      </c>
    </row>
    <row r="19" spans="1:2" x14ac:dyDescent="0.25">
      <c r="A19">
        <f ca="1">INDEX(WeeklyReport!$A$3:$A$22,RANDBETWEEN(1,COUNTA(WeeklyReport!$A$3:$A$22)))</f>
        <v>1459</v>
      </c>
      <c r="B19">
        <f t="shared" ca="1" si="0"/>
        <v>38</v>
      </c>
    </row>
    <row r="20" spans="1:2" x14ac:dyDescent="0.25">
      <c r="A20">
        <f ca="1">INDEX(WeeklyReport!$A$3:$A$22,RANDBETWEEN(1,COUNTA(WeeklyReport!$A$3:$A$22)))</f>
        <v>1102</v>
      </c>
      <c r="B20">
        <f t="shared" ca="1" si="0"/>
        <v>7</v>
      </c>
    </row>
    <row r="21" spans="1:2" x14ac:dyDescent="0.25">
      <c r="A21">
        <f ca="1">INDEX(WeeklyReport!$A$3:$A$22,RANDBETWEEN(1,COUNTA(WeeklyReport!$A$3:$A$22)))</f>
        <v>1624</v>
      </c>
      <c r="B21">
        <f t="shared" ca="1" si="0"/>
        <v>9</v>
      </c>
    </row>
    <row r="22" spans="1:2" x14ac:dyDescent="0.25">
      <c r="A22">
        <f ca="1">INDEX(WeeklyReport!$A$3:$A$22,RANDBETWEEN(1,COUNTA(WeeklyReport!$A$3:$A$22)))</f>
        <v>1652</v>
      </c>
      <c r="B22">
        <f t="shared" ca="1" si="0"/>
        <v>24</v>
      </c>
    </row>
    <row r="23" spans="1:2" x14ac:dyDescent="0.25">
      <c r="A23">
        <f ca="1">INDEX(WeeklyReport!$A$3:$A$22,RANDBETWEEN(1,COUNTA(WeeklyReport!$A$3:$A$22)))</f>
        <v>1213</v>
      </c>
      <c r="B23">
        <f t="shared" ca="1" si="0"/>
        <v>32</v>
      </c>
    </row>
    <row r="24" spans="1:2" x14ac:dyDescent="0.25">
      <c r="A24">
        <f ca="1">INDEX(WeeklyReport!$A$3:$A$22,RANDBETWEEN(1,COUNTA(WeeklyReport!$A$3:$A$22)))</f>
        <v>1394</v>
      </c>
      <c r="B24">
        <f t="shared" ca="1" si="0"/>
        <v>14</v>
      </c>
    </row>
    <row r="25" spans="1:2" x14ac:dyDescent="0.25">
      <c r="A25">
        <f ca="1">INDEX(WeeklyReport!$A$3:$A$22,RANDBETWEEN(1,COUNTA(WeeklyReport!$A$3:$A$22)))</f>
        <v>1213</v>
      </c>
      <c r="B25">
        <f t="shared" ca="1" si="0"/>
        <v>19</v>
      </c>
    </row>
    <row r="26" spans="1:2" x14ac:dyDescent="0.25">
      <c r="A26">
        <f ca="1">INDEX(WeeklyReport!$A$3:$A$22,RANDBETWEEN(1,COUNTA(WeeklyReport!$A$3:$A$22)))</f>
        <v>1652</v>
      </c>
      <c r="B26">
        <f t="shared" ca="1" si="0"/>
        <v>19</v>
      </c>
    </row>
    <row r="27" spans="1:2" x14ac:dyDescent="0.25">
      <c r="A27">
        <f ca="1">INDEX(WeeklyReport!$A$3:$A$22,RANDBETWEEN(1,COUNTA(WeeklyReport!$A$3:$A$22)))</f>
        <v>1880</v>
      </c>
      <c r="B27">
        <f t="shared" ca="1" si="0"/>
        <v>46</v>
      </c>
    </row>
    <row r="28" spans="1:2" x14ac:dyDescent="0.25">
      <c r="A28">
        <f ca="1">INDEX(WeeklyReport!$A$3:$A$22,RANDBETWEEN(1,COUNTA(WeeklyReport!$A$3:$A$22)))</f>
        <v>1580</v>
      </c>
      <c r="B28">
        <f t="shared" ca="1" si="0"/>
        <v>2</v>
      </c>
    </row>
    <row r="29" spans="1:2" x14ac:dyDescent="0.25">
      <c r="A29">
        <f ca="1">INDEX(WeeklyReport!$A$3:$A$22,RANDBETWEEN(1,COUNTA(WeeklyReport!$A$3:$A$22)))</f>
        <v>1644</v>
      </c>
      <c r="B29">
        <f t="shared" ca="1" si="0"/>
        <v>5</v>
      </c>
    </row>
    <row r="30" spans="1:2" x14ac:dyDescent="0.25">
      <c r="A30">
        <f ca="1">INDEX(WeeklyReport!$A$3:$A$22,RANDBETWEEN(1,COUNTA(WeeklyReport!$A$3:$A$22)))</f>
        <v>1918</v>
      </c>
      <c r="B30">
        <f t="shared" ca="1" si="0"/>
        <v>27</v>
      </c>
    </row>
    <row r="31" spans="1:2" x14ac:dyDescent="0.25">
      <c r="A31">
        <f ca="1">INDEX(WeeklyReport!$A$3:$A$22,RANDBETWEEN(1,COUNTA(WeeklyReport!$A$3:$A$22)))</f>
        <v>1652</v>
      </c>
      <c r="B31">
        <f t="shared" ca="1" si="0"/>
        <v>17</v>
      </c>
    </row>
    <row r="32" spans="1:2" x14ac:dyDescent="0.25">
      <c r="A32">
        <f ca="1">INDEX(WeeklyReport!$A$3:$A$22,RANDBETWEEN(1,COUNTA(WeeklyReport!$A$3:$A$22)))</f>
        <v>1640</v>
      </c>
      <c r="B32">
        <f t="shared" ca="1" si="0"/>
        <v>34</v>
      </c>
    </row>
    <row r="33" spans="1:2" x14ac:dyDescent="0.25">
      <c r="A33">
        <f ca="1">INDEX(WeeklyReport!$A$3:$A$22,RANDBETWEEN(1,COUNTA(WeeklyReport!$A$3:$A$22)))</f>
        <v>1640</v>
      </c>
      <c r="B33">
        <f t="shared" ca="1" si="0"/>
        <v>31</v>
      </c>
    </row>
    <row r="34" spans="1:2" x14ac:dyDescent="0.25">
      <c r="A34">
        <f ca="1">INDEX(WeeklyReport!$A$3:$A$22,RANDBETWEEN(1,COUNTA(WeeklyReport!$A$3:$A$22)))</f>
        <v>1430</v>
      </c>
      <c r="B34">
        <f t="shared" ca="1" si="0"/>
        <v>40</v>
      </c>
    </row>
    <row r="35" spans="1:2" x14ac:dyDescent="0.25">
      <c r="A35">
        <f ca="1">INDEX(WeeklyReport!$A$3:$A$22,RANDBETWEEN(1,COUNTA(WeeklyReport!$A$3:$A$22)))</f>
        <v>1652</v>
      </c>
      <c r="B35">
        <f t="shared" ca="1" si="0"/>
        <v>47</v>
      </c>
    </row>
    <row r="36" spans="1:2" x14ac:dyDescent="0.25">
      <c r="A36">
        <f ca="1">INDEX(WeeklyReport!$A$3:$A$22,RANDBETWEEN(1,COUNTA(WeeklyReport!$A$3:$A$22)))</f>
        <v>1624</v>
      </c>
      <c r="B36">
        <f t="shared" ca="1" si="0"/>
        <v>29</v>
      </c>
    </row>
    <row r="37" spans="1:2" x14ac:dyDescent="0.25">
      <c r="A37">
        <f ca="1">INDEX(WeeklyReport!$A$3:$A$22,RANDBETWEEN(1,COUNTA(WeeklyReport!$A$3:$A$22)))</f>
        <v>1580</v>
      </c>
      <c r="B37">
        <f t="shared" ca="1" si="0"/>
        <v>16</v>
      </c>
    </row>
    <row r="38" spans="1:2" x14ac:dyDescent="0.25">
      <c r="A38">
        <f ca="1">INDEX(WeeklyReport!$A$3:$A$22,RANDBETWEEN(1,COUNTA(WeeklyReport!$A$3:$A$22)))</f>
        <v>1644</v>
      </c>
      <c r="B38">
        <f t="shared" ca="1" si="0"/>
        <v>27</v>
      </c>
    </row>
    <row r="39" spans="1:2" x14ac:dyDescent="0.25">
      <c r="A39">
        <f ca="1">INDEX(WeeklyReport!$A$3:$A$22,RANDBETWEEN(1,COUNTA(WeeklyReport!$A$3:$A$22)))</f>
        <v>1880</v>
      </c>
      <c r="B39">
        <f t="shared" ca="1" si="0"/>
        <v>11</v>
      </c>
    </row>
    <row r="40" spans="1:2" x14ac:dyDescent="0.25">
      <c r="A40">
        <f ca="1">INDEX(WeeklyReport!$A$3:$A$22,RANDBETWEEN(1,COUNTA(WeeklyReport!$A$3:$A$22)))</f>
        <v>1394</v>
      </c>
      <c r="B40">
        <f t="shared" ca="1" si="0"/>
        <v>4</v>
      </c>
    </row>
    <row r="41" spans="1:2" x14ac:dyDescent="0.25">
      <c r="A41">
        <f ca="1">INDEX(WeeklyReport!$A$3:$A$22,RANDBETWEEN(1,COUNTA(WeeklyReport!$A$3:$A$22)))</f>
        <v>1652</v>
      </c>
      <c r="B41">
        <f t="shared" ca="1" si="0"/>
        <v>9</v>
      </c>
    </row>
    <row r="42" spans="1:2" x14ac:dyDescent="0.25">
      <c r="A42">
        <f ca="1">INDEX(WeeklyReport!$A$3:$A$22,RANDBETWEEN(1,COUNTA(WeeklyReport!$A$3:$A$22)))</f>
        <v>1653</v>
      </c>
      <c r="B42">
        <f t="shared" ca="1" si="0"/>
        <v>40</v>
      </c>
    </row>
    <row r="43" spans="1:2" x14ac:dyDescent="0.25">
      <c r="A43">
        <f ca="1">INDEX(WeeklyReport!$A$3:$A$22,RANDBETWEEN(1,COUNTA(WeeklyReport!$A$3:$A$22)))</f>
        <v>1022</v>
      </c>
      <c r="B43">
        <f t="shared" ca="1" si="0"/>
        <v>7</v>
      </c>
    </row>
    <row r="44" spans="1:2" x14ac:dyDescent="0.25">
      <c r="A44">
        <f ca="1">INDEX(WeeklyReport!$A$3:$A$22,RANDBETWEEN(1,COUNTA(WeeklyReport!$A$3:$A$22)))</f>
        <v>1022</v>
      </c>
      <c r="B44">
        <f t="shared" ca="1" si="0"/>
        <v>31</v>
      </c>
    </row>
    <row r="45" spans="1:2" x14ac:dyDescent="0.25">
      <c r="A45">
        <f ca="1">INDEX(WeeklyReport!$A$3:$A$22,RANDBETWEEN(1,COUNTA(WeeklyReport!$A$3:$A$22)))</f>
        <v>1813</v>
      </c>
      <c r="B45">
        <f t="shared" ca="1" si="0"/>
        <v>44</v>
      </c>
    </row>
    <row r="46" spans="1:2" x14ac:dyDescent="0.25">
      <c r="A46">
        <f ca="1">INDEX(WeeklyReport!$A$3:$A$22,RANDBETWEEN(1,COUNTA(WeeklyReport!$A$3:$A$22)))</f>
        <v>1394</v>
      </c>
      <c r="B46">
        <f t="shared" ca="1" si="0"/>
        <v>46</v>
      </c>
    </row>
    <row r="47" spans="1:2" x14ac:dyDescent="0.25">
      <c r="A47">
        <f ca="1">INDEX(WeeklyReport!$A$3:$A$22,RANDBETWEEN(1,COUNTA(WeeklyReport!$A$3:$A$22)))</f>
        <v>1060</v>
      </c>
      <c r="B47">
        <f t="shared" ca="1" si="0"/>
        <v>40</v>
      </c>
    </row>
    <row r="48" spans="1:2" x14ac:dyDescent="0.25">
      <c r="A48">
        <f ca="1">INDEX(WeeklyReport!$A$3:$A$22,RANDBETWEEN(1,COUNTA(WeeklyReport!$A$3:$A$22)))</f>
        <v>1918</v>
      </c>
      <c r="B48">
        <f t="shared" ca="1" si="0"/>
        <v>12</v>
      </c>
    </row>
    <row r="49" spans="1:2" x14ac:dyDescent="0.25">
      <c r="A49">
        <f ca="1">INDEX(WeeklyReport!$A$3:$A$22,RANDBETWEEN(1,COUNTA(WeeklyReport!$A$3:$A$22)))</f>
        <v>1653</v>
      </c>
      <c r="B49">
        <f t="shared" ca="1" si="0"/>
        <v>26</v>
      </c>
    </row>
    <row r="50" spans="1:2" x14ac:dyDescent="0.25">
      <c r="A50">
        <f ca="1">INDEX(WeeklyReport!$A$3:$A$22,RANDBETWEEN(1,COUNTA(WeeklyReport!$A$3:$A$22)))</f>
        <v>1459</v>
      </c>
      <c r="B50">
        <f t="shared" ca="1" si="0"/>
        <v>22</v>
      </c>
    </row>
    <row r="51" spans="1:2" x14ac:dyDescent="0.25">
      <c r="A51">
        <f ca="1">INDEX(WeeklyReport!$A$3:$A$22,RANDBETWEEN(1,COUNTA(WeeklyReport!$A$3:$A$22)))</f>
        <v>1918</v>
      </c>
      <c r="B51">
        <f t="shared" ca="1" si="0"/>
        <v>22</v>
      </c>
    </row>
    <row r="52" spans="1:2" x14ac:dyDescent="0.25">
      <c r="A52">
        <f ca="1">INDEX(WeeklyReport!$A$3:$A$22,RANDBETWEEN(1,COUNTA(WeeklyReport!$A$3:$A$22)))</f>
        <v>1652</v>
      </c>
      <c r="B52">
        <f t="shared" ca="1" si="0"/>
        <v>26</v>
      </c>
    </row>
    <row r="53" spans="1:2" x14ac:dyDescent="0.25">
      <c r="A53">
        <f ca="1">INDEX(WeeklyReport!$A$3:$A$22,RANDBETWEEN(1,COUNTA(WeeklyReport!$A$3:$A$22)))</f>
        <v>1640</v>
      </c>
      <c r="B53">
        <f t="shared" ca="1" si="0"/>
        <v>29</v>
      </c>
    </row>
    <row r="54" spans="1:2" x14ac:dyDescent="0.25">
      <c r="A54">
        <f ca="1">INDEX(WeeklyReport!$A$3:$A$22,RANDBETWEEN(1,COUNTA(WeeklyReport!$A$3:$A$22)))</f>
        <v>1813</v>
      </c>
      <c r="B54">
        <f t="shared" ca="1" si="0"/>
        <v>41</v>
      </c>
    </row>
    <row r="55" spans="1:2" x14ac:dyDescent="0.25">
      <c r="A55">
        <f ca="1">INDEX(WeeklyReport!$A$3:$A$22,RANDBETWEEN(1,COUNTA(WeeklyReport!$A$3:$A$22)))</f>
        <v>1653</v>
      </c>
      <c r="B55">
        <f t="shared" ca="1" si="0"/>
        <v>35</v>
      </c>
    </row>
    <row r="56" spans="1:2" x14ac:dyDescent="0.25">
      <c r="A56">
        <f ca="1">INDEX(WeeklyReport!$A$3:$A$22,RANDBETWEEN(1,COUNTA(WeeklyReport!$A$3:$A$22)))</f>
        <v>1819</v>
      </c>
      <c r="B56">
        <f t="shared" ca="1" si="0"/>
        <v>10</v>
      </c>
    </row>
    <row r="57" spans="1:2" x14ac:dyDescent="0.25">
      <c r="A57">
        <f ca="1">INDEX(WeeklyReport!$A$3:$A$22,RANDBETWEEN(1,COUNTA(WeeklyReport!$A$3:$A$22)))</f>
        <v>1213</v>
      </c>
      <c r="B57">
        <f t="shared" ca="1" si="0"/>
        <v>10</v>
      </c>
    </row>
    <row r="58" spans="1:2" x14ac:dyDescent="0.25">
      <c r="A58">
        <f ca="1">INDEX(WeeklyReport!$A$3:$A$22,RANDBETWEEN(1,COUNTA(WeeklyReport!$A$3:$A$22)))</f>
        <v>1213</v>
      </c>
      <c r="B58">
        <f t="shared" ca="1" si="0"/>
        <v>8</v>
      </c>
    </row>
    <row r="59" spans="1:2" x14ac:dyDescent="0.25">
      <c r="A59">
        <f ca="1">INDEX(WeeklyReport!$A$3:$A$22,RANDBETWEEN(1,COUNTA(WeeklyReport!$A$3:$A$22)))</f>
        <v>1652</v>
      </c>
      <c r="B59">
        <f t="shared" ca="1" si="0"/>
        <v>6</v>
      </c>
    </row>
    <row r="60" spans="1:2" x14ac:dyDescent="0.25">
      <c r="A60">
        <f ca="1">INDEX(WeeklyReport!$A$3:$A$22,RANDBETWEEN(1,COUNTA(WeeklyReport!$A$3:$A$22)))</f>
        <v>1644</v>
      </c>
      <c r="B60">
        <f t="shared" ca="1" si="0"/>
        <v>39</v>
      </c>
    </row>
    <row r="61" spans="1:2" x14ac:dyDescent="0.25">
      <c r="A61">
        <f ca="1">INDEX(WeeklyReport!$A$3:$A$22,RANDBETWEEN(1,COUNTA(WeeklyReport!$A$3:$A$22)))</f>
        <v>1022</v>
      </c>
      <c r="B61">
        <f t="shared" ca="1" si="0"/>
        <v>1</v>
      </c>
    </row>
    <row r="62" spans="1:2" x14ac:dyDescent="0.25">
      <c r="A62">
        <f ca="1">INDEX(WeeklyReport!$A$3:$A$22,RANDBETWEEN(1,COUNTA(WeeklyReport!$A$3:$A$22)))</f>
        <v>1213</v>
      </c>
      <c r="B62">
        <f t="shared" ca="1" si="0"/>
        <v>42</v>
      </c>
    </row>
    <row r="63" spans="1:2" x14ac:dyDescent="0.25">
      <c r="A63">
        <f ca="1">INDEX(WeeklyReport!$A$3:$A$22,RANDBETWEEN(1,COUNTA(WeeklyReport!$A$3:$A$22)))</f>
        <v>1812</v>
      </c>
      <c r="B63">
        <f t="shared" ca="1" si="0"/>
        <v>24</v>
      </c>
    </row>
    <row r="64" spans="1:2" x14ac:dyDescent="0.25">
      <c r="A64">
        <f ca="1">INDEX(WeeklyReport!$A$3:$A$22,RANDBETWEEN(1,COUNTA(WeeklyReport!$A$3:$A$22)))</f>
        <v>1640</v>
      </c>
      <c r="B64">
        <f t="shared" ca="1" si="0"/>
        <v>35</v>
      </c>
    </row>
    <row r="65" spans="1:2" x14ac:dyDescent="0.25">
      <c r="A65">
        <f ca="1">INDEX(WeeklyReport!$A$3:$A$22,RANDBETWEEN(1,COUNTA(WeeklyReport!$A$3:$A$22)))</f>
        <v>1880</v>
      </c>
      <c r="B65">
        <f t="shared" ca="1" si="0"/>
        <v>26</v>
      </c>
    </row>
    <row r="66" spans="1:2" x14ac:dyDescent="0.25">
      <c r="A66">
        <f ca="1">INDEX(WeeklyReport!$A$3:$A$22,RANDBETWEEN(1,COUNTA(WeeklyReport!$A$3:$A$22)))</f>
        <v>1213</v>
      </c>
      <c r="B66">
        <f t="shared" ca="1" si="0"/>
        <v>15</v>
      </c>
    </row>
    <row r="67" spans="1:2" x14ac:dyDescent="0.25">
      <c r="A67">
        <f ca="1">INDEX(WeeklyReport!$A$3:$A$22,RANDBETWEEN(1,COUNTA(WeeklyReport!$A$3:$A$22)))</f>
        <v>1653</v>
      </c>
      <c r="B67">
        <f t="shared" ref="B67:B73" ca="1" si="1">RANDBETWEEN(1, 50)</f>
        <v>46</v>
      </c>
    </row>
    <row r="68" spans="1:2" x14ac:dyDescent="0.25">
      <c r="A68">
        <f ca="1">INDEX(WeeklyReport!$A$3:$A$22,RANDBETWEEN(1,COUNTA(WeeklyReport!$A$3:$A$22)))</f>
        <v>1624</v>
      </c>
      <c r="B68">
        <f t="shared" ca="1" si="1"/>
        <v>9</v>
      </c>
    </row>
    <row r="69" spans="1:2" x14ac:dyDescent="0.25">
      <c r="A69">
        <f ca="1">INDEX(WeeklyReport!$A$3:$A$22,RANDBETWEEN(1,COUNTA(WeeklyReport!$A$3:$A$22)))</f>
        <v>1459</v>
      </c>
      <c r="B69">
        <f t="shared" ca="1" si="1"/>
        <v>15</v>
      </c>
    </row>
    <row r="70" spans="1:2" x14ac:dyDescent="0.25">
      <c r="A70">
        <f ca="1">INDEX(WeeklyReport!$A$3:$A$22,RANDBETWEEN(1,COUNTA(WeeklyReport!$A$3:$A$22)))</f>
        <v>1653</v>
      </c>
      <c r="B70">
        <f t="shared" ca="1" si="1"/>
        <v>42</v>
      </c>
    </row>
    <row r="71" spans="1:2" x14ac:dyDescent="0.25">
      <c r="A71">
        <f ca="1">INDEX(WeeklyReport!$A$3:$A$22,RANDBETWEEN(1,COUNTA(WeeklyReport!$A$3:$A$22)))</f>
        <v>1413</v>
      </c>
      <c r="B71">
        <f t="shared" ca="1" si="1"/>
        <v>5</v>
      </c>
    </row>
    <row r="72" spans="1:2" x14ac:dyDescent="0.25">
      <c r="A72">
        <f ca="1">INDEX(WeeklyReport!$A$3:$A$22,RANDBETWEEN(1,COUNTA(WeeklyReport!$A$3:$A$22)))</f>
        <v>1819</v>
      </c>
      <c r="B72">
        <f t="shared" ca="1" si="1"/>
        <v>17</v>
      </c>
    </row>
    <row r="73" spans="1:2" x14ac:dyDescent="0.25">
      <c r="A73">
        <f ca="1">INDEX(WeeklyReport!$A$3:$A$22,RANDBETWEEN(1,COUNTA(WeeklyReport!$A$3:$A$22)))</f>
        <v>1394</v>
      </c>
      <c r="B73">
        <f t="shared" ca="1" si="1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WeeklyAnalysis</vt:lpstr>
      <vt:lpstr>WeeklyReport</vt:lpstr>
      <vt:lpstr>Mon</vt:lpstr>
      <vt:lpstr>Tue</vt:lpstr>
      <vt:lpstr>Wed</vt:lpstr>
      <vt:lpstr>Thu</vt:lpstr>
      <vt:lpstr>Fri</vt:lpstr>
      <vt:lpstr>Sat</vt:lpstr>
      <vt:lpstr>Sun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 Kikacheishvili</dc:creator>
  <cp:lastModifiedBy>Tornike Kikacheishvili</cp:lastModifiedBy>
  <dcterms:created xsi:type="dcterms:W3CDTF">2021-05-20T07:42:03Z</dcterms:created>
  <dcterms:modified xsi:type="dcterms:W3CDTF">2021-05-20T09:25:02Z</dcterms:modified>
</cp:coreProperties>
</file>