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Quiz1\"/>
    </mc:Choice>
  </mc:AlternateContent>
  <bookViews>
    <workbookView xWindow="0" yWindow="0" windowWidth="20490" windowHeight="7770" activeTab="2"/>
  </bookViews>
  <sheets>
    <sheet name="I სემესტრი" sheetId="1" r:id="rId1"/>
    <sheet name="II სემესტრი" sheetId="2" r:id="rId2"/>
    <sheet name="დავალება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J19" i="3"/>
  <c r="F19" i="3"/>
  <c r="K10" i="3"/>
  <c r="K11" i="3"/>
  <c r="K12" i="3"/>
  <c r="K13" i="3"/>
  <c r="K14" i="3"/>
  <c r="K15" i="3"/>
  <c r="K16" i="3"/>
  <c r="K17" i="3"/>
  <c r="K18" i="3"/>
  <c r="J10" i="3"/>
  <c r="J11" i="3"/>
  <c r="J12" i="3"/>
  <c r="J13" i="3"/>
  <c r="J14" i="3"/>
  <c r="J15" i="3"/>
  <c r="J16" i="3"/>
  <c r="J17" i="3"/>
  <c r="J18" i="3"/>
  <c r="I10" i="3"/>
  <c r="I11" i="3"/>
  <c r="I12" i="3"/>
  <c r="I13" i="3"/>
  <c r="I14" i="3"/>
  <c r="I15" i="3"/>
  <c r="I16" i="3"/>
  <c r="I17" i="3"/>
  <c r="I18" i="3"/>
  <c r="G10" i="3"/>
  <c r="G11" i="3"/>
  <c r="G12" i="3"/>
  <c r="G13" i="3"/>
  <c r="G14" i="3"/>
  <c r="G15" i="3"/>
  <c r="G16" i="3"/>
  <c r="G17" i="3"/>
  <c r="G18" i="3"/>
  <c r="F18" i="3"/>
  <c r="F10" i="3"/>
  <c r="F11" i="3"/>
  <c r="F12" i="3"/>
  <c r="F13" i="3"/>
  <c r="F14" i="3"/>
  <c r="F15" i="3"/>
  <c r="F16" i="3"/>
  <c r="F17" i="3"/>
  <c r="K9" i="3"/>
  <c r="J9" i="3"/>
  <c r="I9" i="3"/>
  <c r="F9" i="3"/>
  <c r="G9" i="3" s="1"/>
  <c r="C11" i="2"/>
  <c r="C23" i="2"/>
  <c r="G15" i="2"/>
  <c r="E16" i="2"/>
  <c r="E17" i="2"/>
  <c r="G17" i="2" s="1"/>
  <c r="E18" i="2"/>
  <c r="E19" i="2"/>
  <c r="G19" i="2" s="1"/>
  <c r="E20" i="2"/>
  <c r="E21" i="2"/>
  <c r="G21" i="2" s="1"/>
  <c r="E15" i="2"/>
  <c r="H21" i="2"/>
  <c r="H20" i="2"/>
  <c r="G20" i="2"/>
  <c r="H19" i="2"/>
  <c r="H18" i="2"/>
  <c r="G18" i="2"/>
  <c r="H17" i="2"/>
  <c r="H16" i="2"/>
  <c r="G16" i="2"/>
  <c r="H15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7" i="1"/>
  <c r="G7" i="1"/>
  <c r="H5" i="1"/>
  <c r="H6" i="1"/>
  <c r="H8" i="1"/>
  <c r="H9" i="1"/>
  <c r="H10" i="1"/>
  <c r="H4" i="1"/>
  <c r="G5" i="1"/>
  <c r="G6" i="1"/>
  <c r="G8" i="1"/>
  <c r="G9" i="1"/>
  <c r="G10" i="1"/>
  <c r="G4" i="1"/>
</calcChain>
</file>

<file path=xl/sharedStrings.xml><?xml version="1.0" encoding="utf-8"?>
<sst xmlns="http://schemas.openxmlformats.org/spreadsheetml/2006/main" count="83" uniqueCount="35">
  <si>
    <t>№</t>
  </si>
  <si>
    <t>გვარი</t>
  </si>
  <si>
    <t>სურმანიძე</t>
  </si>
  <si>
    <t>ჭოლიკიძე</t>
  </si>
  <si>
    <t>გოგიშვილი</t>
  </si>
  <si>
    <t>ჩიტიაშვილი</t>
  </si>
  <si>
    <t>ვაშაკიძე</t>
  </si>
  <si>
    <t>ბარნოვი</t>
  </si>
  <si>
    <t>სახელი</t>
  </si>
  <si>
    <t>ნინო</t>
  </si>
  <si>
    <t>მაია</t>
  </si>
  <si>
    <t>დავით</t>
  </si>
  <si>
    <t>სოფო</t>
  </si>
  <si>
    <t>ილია</t>
  </si>
  <si>
    <t>მათემატიკა</t>
  </si>
  <si>
    <t>ფიზიკა</t>
  </si>
  <si>
    <t>ქართული</t>
  </si>
  <si>
    <t>ქულათა ჯამი</t>
  </si>
  <si>
    <t>საშ.ქულა</t>
  </si>
  <si>
    <t>შეფასება</t>
  </si>
  <si>
    <t>კორტიკაძე</t>
  </si>
  <si>
    <t>მარიამ</t>
  </si>
  <si>
    <t>ინგლისური</t>
  </si>
  <si>
    <t>საშუალო ქულა</t>
  </si>
  <si>
    <t>გვარი, სახელი</t>
  </si>
  <si>
    <t>საშუალო დღეთა რაოდენობა</t>
  </si>
  <si>
    <t>უმიზეზოდ გაცდენილი</t>
  </si>
  <si>
    <t>დღიური ანაზღაურება</t>
  </si>
  <si>
    <t>სულ დარიცხული</t>
  </si>
  <si>
    <t>პროც. კავშირი</t>
  </si>
  <si>
    <t>დაზღვევა</t>
  </si>
  <si>
    <t>საშემოსავლო</t>
  </si>
  <si>
    <t>სულ დაკავება</t>
  </si>
  <si>
    <t>ხელფასი</t>
  </si>
  <si>
    <t>დაკავება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</si>
</sst>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Normal="100" workbookViewId="0">
      <selection activeCell="E17" sqref="E17"/>
    </sheetView>
  </sheetViews>
  <sheetFormatPr defaultRowHeight="15" x14ac:dyDescent="0.25"/>
  <cols>
    <col min="1" max="1" width="3.140625" bestFit="1" customWidth="1"/>
    <col min="2" max="2" width="13.7109375" bestFit="1" customWidth="1"/>
    <col min="4" max="4" width="12.5703125" bestFit="1" customWidth="1"/>
    <col min="5" max="5" width="8.140625" bestFit="1" customWidth="1"/>
    <col min="6" max="6" width="10.7109375" bestFit="1" customWidth="1"/>
    <col min="8" max="8" width="10.140625" customWidth="1"/>
  </cols>
  <sheetData>
    <row r="2" spans="1:8" x14ac:dyDescent="0.25">
      <c r="A2" s="3" t="s">
        <v>0</v>
      </c>
      <c r="B2" s="3" t="s">
        <v>1</v>
      </c>
      <c r="C2" s="3" t="s">
        <v>8</v>
      </c>
      <c r="D2" s="6" t="s">
        <v>19</v>
      </c>
      <c r="E2" s="6"/>
      <c r="F2" s="6"/>
      <c r="G2" s="4" t="s">
        <v>17</v>
      </c>
      <c r="H2" s="4" t="s">
        <v>18</v>
      </c>
    </row>
    <row r="3" spans="1:8" x14ac:dyDescent="0.25">
      <c r="A3" s="3"/>
      <c r="B3" s="3"/>
      <c r="C3" s="3"/>
      <c r="D3" s="5" t="s">
        <v>14</v>
      </c>
      <c r="E3" s="5" t="s">
        <v>15</v>
      </c>
      <c r="F3" s="5" t="s">
        <v>16</v>
      </c>
      <c r="G3" s="4"/>
      <c r="H3" s="4"/>
    </row>
    <row r="4" spans="1:8" x14ac:dyDescent="0.25">
      <c r="A4" s="1">
        <v>1</v>
      </c>
      <c r="B4" s="1" t="s">
        <v>2</v>
      </c>
      <c r="C4" s="1" t="s">
        <v>9</v>
      </c>
      <c r="D4" s="1">
        <v>98</v>
      </c>
      <c r="E4" s="1">
        <v>85</v>
      </c>
      <c r="F4" s="1">
        <v>92</v>
      </c>
      <c r="G4" s="1">
        <f>SUM(D4:F4)</f>
        <v>275</v>
      </c>
      <c r="H4" s="2">
        <f>AVERAGE(D4:F4)</f>
        <v>91.666666666666671</v>
      </c>
    </row>
    <row r="5" spans="1:8" x14ac:dyDescent="0.25">
      <c r="A5" s="1">
        <v>2</v>
      </c>
      <c r="B5" s="1" t="s">
        <v>3</v>
      </c>
      <c r="C5" s="1" t="s">
        <v>10</v>
      </c>
      <c r="D5" s="1">
        <v>45</v>
      </c>
      <c r="E5" s="1">
        <v>78</v>
      </c>
      <c r="F5" s="1">
        <v>65</v>
      </c>
      <c r="G5" s="1">
        <f t="shared" ref="G5:G10" si="0">SUM(D5:F5)</f>
        <v>188</v>
      </c>
      <c r="H5" s="2">
        <f t="shared" ref="H5:H10" si="1">AVERAGE(D5:F5)</f>
        <v>62.666666666666664</v>
      </c>
    </row>
    <row r="6" spans="1:8" x14ac:dyDescent="0.25">
      <c r="A6" s="1">
        <v>3</v>
      </c>
      <c r="B6" s="1" t="s">
        <v>4</v>
      </c>
      <c r="C6" s="1" t="s">
        <v>9</v>
      </c>
      <c r="D6" s="1">
        <v>79</v>
      </c>
      <c r="E6" s="1">
        <v>92</v>
      </c>
      <c r="F6" s="1">
        <v>82</v>
      </c>
      <c r="G6" s="1">
        <f t="shared" si="0"/>
        <v>253</v>
      </c>
      <c r="H6" s="2">
        <f t="shared" si="1"/>
        <v>84.333333333333329</v>
      </c>
    </row>
    <row r="7" spans="1:8" x14ac:dyDescent="0.25">
      <c r="A7" s="1"/>
      <c r="B7" s="7" t="s">
        <v>20</v>
      </c>
      <c r="C7" s="7" t="s">
        <v>21</v>
      </c>
      <c r="D7" s="7">
        <v>85</v>
      </c>
      <c r="E7" s="7">
        <v>79</v>
      </c>
      <c r="F7" s="7">
        <v>82</v>
      </c>
      <c r="G7" s="7">
        <f t="shared" si="0"/>
        <v>246</v>
      </c>
      <c r="H7" s="8">
        <f t="shared" si="1"/>
        <v>82</v>
      </c>
    </row>
    <row r="8" spans="1:8" x14ac:dyDescent="0.25">
      <c r="A8" s="1">
        <v>4</v>
      </c>
      <c r="B8" s="1" t="s">
        <v>5</v>
      </c>
      <c r="C8" s="1" t="s">
        <v>11</v>
      </c>
      <c r="D8" s="1">
        <v>63</v>
      </c>
      <c r="E8" s="1">
        <v>65</v>
      </c>
      <c r="F8" s="1">
        <v>76</v>
      </c>
      <c r="G8" s="1">
        <f t="shared" si="0"/>
        <v>204</v>
      </c>
      <c r="H8" s="2">
        <f t="shared" si="1"/>
        <v>68</v>
      </c>
    </row>
    <row r="9" spans="1:8" x14ac:dyDescent="0.25">
      <c r="A9" s="1">
        <v>6</v>
      </c>
      <c r="B9" s="1" t="s">
        <v>6</v>
      </c>
      <c r="C9" s="1" t="s">
        <v>12</v>
      </c>
      <c r="D9" s="1">
        <v>78</v>
      </c>
      <c r="E9" s="1">
        <v>68</v>
      </c>
      <c r="F9" s="1">
        <v>85</v>
      </c>
      <c r="G9" s="1">
        <f t="shared" si="0"/>
        <v>231</v>
      </c>
      <c r="H9" s="2">
        <f t="shared" si="1"/>
        <v>77</v>
      </c>
    </row>
    <row r="10" spans="1:8" x14ac:dyDescent="0.25">
      <c r="A10" s="1">
        <v>7</v>
      </c>
      <c r="B10" s="1" t="s">
        <v>7</v>
      </c>
      <c r="C10" s="1" t="s">
        <v>13</v>
      </c>
      <c r="D10" s="1">
        <v>56</v>
      </c>
      <c r="E10" s="1">
        <v>75</v>
      </c>
      <c r="F10" s="1">
        <v>63</v>
      </c>
      <c r="G10" s="1">
        <f t="shared" si="0"/>
        <v>194</v>
      </c>
      <c r="H10" s="2">
        <f t="shared" si="1"/>
        <v>64.666666666666671</v>
      </c>
    </row>
  </sheetData>
  <mergeCells count="6">
    <mergeCell ref="C2:C3"/>
    <mergeCell ref="B2:B3"/>
    <mergeCell ref="A2:A3"/>
    <mergeCell ref="D2:F2"/>
    <mergeCell ref="G2:G3"/>
    <mergeCell ref="H2:H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4" zoomScaleNormal="100" workbookViewId="0">
      <selection activeCell="I18" sqref="I18"/>
    </sheetView>
  </sheetViews>
  <sheetFormatPr defaultRowHeight="15" x14ac:dyDescent="0.25"/>
  <cols>
    <col min="1" max="1" width="3.140625" bestFit="1" customWidth="1"/>
    <col min="2" max="2" width="15.85546875" bestFit="1" customWidth="1"/>
    <col min="4" max="4" width="12.5703125" bestFit="1" customWidth="1"/>
    <col min="5" max="5" width="12.42578125" bestFit="1" customWidth="1"/>
    <col min="6" max="6" width="10.7109375" bestFit="1" customWidth="1"/>
    <col min="8" max="8" width="10" bestFit="1" customWidth="1"/>
    <col min="11" max="11" width="15.85546875" bestFit="1" customWidth="1"/>
    <col min="13" max="13" width="12.5703125" bestFit="1" customWidth="1"/>
    <col min="14" max="14" width="12.42578125" bestFit="1" customWidth="1"/>
    <col min="15" max="15" width="10.7109375" bestFit="1" customWidth="1"/>
  </cols>
  <sheetData>
    <row r="1" spans="1:8" x14ac:dyDescent="0.25">
      <c r="A1" s="3" t="s">
        <v>0</v>
      </c>
      <c r="B1" s="3" t="s">
        <v>1</v>
      </c>
      <c r="C1" s="3" t="s">
        <v>8</v>
      </c>
      <c r="D1" s="6" t="s">
        <v>19</v>
      </c>
      <c r="E1" s="6"/>
      <c r="F1" s="6"/>
      <c r="G1" s="4" t="s">
        <v>17</v>
      </c>
      <c r="H1" s="4" t="s">
        <v>18</v>
      </c>
    </row>
    <row r="2" spans="1:8" x14ac:dyDescent="0.25">
      <c r="A2" s="3"/>
      <c r="B2" s="3"/>
      <c r="C2" s="3"/>
      <c r="D2" s="5" t="s">
        <v>14</v>
      </c>
      <c r="E2" s="5" t="s">
        <v>15</v>
      </c>
      <c r="F2" s="5" t="s">
        <v>16</v>
      </c>
      <c r="G2" s="4"/>
      <c r="H2" s="4"/>
    </row>
    <row r="3" spans="1:8" x14ac:dyDescent="0.25">
      <c r="A3" s="1">
        <v>1</v>
      </c>
      <c r="B3" s="1" t="s">
        <v>2</v>
      </c>
      <c r="C3" s="1" t="s">
        <v>9</v>
      </c>
      <c r="D3" s="1">
        <v>98</v>
      </c>
      <c r="E3" s="1">
        <v>85</v>
      </c>
      <c r="F3" s="1">
        <v>92</v>
      </c>
      <c r="G3" s="1">
        <f>SUM(D3:F3)</f>
        <v>275</v>
      </c>
      <c r="H3" s="9">
        <f>AVERAGE(D3:F3)</f>
        <v>91.666666666666671</v>
      </c>
    </row>
    <row r="4" spans="1:8" x14ac:dyDescent="0.25">
      <c r="A4" s="1">
        <v>2</v>
      </c>
      <c r="B4" s="1" t="s">
        <v>3</v>
      </c>
      <c r="C4" s="1" t="s">
        <v>10</v>
      </c>
      <c r="D4" s="1">
        <v>45</v>
      </c>
      <c r="E4" s="1">
        <v>78</v>
      </c>
      <c r="F4" s="1">
        <v>65</v>
      </c>
      <c r="G4" s="1">
        <f>SUM(D4:F4)</f>
        <v>188</v>
      </c>
      <c r="H4" s="9">
        <f t="shared" ref="H4:H9" si="0">AVERAGE(D4:F4)</f>
        <v>62.666666666666664</v>
      </c>
    </row>
    <row r="5" spans="1:8" x14ac:dyDescent="0.25">
      <c r="A5" s="1">
        <v>3</v>
      </c>
      <c r="B5" s="1" t="s">
        <v>4</v>
      </c>
      <c r="C5" s="1" t="s">
        <v>9</v>
      </c>
      <c r="D5" s="1">
        <v>79</v>
      </c>
      <c r="E5" s="1">
        <v>92</v>
      </c>
      <c r="F5" s="1">
        <v>82</v>
      </c>
      <c r="G5" s="1">
        <f>SUM(D5:F5)</f>
        <v>253</v>
      </c>
      <c r="H5" s="9">
        <f t="shared" si="0"/>
        <v>84.333333333333329</v>
      </c>
    </row>
    <row r="6" spans="1:8" x14ac:dyDescent="0.25">
      <c r="A6" s="1">
        <v>4</v>
      </c>
      <c r="B6" s="7" t="s">
        <v>20</v>
      </c>
      <c r="C6" s="7" t="s">
        <v>21</v>
      </c>
      <c r="D6" s="7">
        <v>85</v>
      </c>
      <c r="E6" s="7">
        <v>79</v>
      </c>
      <c r="F6" s="7">
        <v>82</v>
      </c>
      <c r="G6" s="7">
        <f>SUM(D6:F6)</f>
        <v>246</v>
      </c>
      <c r="H6" s="10">
        <f t="shared" si="0"/>
        <v>82</v>
      </c>
    </row>
    <row r="7" spans="1:8" x14ac:dyDescent="0.25">
      <c r="A7" s="1">
        <v>5</v>
      </c>
      <c r="B7" s="1" t="s">
        <v>5</v>
      </c>
      <c r="C7" s="1" t="s">
        <v>11</v>
      </c>
      <c r="D7" s="1">
        <v>63</v>
      </c>
      <c r="E7" s="1">
        <v>65</v>
      </c>
      <c r="F7" s="1">
        <v>76</v>
      </c>
      <c r="G7" s="1">
        <f>SUM(D7:F7)</f>
        <v>204</v>
      </c>
      <c r="H7" s="9">
        <f t="shared" si="0"/>
        <v>68</v>
      </c>
    </row>
    <row r="8" spans="1:8" x14ac:dyDescent="0.25">
      <c r="A8" s="1">
        <v>6</v>
      </c>
      <c r="B8" s="1" t="s">
        <v>6</v>
      </c>
      <c r="C8" s="1" t="s">
        <v>12</v>
      </c>
      <c r="D8" s="1">
        <v>78</v>
      </c>
      <c r="E8" s="1">
        <v>68</v>
      </c>
      <c r="F8" s="1">
        <v>85</v>
      </c>
      <c r="G8" s="1">
        <f>SUM(D8:F8)</f>
        <v>231</v>
      </c>
      <c r="H8" s="9">
        <f t="shared" si="0"/>
        <v>77</v>
      </c>
    </row>
    <row r="9" spans="1:8" x14ac:dyDescent="0.25">
      <c r="A9" s="1">
        <v>7</v>
      </c>
      <c r="B9" s="1" t="s">
        <v>7</v>
      </c>
      <c r="C9" s="1" t="s">
        <v>13</v>
      </c>
      <c r="D9" s="1">
        <v>56</v>
      </c>
      <c r="E9" s="1">
        <v>75</v>
      </c>
      <c r="F9" s="1">
        <v>63</v>
      </c>
      <c r="G9" s="1">
        <f>SUM(D9:F9)</f>
        <v>194</v>
      </c>
      <c r="H9" s="9">
        <f t="shared" si="0"/>
        <v>64.666666666666671</v>
      </c>
    </row>
    <row r="10" spans="1:8" x14ac:dyDescent="0.25">
      <c r="A10" s="14"/>
      <c r="B10" s="14"/>
      <c r="C10" s="14"/>
      <c r="D10" s="14"/>
      <c r="E10" s="14"/>
      <c r="F10" s="14"/>
      <c r="G10" s="14"/>
      <c r="H10" s="14"/>
    </row>
    <row r="11" spans="1:8" x14ac:dyDescent="0.25">
      <c r="A11" s="14"/>
      <c r="B11" s="12" t="s">
        <v>23</v>
      </c>
      <c r="C11" s="13">
        <f>AVERAGE(H3:H9)</f>
        <v>75.761904761904773</v>
      </c>
      <c r="D11" s="14"/>
      <c r="E11" s="14"/>
      <c r="F11" s="14"/>
      <c r="G11" s="14"/>
      <c r="H11" s="14"/>
    </row>
    <row r="13" spans="1:8" x14ac:dyDescent="0.25">
      <c r="A13" s="3" t="s">
        <v>0</v>
      </c>
      <c r="B13" s="3" t="s">
        <v>1</v>
      </c>
      <c r="C13" s="3" t="s">
        <v>8</v>
      </c>
      <c r="D13" s="6" t="s">
        <v>19</v>
      </c>
      <c r="E13" s="6"/>
      <c r="F13" s="6"/>
      <c r="G13" s="4" t="s">
        <v>17</v>
      </c>
      <c r="H13" s="4" t="s">
        <v>18</v>
      </c>
    </row>
    <row r="14" spans="1:8" x14ac:dyDescent="0.25">
      <c r="A14" s="3"/>
      <c r="B14" s="3"/>
      <c r="C14" s="3"/>
      <c r="D14" s="5" t="s">
        <v>14</v>
      </c>
      <c r="E14" s="5" t="s">
        <v>22</v>
      </c>
      <c r="F14" s="5" t="s">
        <v>16</v>
      </c>
      <c r="G14" s="4"/>
      <c r="H14" s="4"/>
    </row>
    <row r="15" spans="1:8" x14ac:dyDescent="0.25">
      <c r="A15" s="1">
        <v>1</v>
      </c>
      <c r="B15" s="1" t="s">
        <v>2</v>
      </c>
      <c r="C15" s="1" t="s">
        <v>9</v>
      </c>
      <c r="D15" s="1">
        <v>98</v>
      </c>
      <c r="E15" s="1">
        <f>E3+5</f>
        <v>90</v>
      </c>
      <c r="F15" s="1">
        <v>92</v>
      </c>
      <c r="G15" s="1">
        <f>SUM(D15:F15)</f>
        <v>280</v>
      </c>
      <c r="H15" s="9">
        <f>AVERAGE(D15:F15)</f>
        <v>93.333333333333329</v>
      </c>
    </row>
    <row r="16" spans="1:8" x14ac:dyDescent="0.25">
      <c r="A16" s="1">
        <v>2</v>
      </c>
      <c r="B16" s="1" t="s">
        <v>3</v>
      </c>
      <c r="C16" s="1" t="s">
        <v>10</v>
      </c>
      <c r="D16" s="1">
        <v>45</v>
      </c>
      <c r="E16" s="1">
        <f>E4+5</f>
        <v>83</v>
      </c>
      <c r="F16" s="1">
        <v>65</v>
      </c>
      <c r="G16" s="1">
        <f>SUM(D16:F16)</f>
        <v>193</v>
      </c>
      <c r="H16" s="9">
        <f t="shared" ref="H16:H21" si="1">AVERAGE(D16:F16)</f>
        <v>64.333333333333329</v>
      </c>
    </row>
    <row r="17" spans="1:8" x14ac:dyDescent="0.25">
      <c r="A17" s="1">
        <v>3</v>
      </c>
      <c r="B17" s="1" t="s">
        <v>4</v>
      </c>
      <c r="C17" s="1" t="s">
        <v>9</v>
      </c>
      <c r="D17" s="1">
        <v>79</v>
      </c>
      <c r="E17" s="1">
        <f>E5+5</f>
        <v>97</v>
      </c>
      <c r="F17" s="1">
        <v>82</v>
      </c>
      <c r="G17" s="1">
        <f>SUM(D17:F17)</f>
        <v>258</v>
      </c>
      <c r="H17" s="9">
        <f t="shared" si="1"/>
        <v>86</v>
      </c>
    </row>
    <row r="18" spans="1:8" x14ac:dyDescent="0.25">
      <c r="A18" s="1">
        <v>4</v>
      </c>
      <c r="B18" s="7" t="s">
        <v>20</v>
      </c>
      <c r="C18" s="7" t="s">
        <v>21</v>
      </c>
      <c r="D18" s="7">
        <v>85</v>
      </c>
      <c r="E18" s="1">
        <f>E6+5</f>
        <v>84</v>
      </c>
      <c r="F18" s="7">
        <v>82</v>
      </c>
      <c r="G18" s="7">
        <f>SUM(D18:F18)</f>
        <v>251</v>
      </c>
      <c r="H18" s="10">
        <f t="shared" si="1"/>
        <v>83.666666666666671</v>
      </c>
    </row>
    <row r="19" spans="1:8" x14ac:dyDescent="0.25">
      <c r="A19" s="1">
        <v>5</v>
      </c>
      <c r="B19" s="1" t="s">
        <v>5</v>
      </c>
      <c r="C19" s="1" t="s">
        <v>11</v>
      </c>
      <c r="D19" s="1">
        <v>63</v>
      </c>
      <c r="E19" s="1">
        <f>E7+5</f>
        <v>70</v>
      </c>
      <c r="F19" s="1">
        <v>76</v>
      </c>
      <c r="G19" s="1">
        <f>SUM(D19:F19)</f>
        <v>209</v>
      </c>
      <c r="H19" s="9">
        <f t="shared" si="1"/>
        <v>69.666666666666671</v>
      </c>
    </row>
    <row r="20" spans="1:8" x14ac:dyDescent="0.25">
      <c r="A20" s="1">
        <v>6</v>
      </c>
      <c r="B20" s="1" t="s">
        <v>6</v>
      </c>
      <c r="C20" s="1" t="s">
        <v>12</v>
      </c>
      <c r="D20" s="1">
        <v>78</v>
      </c>
      <c r="E20" s="1">
        <f>E8+5</f>
        <v>73</v>
      </c>
      <c r="F20" s="1">
        <v>85</v>
      </c>
      <c r="G20" s="1">
        <f>SUM(D20:F20)</f>
        <v>236</v>
      </c>
      <c r="H20" s="9">
        <f t="shared" si="1"/>
        <v>78.666666666666671</v>
      </c>
    </row>
    <row r="21" spans="1:8" x14ac:dyDescent="0.25">
      <c r="A21" s="1">
        <v>7</v>
      </c>
      <c r="B21" s="1" t="s">
        <v>7</v>
      </c>
      <c r="C21" s="1" t="s">
        <v>13</v>
      </c>
      <c r="D21" s="1">
        <v>53</v>
      </c>
      <c r="E21" s="1">
        <f>E9+5</f>
        <v>80</v>
      </c>
      <c r="F21" s="1">
        <v>63</v>
      </c>
      <c r="G21" s="1">
        <f>SUM(D21:F21)</f>
        <v>196</v>
      </c>
      <c r="H21" s="9">
        <f t="shared" si="1"/>
        <v>65.333333333333329</v>
      </c>
    </row>
    <row r="22" spans="1:8" x14ac:dyDescent="0.25">
      <c r="A22" s="14"/>
      <c r="B22" s="14"/>
      <c r="C22" s="14"/>
      <c r="D22" s="14"/>
      <c r="E22" s="14"/>
      <c r="F22" s="14"/>
      <c r="G22" s="14"/>
      <c r="H22" s="14"/>
    </row>
    <row r="23" spans="1:8" x14ac:dyDescent="0.25">
      <c r="A23" s="14"/>
      <c r="B23" s="12" t="s">
        <v>23</v>
      </c>
      <c r="C23" s="13">
        <f>AVERAGE(H15:H21)</f>
        <v>77.285714285714292</v>
      </c>
      <c r="D23" s="14"/>
      <c r="E23" s="14"/>
      <c r="F23" s="14"/>
      <c r="G23" s="14"/>
      <c r="H23" s="14"/>
    </row>
  </sheetData>
  <mergeCells count="12">
    <mergeCell ref="A13:A14"/>
    <mergeCell ref="B13:B14"/>
    <mergeCell ref="C13:C14"/>
    <mergeCell ref="D13:F13"/>
    <mergeCell ref="G13:G14"/>
    <mergeCell ref="H13:H14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E21" sqref="E21"/>
    </sheetView>
  </sheetViews>
  <sheetFormatPr defaultRowHeight="15" x14ac:dyDescent="0.25"/>
  <cols>
    <col min="2" max="2" width="18.28515625" customWidth="1"/>
    <col min="6" max="6" width="9.5703125" bestFit="1" customWidth="1"/>
    <col min="10" max="11" width="10.42578125" customWidth="1"/>
  </cols>
  <sheetData>
    <row r="1" spans="1:11" ht="30" customHeight="1" x14ac:dyDescent="0.25">
      <c r="A1" s="16" t="s">
        <v>0</v>
      </c>
      <c r="B1" s="16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8" t="s">
        <v>34</v>
      </c>
      <c r="H1" s="18"/>
      <c r="I1" s="18"/>
      <c r="J1" s="16" t="s">
        <v>32</v>
      </c>
      <c r="K1" s="16" t="s">
        <v>33</v>
      </c>
    </row>
    <row r="2" spans="1:11" x14ac:dyDescent="0.25">
      <c r="A2" s="16"/>
      <c r="B2" s="16"/>
      <c r="C2" s="17"/>
      <c r="D2" s="17"/>
      <c r="E2" s="17"/>
      <c r="F2" s="17"/>
      <c r="G2" s="17" t="s">
        <v>29</v>
      </c>
      <c r="H2" s="17" t="s">
        <v>30</v>
      </c>
      <c r="I2" s="17" t="s">
        <v>31</v>
      </c>
      <c r="J2" s="16"/>
      <c r="K2" s="16"/>
    </row>
    <row r="3" spans="1:11" x14ac:dyDescent="0.25">
      <c r="A3" s="16"/>
      <c r="B3" s="16"/>
      <c r="C3" s="17"/>
      <c r="D3" s="17"/>
      <c r="E3" s="17"/>
      <c r="F3" s="17"/>
      <c r="G3" s="17"/>
      <c r="H3" s="17"/>
      <c r="I3" s="17"/>
      <c r="J3" s="16"/>
      <c r="K3" s="16"/>
    </row>
    <row r="4" spans="1:11" x14ac:dyDescent="0.25">
      <c r="A4" s="16"/>
      <c r="B4" s="16"/>
      <c r="C4" s="17"/>
      <c r="D4" s="17"/>
      <c r="E4" s="17"/>
      <c r="F4" s="17"/>
      <c r="G4" s="17"/>
      <c r="H4" s="17"/>
      <c r="I4" s="17"/>
      <c r="J4" s="16"/>
      <c r="K4" s="16"/>
    </row>
    <row r="5" spans="1:11" x14ac:dyDescent="0.25">
      <c r="A5" s="16"/>
      <c r="B5" s="16"/>
      <c r="C5" s="17"/>
      <c r="D5" s="17"/>
      <c r="E5" s="17"/>
      <c r="F5" s="17"/>
      <c r="G5" s="17"/>
      <c r="H5" s="17"/>
      <c r="I5" s="17"/>
      <c r="J5" s="16"/>
      <c r="K5" s="16"/>
    </row>
    <row r="6" spans="1:11" x14ac:dyDescent="0.25">
      <c r="A6" s="16"/>
      <c r="B6" s="16"/>
      <c r="C6" s="17"/>
      <c r="D6" s="17"/>
      <c r="E6" s="17"/>
      <c r="F6" s="17"/>
      <c r="G6" s="17"/>
      <c r="H6" s="17"/>
      <c r="I6" s="17"/>
      <c r="J6" s="16"/>
      <c r="K6" s="16"/>
    </row>
    <row r="7" spans="1:11" x14ac:dyDescent="0.25">
      <c r="A7" s="16"/>
      <c r="B7" s="16"/>
      <c r="C7" s="17"/>
      <c r="D7" s="17"/>
      <c r="E7" s="17"/>
      <c r="F7" s="17"/>
      <c r="G7" s="17"/>
      <c r="H7" s="17"/>
      <c r="I7" s="17"/>
      <c r="J7" s="16"/>
      <c r="K7" s="16"/>
    </row>
    <row r="8" spans="1:11" x14ac:dyDescent="0.25">
      <c r="A8" s="16"/>
      <c r="B8" s="16"/>
      <c r="C8" s="17"/>
      <c r="D8" s="17"/>
      <c r="E8" s="17"/>
      <c r="F8" s="17"/>
      <c r="G8" s="17"/>
      <c r="H8" s="17"/>
      <c r="I8" s="17"/>
      <c r="J8" s="16"/>
      <c r="K8" s="16"/>
    </row>
    <row r="9" spans="1:11" x14ac:dyDescent="0.25">
      <c r="A9" s="1">
        <v>1</v>
      </c>
      <c r="B9" s="1"/>
      <c r="C9" s="1">
        <v>25</v>
      </c>
      <c r="D9" s="1">
        <v>3</v>
      </c>
      <c r="E9" s="2">
        <v>50</v>
      </c>
      <c r="F9" s="2">
        <f>(C9-D9)*E9</f>
        <v>1100</v>
      </c>
      <c r="G9" s="2">
        <f>F9*1%</f>
        <v>11</v>
      </c>
      <c r="H9" s="2">
        <v>2</v>
      </c>
      <c r="I9" s="2">
        <f>F9*20%</f>
        <v>220</v>
      </c>
      <c r="J9" s="2">
        <f>SUM(G9:I9)</f>
        <v>233</v>
      </c>
      <c r="K9" s="2">
        <f>F9-J9</f>
        <v>867</v>
      </c>
    </row>
    <row r="10" spans="1:11" x14ac:dyDescent="0.25">
      <c r="A10" s="1">
        <v>2</v>
      </c>
      <c r="B10" s="1"/>
      <c r="C10" s="1">
        <v>25</v>
      </c>
      <c r="D10" s="1"/>
      <c r="E10" s="2">
        <v>50</v>
      </c>
      <c r="F10" s="2">
        <f t="shared" ref="F10:F17" si="0">(C10-D10)*E10</f>
        <v>1250</v>
      </c>
      <c r="G10" s="2">
        <f t="shared" ref="G10:G19" si="1">F10*1%</f>
        <v>12.5</v>
      </c>
      <c r="H10" s="2">
        <v>2</v>
      </c>
      <c r="I10" s="2">
        <f t="shared" ref="I10:I19" si="2">F10*20%</f>
        <v>250</v>
      </c>
      <c r="J10" s="2">
        <f t="shared" ref="J10:J18" si="3">SUM(G10:I10)</f>
        <v>264.5</v>
      </c>
      <c r="K10" s="2">
        <f t="shared" ref="K10:K19" si="4">F10-J10</f>
        <v>985.5</v>
      </c>
    </row>
    <row r="11" spans="1:11" x14ac:dyDescent="0.25">
      <c r="A11" s="1">
        <v>3</v>
      </c>
      <c r="B11" s="1"/>
      <c r="C11" s="1">
        <v>25</v>
      </c>
      <c r="D11" s="1"/>
      <c r="E11" s="2">
        <v>50</v>
      </c>
      <c r="F11" s="2">
        <f t="shared" si="0"/>
        <v>1250</v>
      </c>
      <c r="G11" s="2">
        <f t="shared" si="1"/>
        <v>12.5</v>
      </c>
      <c r="H11" s="2">
        <v>2</v>
      </c>
      <c r="I11" s="2">
        <f t="shared" si="2"/>
        <v>250</v>
      </c>
      <c r="J11" s="2">
        <f t="shared" si="3"/>
        <v>264.5</v>
      </c>
      <c r="K11" s="2">
        <f t="shared" si="4"/>
        <v>985.5</v>
      </c>
    </row>
    <row r="12" spans="1:11" x14ac:dyDescent="0.25">
      <c r="A12" s="1">
        <v>4</v>
      </c>
      <c r="B12" s="1"/>
      <c r="C12" s="1">
        <v>25</v>
      </c>
      <c r="D12" s="1">
        <v>6</v>
      </c>
      <c r="E12" s="2">
        <v>50</v>
      </c>
      <c r="F12" s="2">
        <f t="shared" si="0"/>
        <v>950</v>
      </c>
      <c r="G12" s="2">
        <f t="shared" si="1"/>
        <v>9.5</v>
      </c>
      <c r="H12" s="2">
        <v>4</v>
      </c>
      <c r="I12" s="2">
        <f t="shared" si="2"/>
        <v>190</v>
      </c>
      <c r="J12" s="2">
        <f t="shared" si="3"/>
        <v>203.5</v>
      </c>
      <c r="K12" s="2">
        <f t="shared" si="4"/>
        <v>746.5</v>
      </c>
    </row>
    <row r="13" spans="1:11" x14ac:dyDescent="0.25">
      <c r="A13" s="1">
        <v>5</v>
      </c>
      <c r="B13" s="1"/>
      <c r="C13" s="1">
        <v>25</v>
      </c>
      <c r="D13" s="1"/>
      <c r="E13" s="2">
        <v>50</v>
      </c>
      <c r="F13" s="2">
        <f t="shared" si="0"/>
        <v>1250</v>
      </c>
      <c r="G13" s="2">
        <f t="shared" si="1"/>
        <v>12.5</v>
      </c>
      <c r="H13" s="2">
        <v>4</v>
      </c>
      <c r="I13" s="2">
        <f t="shared" si="2"/>
        <v>250</v>
      </c>
      <c r="J13" s="2">
        <f t="shared" si="3"/>
        <v>266.5</v>
      </c>
      <c r="K13" s="2">
        <f t="shared" si="4"/>
        <v>983.5</v>
      </c>
    </row>
    <row r="14" spans="1:11" x14ac:dyDescent="0.25">
      <c r="A14" s="1">
        <v>6</v>
      </c>
      <c r="B14" s="1"/>
      <c r="C14" s="1">
        <v>25</v>
      </c>
      <c r="D14" s="1"/>
      <c r="E14" s="2">
        <v>50</v>
      </c>
      <c r="F14" s="2">
        <f t="shared" si="0"/>
        <v>1250</v>
      </c>
      <c r="G14" s="2">
        <f t="shared" si="1"/>
        <v>12.5</v>
      </c>
      <c r="H14" s="2">
        <v>4</v>
      </c>
      <c r="I14" s="2">
        <f t="shared" si="2"/>
        <v>250</v>
      </c>
      <c r="J14" s="2">
        <f t="shared" si="3"/>
        <v>266.5</v>
      </c>
      <c r="K14" s="2">
        <f t="shared" si="4"/>
        <v>983.5</v>
      </c>
    </row>
    <row r="15" spans="1:11" x14ac:dyDescent="0.25">
      <c r="A15" s="1">
        <v>7</v>
      </c>
      <c r="B15" s="1"/>
      <c r="C15" s="1">
        <v>25</v>
      </c>
      <c r="D15" s="1">
        <v>2</v>
      </c>
      <c r="E15" s="2">
        <v>50</v>
      </c>
      <c r="F15" s="2">
        <f t="shared" si="0"/>
        <v>1150</v>
      </c>
      <c r="G15" s="2">
        <f t="shared" si="1"/>
        <v>11.5</v>
      </c>
      <c r="H15" s="2">
        <v>2</v>
      </c>
      <c r="I15" s="2">
        <f t="shared" si="2"/>
        <v>230</v>
      </c>
      <c r="J15" s="2">
        <f t="shared" si="3"/>
        <v>243.5</v>
      </c>
      <c r="K15" s="2">
        <f t="shared" si="4"/>
        <v>906.5</v>
      </c>
    </row>
    <row r="16" spans="1:11" x14ac:dyDescent="0.25">
      <c r="A16" s="1">
        <v>8</v>
      </c>
      <c r="B16" s="1"/>
      <c r="C16" s="1">
        <v>25</v>
      </c>
      <c r="D16" s="1"/>
      <c r="E16" s="2">
        <v>50</v>
      </c>
      <c r="F16" s="2">
        <f t="shared" si="0"/>
        <v>1250</v>
      </c>
      <c r="G16" s="2">
        <f t="shared" si="1"/>
        <v>12.5</v>
      </c>
      <c r="H16" s="2">
        <v>2</v>
      </c>
      <c r="I16" s="2">
        <f t="shared" si="2"/>
        <v>250</v>
      </c>
      <c r="J16" s="2">
        <f t="shared" si="3"/>
        <v>264.5</v>
      </c>
      <c r="K16" s="2">
        <f t="shared" si="4"/>
        <v>985.5</v>
      </c>
    </row>
    <row r="17" spans="1:11" x14ac:dyDescent="0.25">
      <c r="A17" s="1">
        <v>9</v>
      </c>
      <c r="B17" s="1"/>
      <c r="C17" s="1">
        <v>25</v>
      </c>
      <c r="D17" s="1"/>
      <c r="E17" s="2">
        <v>50</v>
      </c>
      <c r="F17" s="2">
        <f t="shared" si="0"/>
        <v>1250</v>
      </c>
      <c r="G17" s="2">
        <f t="shared" si="1"/>
        <v>12.5</v>
      </c>
      <c r="H17" s="2">
        <v>4</v>
      </c>
      <c r="I17" s="2">
        <f t="shared" si="2"/>
        <v>250</v>
      </c>
      <c r="J17" s="2">
        <f t="shared" si="3"/>
        <v>266.5</v>
      </c>
      <c r="K17" s="2">
        <f t="shared" si="4"/>
        <v>983.5</v>
      </c>
    </row>
    <row r="18" spans="1:11" x14ac:dyDescent="0.25">
      <c r="A18" s="1">
        <v>10</v>
      </c>
      <c r="B18" s="1"/>
      <c r="C18" s="1">
        <v>25</v>
      </c>
      <c r="D18" s="1">
        <v>3</v>
      </c>
      <c r="E18" s="2">
        <v>50</v>
      </c>
      <c r="F18" s="2">
        <f>(C18-D18)*E18</f>
        <v>1100</v>
      </c>
      <c r="G18" s="2">
        <f t="shared" si="1"/>
        <v>11</v>
      </c>
      <c r="H18" s="2">
        <v>4</v>
      </c>
      <c r="I18" s="2">
        <f t="shared" si="2"/>
        <v>220</v>
      </c>
      <c r="J18" s="2">
        <f t="shared" si="3"/>
        <v>235</v>
      </c>
      <c r="K18" s="2">
        <f t="shared" si="4"/>
        <v>865</v>
      </c>
    </row>
    <row r="19" spans="1:11" x14ac:dyDescent="0.25">
      <c r="F19" s="19">
        <f>SUM(F9:F18)</f>
        <v>11800</v>
      </c>
      <c r="G19" s="11"/>
      <c r="H19" s="15"/>
      <c r="I19" s="11"/>
      <c r="J19" s="19">
        <f>SUM(J9:J18)</f>
        <v>2508</v>
      </c>
      <c r="K19" s="19">
        <f>SUM(K9:K18)</f>
        <v>9292</v>
      </c>
    </row>
  </sheetData>
  <mergeCells count="12">
    <mergeCell ref="G2:G8"/>
    <mergeCell ref="H2:H8"/>
    <mergeCell ref="I2:I8"/>
    <mergeCell ref="J1:J8"/>
    <mergeCell ref="K1:K8"/>
    <mergeCell ref="G1:I1"/>
    <mergeCell ref="A1:A8"/>
    <mergeCell ref="B1:B8"/>
    <mergeCell ref="C1:C8"/>
    <mergeCell ref="D1:D8"/>
    <mergeCell ref="E1:E8"/>
    <mergeCell ref="F1:F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სემესტრი</vt:lpstr>
      <vt:lpstr>II სემესტრი</vt:lpstr>
      <vt:lpstr>დავალება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2021-03-18T13:14:19Z</dcterms:created>
  <dcterms:modified xsi:type="dcterms:W3CDTF">2021-03-18T13:49:40Z</dcterms:modified>
</cp:coreProperties>
</file>