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7\"/>
    </mc:Choice>
  </mc:AlternateContent>
  <bookViews>
    <workbookView xWindow="0" yWindow="0" windowWidth="20490" windowHeight="7770"/>
  </bookViews>
  <sheets>
    <sheet name="Tas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I8" i="1"/>
  <c r="I12" i="1"/>
  <c r="H5" i="1"/>
  <c r="I5" i="1" s="1"/>
  <c r="H6" i="1"/>
  <c r="I6" i="1" s="1"/>
  <c r="H7" i="1"/>
  <c r="I7" i="1" s="1"/>
  <c r="H8" i="1"/>
  <c r="H9" i="1"/>
  <c r="I9" i="1" s="1"/>
  <c r="H10" i="1"/>
  <c r="I10" i="1" s="1"/>
  <c r="H11" i="1"/>
  <c r="I11" i="1" s="1"/>
  <c r="H12" i="1"/>
  <c r="H13" i="1"/>
  <c r="I13" i="1" s="1"/>
  <c r="H4" i="1"/>
  <c r="I4" i="1" s="1"/>
  <c r="I14" i="1" s="1"/>
</calcChain>
</file>

<file path=xl/sharedStrings.xml><?xml version="1.0" encoding="utf-8"?>
<sst xmlns="http://schemas.openxmlformats.org/spreadsheetml/2006/main" count="40" uniqueCount="33">
  <si>
    <t>თ-ღი</t>
  </si>
  <si>
    <t>10.03.10</t>
  </si>
  <si>
    <t>11.03.10</t>
  </si>
  <si>
    <t>12.03.10</t>
  </si>
  <si>
    <t>13.03.10</t>
  </si>
  <si>
    <t>16.03.10</t>
  </si>
  <si>
    <t>20.03.10</t>
  </si>
  <si>
    <t>21.03.10</t>
  </si>
  <si>
    <t>22.03.10</t>
  </si>
  <si>
    <t>23.03.10</t>
  </si>
  <si>
    <t>24.03.10</t>
  </si>
  <si>
    <t>ამინალინი</t>
  </si>
  <si>
    <t>ამოიცილინი</t>
  </si>
  <si>
    <t>ანალგინი</t>
  </si>
  <si>
    <t>ბამბა</t>
  </si>
  <si>
    <t>ბინტი</t>
  </si>
  <si>
    <t>დეკარისი</t>
  </si>
  <si>
    <t>დიბაზოლი</t>
  </si>
  <si>
    <t>დიგოქსანი</t>
  </si>
  <si>
    <t>ეუფილინი</t>
  </si>
  <si>
    <t>გალაზოლონი</t>
  </si>
  <si>
    <t>GMP</t>
  </si>
  <si>
    <t>PSP</t>
  </si>
  <si>
    <t>Aversi</t>
  </si>
  <si>
    <t>მთლიანი შემოსავალი</t>
  </si>
  <si>
    <t>გასაყიდი ღირებულება(ლარი)</t>
  </si>
  <si>
    <t>ფასის ნამატი</t>
  </si>
  <si>
    <t>თვით ღირებულება(ლარი)</t>
  </si>
  <si>
    <t>რაოდენობა</t>
  </si>
  <si>
    <t>მწარმოებელი</t>
  </si>
  <si>
    <t>დასახელება</t>
  </si>
  <si>
    <t>№</t>
  </si>
  <si>
    <t>სულ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</si>
</sst>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800]dddd\,\ mmmm\ dd\,\ yyyy"/>
    <numFmt numFmtId="168" formatCode="dd\.mm\.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workbookViewId="0">
      <selection activeCell="A3" sqref="A3"/>
    </sheetView>
  </sheetViews>
  <sheetFormatPr defaultRowHeight="15" x14ac:dyDescent="0.25"/>
  <cols>
    <col min="1" max="3" width="13.85546875" style="1" customWidth="1"/>
    <col min="4" max="4" width="15.28515625" style="1" customWidth="1"/>
    <col min="5" max="9" width="13.85546875" style="1" customWidth="1"/>
  </cols>
  <sheetData>
    <row r="3" spans="1:9" ht="45" x14ac:dyDescent="0.25">
      <c r="A3" s="6" t="s">
        <v>0</v>
      </c>
      <c r="B3" s="6" t="s">
        <v>31</v>
      </c>
      <c r="C3" s="6" t="s">
        <v>30</v>
      </c>
      <c r="D3" s="6" t="s">
        <v>29</v>
      </c>
      <c r="E3" s="6" t="s">
        <v>28</v>
      </c>
      <c r="F3" s="6" t="s">
        <v>27</v>
      </c>
      <c r="G3" s="6" t="s">
        <v>26</v>
      </c>
      <c r="H3" s="6" t="s">
        <v>25</v>
      </c>
      <c r="I3" s="6" t="s">
        <v>24</v>
      </c>
    </row>
    <row r="4" spans="1:9" x14ac:dyDescent="0.25">
      <c r="A4" s="5" t="s">
        <v>1</v>
      </c>
      <c r="B4" s="2">
        <v>1</v>
      </c>
      <c r="C4" s="4" t="s">
        <v>11</v>
      </c>
      <c r="D4" s="4" t="s">
        <v>21</v>
      </c>
      <c r="E4" s="2">
        <v>2</v>
      </c>
      <c r="F4" s="2">
        <v>2</v>
      </c>
      <c r="G4" s="3">
        <v>0.15</v>
      </c>
      <c r="H4" s="2">
        <f>F4+F4*G4</f>
        <v>2.2999999999999998</v>
      </c>
      <c r="I4" s="2">
        <f>H4*E4</f>
        <v>4.5999999999999996</v>
      </c>
    </row>
    <row r="5" spans="1:9" x14ac:dyDescent="0.25">
      <c r="A5" s="5" t="s">
        <v>2</v>
      </c>
      <c r="B5" s="2">
        <v>2</v>
      </c>
      <c r="C5" s="4" t="s">
        <v>12</v>
      </c>
      <c r="D5" s="4" t="s">
        <v>22</v>
      </c>
      <c r="E5" s="2">
        <v>100</v>
      </c>
      <c r="F5" s="2">
        <v>0.17</v>
      </c>
      <c r="G5" s="3">
        <v>0.4</v>
      </c>
      <c r="H5" s="2">
        <f t="shared" ref="H5:H13" si="0">F5+F5*G5</f>
        <v>0.23800000000000002</v>
      </c>
      <c r="I5" s="2">
        <f t="shared" ref="I5:I13" si="1">H5*E5</f>
        <v>23.8</v>
      </c>
    </row>
    <row r="6" spans="1:9" x14ac:dyDescent="0.25">
      <c r="A6" s="5" t="s">
        <v>3</v>
      </c>
      <c r="B6" s="2">
        <v>3</v>
      </c>
      <c r="C6" s="4" t="s">
        <v>13</v>
      </c>
      <c r="D6" s="4" t="s">
        <v>23</v>
      </c>
      <c r="E6" s="2">
        <v>10</v>
      </c>
      <c r="F6" s="2">
        <v>0.45</v>
      </c>
      <c r="G6" s="3">
        <v>0.35</v>
      </c>
      <c r="H6" s="2">
        <f t="shared" si="0"/>
        <v>0.60750000000000004</v>
      </c>
      <c r="I6" s="2">
        <f t="shared" si="1"/>
        <v>6.0750000000000002</v>
      </c>
    </row>
    <row r="7" spans="1:9" x14ac:dyDescent="0.25">
      <c r="A7" s="5" t="s">
        <v>4</v>
      </c>
      <c r="B7" s="2">
        <v>4</v>
      </c>
      <c r="C7" s="4" t="s">
        <v>14</v>
      </c>
      <c r="D7" s="4" t="s">
        <v>23</v>
      </c>
      <c r="E7" s="2">
        <v>20</v>
      </c>
      <c r="F7" s="2">
        <v>0.25</v>
      </c>
      <c r="G7" s="3">
        <v>0.35</v>
      </c>
      <c r="H7" s="2">
        <f t="shared" si="0"/>
        <v>0.33750000000000002</v>
      </c>
      <c r="I7" s="2">
        <f t="shared" si="1"/>
        <v>6.75</v>
      </c>
    </row>
    <row r="8" spans="1:9" x14ac:dyDescent="0.25">
      <c r="A8" s="5" t="s">
        <v>5</v>
      </c>
      <c r="B8" s="2">
        <v>6</v>
      </c>
      <c r="C8" s="4" t="s">
        <v>15</v>
      </c>
      <c r="D8" s="4" t="s">
        <v>21</v>
      </c>
      <c r="E8" s="2">
        <v>30</v>
      </c>
      <c r="F8" s="2">
        <v>0.1</v>
      </c>
      <c r="G8" s="3">
        <v>0.4</v>
      </c>
      <c r="H8" s="2">
        <f t="shared" si="0"/>
        <v>0.14000000000000001</v>
      </c>
      <c r="I8" s="2">
        <f t="shared" si="1"/>
        <v>4.2</v>
      </c>
    </row>
    <row r="9" spans="1:9" x14ac:dyDescent="0.25">
      <c r="A9" s="5" t="s">
        <v>6</v>
      </c>
      <c r="B9" s="2">
        <v>10</v>
      </c>
      <c r="C9" s="4" t="s">
        <v>16</v>
      </c>
      <c r="D9" s="4" t="s">
        <v>23</v>
      </c>
      <c r="E9" s="2">
        <v>2</v>
      </c>
      <c r="F9" s="2">
        <v>0.74</v>
      </c>
      <c r="G9" s="3">
        <v>0.3</v>
      </c>
      <c r="H9" s="2">
        <f t="shared" si="0"/>
        <v>0.96199999999999997</v>
      </c>
      <c r="I9" s="2">
        <f t="shared" si="1"/>
        <v>1.9239999999999999</v>
      </c>
    </row>
    <row r="10" spans="1:9" x14ac:dyDescent="0.25">
      <c r="A10" s="5" t="s">
        <v>7</v>
      </c>
      <c r="B10" s="2">
        <v>11</v>
      </c>
      <c r="C10" s="4" t="s">
        <v>17</v>
      </c>
      <c r="D10" s="4" t="s">
        <v>21</v>
      </c>
      <c r="E10" s="2">
        <v>5</v>
      </c>
      <c r="F10" s="2">
        <v>0.3</v>
      </c>
      <c r="G10" s="3">
        <v>0.35</v>
      </c>
      <c r="H10" s="2">
        <f t="shared" si="0"/>
        <v>0.40499999999999997</v>
      </c>
      <c r="I10" s="2">
        <f t="shared" si="1"/>
        <v>2.0249999999999999</v>
      </c>
    </row>
    <row r="11" spans="1:9" x14ac:dyDescent="0.25">
      <c r="A11" s="5" t="s">
        <v>8</v>
      </c>
      <c r="B11" s="2">
        <v>12</v>
      </c>
      <c r="C11" s="4" t="s">
        <v>18</v>
      </c>
      <c r="D11" s="4" t="s">
        <v>22</v>
      </c>
      <c r="E11" s="2">
        <v>5</v>
      </c>
      <c r="F11" s="2">
        <v>0.6</v>
      </c>
      <c r="G11" s="3">
        <v>0.3</v>
      </c>
      <c r="H11" s="2">
        <f t="shared" si="0"/>
        <v>0.78</v>
      </c>
      <c r="I11" s="2">
        <f t="shared" si="1"/>
        <v>3.9000000000000004</v>
      </c>
    </row>
    <row r="12" spans="1:9" x14ac:dyDescent="0.25">
      <c r="A12" s="5" t="s">
        <v>9</v>
      </c>
      <c r="B12" s="2">
        <v>13</v>
      </c>
      <c r="C12" s="4" t="s">
        <v>19</v>
      </c>
      <c r="D12" s="4" t="s">
        <v>22</v>
      </c>
      <c r="E12" s="2">
        <v>5</v>
      </c>
      <c r="F12" s="2">
        <v>0.4</v>
      </c>
      <c r="G12" s="3">
        <v>0.35</v>
      </c>
      <c r="H12" s="2">
        <f t="shared" si="0"/>
        <v>0.54</v>
      </c>
      <c r="I12" s="2">
        <f t="shared" si="1"/>
        <v>2.7</v>
      </c>
    </row>
    <row r="13" spans="1:9" x14ac:dyDescent="0.25">
      <c r="A13" s="5" t="s">
        <v>10</v>
      </c>
      <c r="B13" s="2">
        <v>14</v>
      </c>
      <c r="C13" s="4" t="s">
        <v>20</v>
      </c>
      <c r="D13" s="4" t="s">
        <v>21</v>
      </c>
      <c r="E13" s="2">
        <v>5</v>
      </c>
      <c r="F13" s="2">
        <v>0.53</v>
      </c>
      <c r="G13" s="3">
        <v>0.3</v>
      </c>
      <c r="H13" s="2">
        <f t="shared" si="0"/>
        <v>0.68900000000000006</v>
      </c>
      <c r="I13" s="2">
        <f t="shared" si="1"/>
        <v>3.4450000000000003</v>
      </c>
    </row>
    <row r="14" spans="1:9" x14ac:dyDescent="0.25">
      <c r="A14" s="4" t="s">
        <v>32</v>
      </c>
      <c r="B14" s="2"/>
      <c r="C14" s="2"/>
      <c r="D14" s="2"/>
      <c r="E14" s="2">
        <f>SUM(E4:E13)</f>
        <v>184</v>
      </c>
      <c r="F14" s="2"/>
      <c r="G14" s="2"/>
      <c r="H14" s="2"/>
      <c r="I14" s="2">
        <f>SUM(I4:I13)</f>
        <v>59.419000000000004</v>
      </c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2021-04-08T12:06:27Z</dcterms:created>
  <dcterms:modified xsi:type="dcterms:W3CDTF">2021-04-08T12:40:24Z</dcterms:modified>
</cp:coreProperties>
</file>