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defaultThemeVersion="124226"/>
  <xr:revisionPtr revIDLastSave="0" documentId="13_ncr:1_{7CFF5480-84B5-4FAA-86FA-A95386D463EF}" xr6:coauthVersionLast="36" xr6:coauthVersionMax="36" xr10:uidLastSave="{00000000-0000-0000-0000-000000000000}"/>
  <bookViews>
    <workbookView xWindow="240" yWindow="105" windowWidth="14805" windowHeight="8010" activeTab="3" xr2:uid="{00000000-000D-0000-FFFF-FFFF00000000}"/>
  </bookViews>
  <sheets>
    <sheet name="一级目录" sheetId="4" r:id="rId1"/>
    <sheet name="二级目录" sheetId="5" r:id="rId2"/>
    <sheet name="工具" sheetId="6" r:id="rId3"/>
    <sheet name="工具明细" sheetId="7" r:id="rId4"/>
  </sheets>
  <calcPr calcId="191029"/>
</workbook>
</file>

<file path=xl/calcChain.xml><?xml version="1.0" encoding="utf-8"?>
<calcChain xmlns="http://schemas.openxmlformats.org/spreadsheetml/2006/main">
  <c r="F8" i="7" l="1"/>
  <c r="F9" i="7"/>
  <c r="F10" i="7"/>
  <c r="F11" i="7"/>
  <c r="D8" i="7"/>
  <c r="D9" i="7"/>
  <c r="D10" i="7"/>
  <c r="D11" i="7"/>
  <c r="H20" i="6"/>
  <c r="G20" i="6"/>
  <c r="F20" i="6"/>
  <c r="F20" i="5"/>
  <c r="G20" i="5"/>
  <c r="H20" i="5"/>
  <c r="G8" i="4"/>
  <c r="F8" i="4"/>
  <c r="E8" i="4"/>
  <c r="F3" i="7" l="1"/>
  <c r="F4" i="7"/>
  <c r="F5" i="7"/>
  <c r="F6" i="7"/>
  <c r="F7" i="7"/>
  <c r="D3" i="7"/>
  <c r="D4" i="7"/>
  <c r="D5" i="7"/>
  <c r="D6" i="7"/>
  <c r="D7" i="7"/>
  <c r="F2" i="7"/>
  <c r="D2" i="7"/>
  <c r="F12" i="6" l="1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11" i="6"/>
  <c r="G11" i="6"/>
  <c r="H11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H2" i="6"/>
  <c r="G2" i="6"/>
  <c r="F2" i="6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E4" i="4"/>
  <c r="F4" i="4"/>
  <c r="G4" i="4"/>
  <c r="E5" i="4"/>
  <c r="F5" i="4"/>
  <c r="G5" i="4"/>
  <c r="E6" i="4"/>
  <c r="F6" i="4"/>
  <c r="G6" i="4"/>
  <c r="E7" i="4"/>
  <c r="F7" i="4"/>
  <c r="G7" i="4"/>
  <c r="H2" i="5"/>
  <c r="F2" i="5"/>
  <c r="G2" i="5"/>
  <c r="E3" i="4"/>
  <c r="F3" i="4"/>
  <c r="G3" i="4"/>
  <c r="F2" i="4"/>
  <c r="G2" i="4" l="1"/>
  <c r="E2" i="4"/>
</calcChain>
</file>

<file path=xl/sharedStrings.xml><?xml version="1.0" encoding="utf-8"?>
<sst xmlns="http://schemas.openxmlformats.org/spreadsheetml/2006/main" count="219" uniqueCount="79">
  <si>
    <t>名称</t>
    <phoneticPr fontId="1" type="noConversion"/>
  </si>
  <si>
    <t>说明</t>
    <phoneticPr fontId="1" type="noConversion"/>
  </si>
  <si>
    <t>图片</t>
    <phoneticPr fontId="1" type="noConversion"/>
  </si>
  <si>
    <t>排序</t>
    <phoneticPr fontId="1" type="noConversion"/>
  </si>
  <si>
    <t>修井类工具</t>
    <phoneticPr fontId="1" type="noConversion"/>
  </si>
  <si>
    <t>用来修理油井的</t>
    <phoneticPr fontId="1" type="noConversion"/>
  </si>
  <si>
    <t>catf01</t>
    <phoneticPr fontId="1" type="noConversion"/>
  </si>
  <si>
    <t>完井类工具</t>
    <phoneticPr fontId="1" type="noConversion"/>
  </si>
  <si>
    <t>用来完善油井的</t>
    <phoneticPr fontId="1" type="noConversion"/>
  </si>
  <si>
    <t>一级目录名</t>
    <phoneticPr fontId="1" type="noConversion"/>
  </si>
  <si>
    <t>二级目录</t>
    <phoneticPr fontId="1" type="noConversion"/>
  </si>
  <si>
    <t>cats01</t>
    <phoneticPr fontId="1" type="noConversion"/>
  </si>
  <si>
    <t>二级目录1-1</t>
  </si>
  <si>
    <t>二级目录1-1</t>
    <phoneticPr fontId="1" type="noConversion"/>
  </si>
  <si>
    <t>二级目录1-2</t>
  </si>
  <si>
    <t>二级目录1-3</t>
  </si>
  <si>
    <t>二级目录1-4</t>
  </si>
  <si>
    <t>二级目录1-5</t>
  </si>
  <si>
    <t>二级目录1-6</t>
  </si>
  <si>
    <t>二级目录1-7</t>
  </si>
  <si>
    <t>二级目录1-8</t>
  </si>
  <si>
    <t>二级目录1-9</t>
  </si>
  <si>
    <t>二级目录2-1</t>
    <phoneticPr fontId="1" type="noConversion"/>
  </si>
  <si>
    <t>二级目录2-2</t>
  </si>
  <si>
    <t>二级目录2-3</t>
  </si>
  <si>
    <t>二级目录2-4</t>
  </si>
  <si>
    <t>二级目录2-5</t>
  </si>
  <si>
    <t>二级目录2-6</t>
  </si>
  <si>
    <t>二级目录2-7</t>
  </si>
  <si>
    <t>二级目录2-8</t>
  </si>
  <si>
    <t>二级目录2-9</t>
  </si>
  <si>
    <t>其它类工具1</t>
    <phoneticPr fontId="1" type="noConversion"/>
  </si>
  <si>
    <t>待补充</t>
    <phoneticPr fontId="1" type="noConversion"/>
  </si>
  <si>
    <t>其它类工具2</t>
  </si>
  <si>
    <t>其它类工具3</t>
  </si>
  <si>
    <t>其它类工具4</t>
  </si>
  <si>
    <t>工具就是它</t>
    <phoneticPr fontId="1" type="noConversion"/>
  </si>
  <si>
    <t>tool01</t>
    <phoneticPr fontId="1" type="noConversion"/>
  </si>
  <si>
    <t>井下节流器动力打捞工具1-1_01</t>
    <phoneticPr fontId="1" type="noConversion"/>
  </si>
  <si>
    <t>井下节流器动力打捞工具1-1_02</t>
  </si>
  <si>
    <t>井下节流器动力打捞工具1-1_03</t>
  </si>
  <si>
    <t>井下节流器动力打捞工具1-1_04</t>
  </si>
  <si>
    <t>井下节流器动力打捞工具1-1_05</t>
  </si>
  <si>
    <t>井下节流器动力打捞工具1-1_06</t>
  </si>
  <si>
    <t>井下节流器动力打捞工具1-1_07</t>
  </si>
  <si>
    <t>井下节流器动力打捞工具1-1_08</t>
  </si>
  <si>
    <t>井下节流器动力打捞工具1-1_09</t>
  </si>
  <si>
    <t>二级目录1-2</t>
    <phoneticPr fontId="1" type="noConversion"/>
  </si>
  <si>
    <t>井下节流器动力打捞工具1-2_01</t>
    <phoneticPr fontId="1" type="noConversion"/>
  </si>
  <si>
    <t>井下节流器动力打捞工具1-2_02</t>
  </si>
  <si>
    <t>井下节流器动力打捞工具1-2_03</t>
  </si>
  <si>
    <t>井下节流器动力打捞工具1-2_04</t>
  </si>
  <si>
    <t>井下节流器动力打捞工具1-2_05</t>
  </si>
  <si>
    <t>井下节流器动力打捞工具1-2_06</t>
  </si>
  <si>
    <t>井下节流器动力打捞工具1-2_07</t>
  </si>
  <si>
    <t>井下节流器动力打捞工具1-2_08</t>
  </si>
  <si>
    <t>井下节流器动力打捞工具1-2_09</t>
  </si>
  <si>
    <t>图标名称</t>
    <phoneticPr fontId="1" type="noConversion"/>
  </si>
  <si>
    <t>工具名称</t>
    <phoneticPr fontId="1" type="noConversion"/>
  </si>
  <si>
    <t>说明名称</t>
    <phoneticPr fontId="1" type="noConversion"/>
  </si>
  <si>
    <t>工具介绍</t>
    <phoneticPr fontId="1" type="noConversion"/>
  </si>
  <si>
    <t>intro.png</t>
    <phoneticPr fontId="1" type="noConversion"/>
  </si>
  <si>
    <t>说明详情</t>
    <phoneticPr fontId="1" type="noConversion"/>
  </si>
  <si>
    <t>功能特点</t>
    <phoneticPr fontId="1" type="noConversion"/>
  </si>
  <si>
    <t>技术参数</t>
    <phoneticPr fontId="1" type="noConversion"/>
  </si>
  <si>
    <t>应用案例</t>
    <phoneticPr fontId="1" type="noConversion"/>
  </si>
  <si>
    <t>库存情况</t>
    <phoneticPr fontId="1" type="noConversion"/>
  </si>
  <si>
    <t>联系我们</t>
    <phoneticPr fontId="1" type="noConversion"/>
  </si>
  <si>
    <t>func.png</t>
    <phoneticPr fontId="1" type="noConversion"/>
  </si>
  <si>
    <t>param.png</t>
    <phoneticPr fontId="1" type="noConversion"/>
  </si>
  <si>
    <t>case.png</t>
    <phoneticPr fontId="1" type="noConversion"/>
  </si>
  <si>
    <t>stock.png</t>
    <phoneticPr fontId="1" type="noConversion"/>
  </si>
  <si>
    <t>contact.png</t>
    <phoneticPr fontId="1" type="noConversion"/>
  </si>
  <si>
    <t>采气工具</t>
  </si>
  <si>
    <t>采气工具</t>
    <phoneticPr fontId="1" type="noConversion"/>
  </si>
  <si>
    <t>二级采气</t>
  </si>
  <si>
    <t>二级采气</t>
    <phoneticPr fontId="1" type="noConversion"/>
  </si>
  <si>
    <t>采气工具01</t>
  </si>
  <si>
    <t>采气工具01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</si>
</sst>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1BC9-3418-48D3-A491-83CE75D5033B}">
  <dimension ref="A1:G8"/>
  <sheetViews>
    <sheetView workbookViewId="0">
      <selection activeCell="B14" sqref="B14"/>
    </sheetView>
  </sheetViews>
  <sheetFormatPr defaultRowHeight="13.5" x14ac:dyDescent="0.15"/>
  <cols>
    <col min="1" max="1" width="11" bestFit="1" customWidth="1"/>
    <col min="2" max="2" width="15.125" bestFit="1" customWidth="1"/>
    <col min="5" max="5" width="26.125" customWidth="1"/>
    <col min="6" max="6" width="31.25" customWidth="1"/>
    <col min="7" max="7" width="37.6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</row>
    <row r="2" spans="1:7" x14ac:dyDescent="0.15">
      <c r="A2" t="s">
        <v>4</v>
      </c>
      <c r="B2" t="s">
        <v>5</v>
      </c>
      <c r="C2" t="s">
        <v>6</v>
      </c>
      <c r="D2">
        <v>0</v>
      </c>
      <c r="E2" t="str">
        <f>"insert into tbCatF (Name,NameJP,NameQP,Description,CreateUser,CreateTime,UpdateUser,UpdateTime,SortOrder,Enabled) select '"&amp;A2&amp;"','','','"&amp;B2&amp;"','system',getdate(),'system',getdate(),"&amp;D2&amp;",'1';"</f>
        <v>insert into tbCatF (Name,NameJP,NameQP,Description,CreateUser,CreateTime,UpdateUser,UpdateTime,SortOrder,Enabled) select '修井类工具','','','用来修理油井的','system',getdate(),'system',getdate(),0,'1';</v>
      </c>
      <c r="F2" t="str">
        <f>"insert into tbPic (PicName,StoreName,Path,ThambName,CreateUser,CreateTime) select '"&amp;A2&amp;"','"&amp;C2&amp;".png','img/cat/','"&amp;C2&amp;"_min.png','system',getdate();"</f>
        <v>insert into tbPic (PicName,StoreName,Path,ThambName,CreateUser,CreateTime) select '修井类工具','catf01.png','img/cat/','catf01_min.png','system',getdate();</v>
      </c>
      <c r="G2" t="str">
        <f>"insert into tbCatFPic (CatFID,PicID,PicType,SortOrder,Enabled) select (select catfID from tbCatF where Name='"&amp;A2&amp;"'),(select picid from tbPic where PicName='"&amp;A2&amp;"'),0,0,'1';"</f>
        <v>insert into tbCatFPic (CatFID,PicID,PicType,SortOrder,Enabled) select (select catfID from tbCatF where Name='修井类工具'),(select picid from tbPic where PicName='修井类工具'),0,0,'1';</v>
      </c>
    </row>
    <row r="3" spans="1:7" x14ac:dyDescent="0.15">
      <c r="A3" t="s">
        <v>7</v>
      </c>
      <c r="B3" t="s">
        <v>8</v>
      </c>
      <c r="C3" t="s">
        <v>6</v>
      </c>
      <c r="D3">
        <v>0</v>
      </c>
      <c r="E3" t="str">
        <f>"insert into tbCatF (Name,NameJP,NameQP,Description,CreateUser,CreateTime,UpdateUser,UpdateTime,SortOrder,Enabled) select '"&amp;A3&amp;"','','','"&amp;B3&amp;"','system',getdate(),'system',getdate(),"&amp;D3&amp;",'1';"</f>
        <v>insert into tbCatF (Name,NameJP,NameQP,Description,CreateUser,CreateTime,UpdateUser,UpdateTime,SortOrder,Enabled) select '完井类工具','','','用来完善油井的','system',getdate(),'system',getdate(),0,'1';</v>
      </c>
      <c r="F3" t="str">
        <f>"insert into tbPic (PicName,StoreName,Path,ThambName,CreateUser,CreateTime) select '"&amp;A3&amp;"','"&amp;C3&amp;".png','img/cat/','"&amp;C3&amp;"_min.png','system',getdate();"</f>
        <v>insert into tbPic (PicName,StoreName,Path,ThambName,CreateUser,CreateTime) select '完井类工具','catf01.png','img/cat/','catf01_min.png','system',getdate();</v>
      </c>
      <c r="G3" t="str">
        <f>"insert into tbCatFPic (CatFID,PicID,PicType,SortOrder,Enabled) select (select catfID from tbCatF where Name='"&amp;A3&amp;"'),(select picid from tbPic where PicName='"&amp;A3&amp;"'),0,0,'1';"</f>
        <v>insert into tbCatFPic (CatFID,PicID,PicType,SortOrder,Enabled) select (select catfID from tbCatF where Name='完井类工具'),(select picid from tbPic where PicName='完井类工具'),0,0,'1';</v>
      </c>
    </row>
    <row r="4" spans="1:7" x14ac:dyDescent="0.15">
      <c r="A4" t="s">
        <v>31</v>
      </c>
      <c r="B4" t="s">
        <v>32</v>
      </c>
      <c r="C4" t="s">
        <v>6</v>
      </c>
      <c r="D4">
        <v>0</v>
      </c>
      <c r="E4" t="str">
        <f t="shared" ref="E4:E8" si="0">"insert into tbCatF (Name,NameJP,NameQP,Description,CreateUser,CreateTime,UpdateUser,UpdateTime,SortOrder,Enabled) select '"&amp;A4&amp;"','','','"&amp;B4&amp;"','system',getdate(),'system',getdate(),"&amp;D4&amp;",'1';"</f>
        <v>insert into tbCatF (Name,NameJP,NameQP,Description,CreateUser,CreateTime,UpdateUser,UpdateTime,SortOrder,Enabled) select '其它类工具1','','','待补充','system',getdate(),'system',getdate(),0,'1';</v>
      </c>
      <c r="F4" t="str">
        <f t="shared" ref="F4:F8" si="1">"insert into tbPic (PicName,StoreName,Path,ThambName,CreateUser,CreateTime) select '"&amp;A4&amp;"','"&amp;C4&amp;".png','img/cat/','"&amp;C4&amp;"_min.png','system',getdate();"</f>
        <v>insert into tbPic (PicName,StoreName,Path,ThambName,CreateUser,CreateTime) select '其它类工具1','catf01.png','img/cat/','catf01_min.png','system',getdate();</v>
      </c>
      <c r="G4" t="str">
        <f t="shared" ref="G4:G8" si="2">"insert into tbCatFPic (CatFID,PicID,PicType,SortOrder,Enabled) select (select catfID from tbCatF where Name='"&amp;A4&amp;"'),(select picid from tbPic where PicName='"&amp;A4&amp;"'),0,0,'1';"</f>
        <v>insert into tbCatFPic (CatFID,PicID,PicType,SortOrder,Enabled) select (select catfID from tbCatF where Name='其它类工具1'),(select picid from tbPic where PicName='其它类工具1'),0,0,'1';</v>
      </c>
    </row>
    <row r="5" spans="1:7" x14ac:dyDescent="0.15">
      <c r="A5" t="s">
        <v>33</v>
      </c>
      <c r="B5" t="s">
        <v>32</v>
      </c>
      <c r="C5" t="s">
        <v>6</v>
      </c>
      <c r="D5">
        <v>0</v>
      </c>
      <c r="E5" t="str">
        <f t="shared" si="0"/>
        <v>insert into tbCatF (Name,NameJP,NameQP,Description,CreateUser,CreateTime,UpdateUser,UpdateTime,SortOrder,Enabled) select '其它类工具2','','','待补充','system',getdate(),'system',getdate(),0,'1';</v>
      </c>
      <c r="F5" t="str">
        <f t="shared" si="1"/>
        <v>insert into tbPic (PicName,StoreName,Path,ThambName,CreateUser,CreateTime) select '其它类工具2','catf01.png','img/cat/','catf01_min.png','system',getdate();</v>
      </c>
      <c r="G5" t="str">
        <f t="shared" si="2"/>
        <v>insert into tbCatFPic (CatFID,PicID,PicType,SortOrder,Enabled) select (select catfID from tbCatF where Name='其它类工具2'),(select picid from tbPic where PicName='其它类工具2'),0,0,'1';</v>
      </c>
    </row>
    <row r="6" spans="1:7" x14ac:dyDescent="0.15">
      <c r="A6" t="s">
        <v>34</v>
      </c>
      <c r="B6" t="s">
        <v>32</v>
      </c>
      <c r="C6" t="s">
        <v>6</v>
      </c>
      <c r="D6">
        <v>0</v>
      </c>
      <c r="E6" t="str">
        <f t="shared" si="0"/>
        <v>insert into tbCatF (Name,NameJP,NameQP,Description,CreateUser,CreateTime,UpdateUser,UpdateTime,SortOrder,Enabled) select '其它类工具3','','','待补充','system',getdate(),'system',getdate(),0,'1';</v>
      </c>
      <c r="F6" t="str">
        <f t="shared" si="1"/>
        <v>insert into tbPic (PicName,StoreName,Path,ThambName,CreateUser,CreateTime) select '其它类工具3','catf01.png','img/cat/','catf01_min.png','system',getdate();</v>
      </c>
      <c r="G6" t="str">
        <f t="shared" si="2"/>
        <v>insert into tbCatFPic (CatFID,PicID,PicType,SortOrder,Enabled) select (select catfID from tbCatF where Name='其它类工具3'),(select picid from tbPic where PicName='其它类工具3'),0,0,'1';</v>
      </c>
    </row>
    <row r="7" spans="1:7" x14ac:dyDescent="0.15">
      <c r="A7" t="s">
        <v>35</v>
      </c>
      <c r="B7" t="s">
        <v>32</v>
      </c>
      <c r="C7" t="s">
        <v>6</v>
      </c>
      <c r="D7">
        <v>0</v>
      </c>
      <c r="E7" t="str">
        <f t="shared" si="0"/>
        <v>insert into tbCatF (Name,NameJP,NameQP,Description,CreateUser,CreateTime,UpdateUser,UpdateTime,SortOrder,Enabled) select '其它类工具4','','','待补充','system',getdate(),'system',getdate(),0,'1';</v>
      </c>
      <c r="F7" t="str">
        <f t="shared" si="1"/>
        <v>insert into tbPic (PicName,StoreName,Path,ThambName,CreateUser,CreateTime) select '其它类工具4','catf01.png','img/cat/','catf01_min.png','system',getdate();</v>
      </c>
      <c r="G7" t="str">
        <f t="shared" si="2"/>
        <v>insert into tbCatFPic (CatFID,PicID,PicType,SortOrder,Enabled) select (select catfID from tbCatF where Name='其它类工具4'),(select picid from tbPic where PicName='其它类工具4'),0,0,'1';</v>
      </c>
    </row>
    <row r="8" spans="1:7" x14ac:dyDescent="0.15">
      <c r="A8" t="s">
        <v>74</v>
      </c>
      <c r="B8">
        <v>123</v>
      </c>
      <c r="C8" t="s">
        <v>6</v>
      </c>
      <c r="D8">
        <v>1</v>
      </c>
      <c r="E8" t="str">
        <f t="shared" si="0"/>
        <v>insert into tbCatF (Name,NameJP,NameQP,Description,CreateUser,CreateTime,UpdateUser,UpdateTime,SortOrder,Enabled) select '采气工具','','','123','system',getdate(),'system',getdate(),1,'1';</v>
      </c>
      <c r="F8" t="str">
        <f t="shared" si="1"/>
        <v>insert into tbPic (PicName,StoreName,Path,ThambName,CreateUser,CreateTime) select '采气工具','catf01.png','img/cat/','catf01_min.png','system',getdate();</v>
      </c>
      <c r="G8" t="str">
        <f t="shared" si="2"/>
        <v>insert into tbCatFPic (CatFID,PicID,PicType,SortOrder,Enabled) select (select catfID from tbCatF where Name='采气工具'),(select picid from tbPic where PicName='采气工具'),0,0,'1';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C92E-390D-4AA2-A4B7-89C4BD9AC1F4}">
  <dimension ref="A1:H20"/>
  <sheetViews>
    <sheetView workbookViewId="0">
      <selection activeCell="A20" sqref="A20"/>
    </sheetView>
  </sheetViews>
  <sheetFormatPr defaultRowHeight="13.5" x14ac:dyDescent="0.15"/>
  <cols>
    <col min="1" max="1" width="11" bestFit="1" customWidth="1"/>
    <col min="2" max="2" width="15.125" bestFit="1" customWidth="1"/>
    <col min="3" max="3" width="15.125" customWidth="1"/>
  </cols>
  <sheetData>
    <row r="1" spans="1:8" x14ac:dyDescent="0.1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8" x14ac:dyDescent="0.15">
      <c r="A2" t="s">
        <v>13</v>
      </c>
      <c r="B2" t="s">
        <v>10</v>
      </c>
      <c r="C2" t="s">
        <v>4</v>
      </c>
      <c r="D2" t="s">
        <v>11</v>
      </c>
      <c r="E2">
        <v>0</v>
      </c>
      <c r="F2" t="str">
        <f>"insert into tbCatS (CatFID,Name,NameJP,NameQP,Description,CreateUser,CreateTime,UpdateUser,UpdateTime,SortOrder,Enabled) select (select CatFID from tbCatF where name='"&amp;C2&amp;"'),'"&amp;A2&amp;"','','','"&amp;B2&amp;"','system',getdate(),'system',getdate(),"&amp;E2&amp;",'1';"</f>
        <v>insert into tbCatS (CatFID,Name,NameJP,NameQP,Description,CreateUser,CreateTime,UpdateUser,UpdateTime,SortOrder,Enabled) select (select CatFID from tbCatF where name='修井类工具'),'二级目录1-1','','','二级目录','system',getdate(),'system',getdate(),0,'1';</v>
      </c>
      <c r="G2" t="str">
        <f>"insert into tbPic (PicName,StoreName,Path,ThambName,CreateUser,CreateTime) select '"&amp;A2&amp;"','"&amp;D2&amp;".png','img/cat/','"&amp;D2&amp;"_min.png','system',getdate();"</f>
        <v>insert into tbPic (PicName,StoreName,Path,ThambName,CreateUser,CreateTime) select '二级目录1-1','cats01.png','img/cat/','cats01_min.png','system',getdate();</v>
      </c>
      <c r="H2" t="str">
        <f>"insert into tbCatSPic (CatSID,PicID,PicType,SortOrder,Enabled) select (select catsID from tbCatS where Name='"&amp;A2&amp;"'),(select picid from tbPic where PicName='"&amp;A2&amp;"'),0,0,'1';"</f>
        <v>insert into tbCatSPic (CatSID,PicID,PicType,SortOrder,Enabled) select (select catsID from tbCatS where Name='二级目录1-1'),(select picid from tbPic where PicName='二级目录1-1'),0,0,'1';</v>
      </c>
    </row>
    <row r="3" spans="1:8" x14ac:dyDescent="0.15">
      <c r="A3" t="s">
        <v>14</v>
      </c>
      <c r="B3" t="s">
        <v>10</v>
      </c>
      <c r="C3" t="s">
        <v>4</v>
      </c>
      <c r="D3" t="s">
        <v>11</v>
      </c>
      <c r="E3">
        <v>0</v>
      </c>
      <c r="F3" t="str">
        <f t="shared" ref="F3:F20" si="0">"insert into tbCatS (CatFID,Name,NameJP,NameQP,Description,CreateUser,CreateTime,UpdateUser,UpdateTime,SortOrder,Enabled) select (select CatFID from tbCatF where name='"&amp;C3&amp;"'),'"&amp;A3&amp;"','','','"&amp;B3&amp;"','system',getdate(),'system',getdate(),"&amp;E3&amp;",'1';"</f>
        <v>insert into tbCatS (CatFID,Name,NameJP,NameQP,Description,CreateUser,CreateTime,UpdateUser,UpdateTime,SortOrder,Enabled) select (select CatFID from tbCatF where name='修井类工具'),'二级目录1-2','','','二级目录','system',getdate(),'system',getdate(),0,'1';</v>
      </c>
      <c r="G3" t="str">
        <f t="shared" ref="G3:G20" si="1">"insert into tbPic (PicName,StoreName,Path,ThambName,CreateUser,CreateTime) select '"&amp;A3&amp;"','"&amp;D3&amp;".png','img/cat/','"&amp;D3&amp;"_min.png','system',getdate();"</f>
        <v>insert into tbPic (PicName,StoreName,Path,ThambName,CreateUser,CreateTime) select '二级目录1-2','cats01.png','img/cat/','cats01_min.png','system',getdate();</v>
      </c>
      <c r="H3" t="str">
        <f t="shared" ref="H3:H20" si="2">"insert into tbCatSPic (CatSID,PicID,PicType,SortOrder,Enabled) select (select catsID from tbCatS where Name='"&amp;A3&amp;"'),(select picid from tbPic where PicName='"&amp;A3&amp;"'),0,0,'1';"</f>
        <v>insert into tbCatSPic (CatSID,PicID,PicType,SortOrder,Enabled) select (select catsID from tbCatS where Name='二级目录1-2'),(select picid from tbPic where PicName='二级目录1-2'),0,0,'1';</v>
      </c>
    </row>
    <row r="4" spans="1:8" x14ac:dyDescent="0.15">
      <c r="A4" t="s">
        <v>15</v>
      </c>
      <c r="B4" t="s">
        <v>10</v>
      </c>
      <c r="C4" t="s">
        <v>4</v>
      </c>
      <c r="D4" t="s">
        <v>11</v>
      </c>
      <c r="E4">
        <v>0</v>
      </c>
      <c r="F4" t="str">
        <f t="shared" si="0"/>
        <v>insert into tbCatS (CatFID,Name,NameJP,NameQP,Description,CreateUser,CreateTime,UpdateUser,UpdateTime,SortOrder,Enabled) select (select CatFID from tbCatF where name='修井类工具'),'二级目录1-3','','','二级目录','system',getdate(),'system',getdate(),0,'1';</v>
      </c>
      <c r="G4" t="str">
        <f t="shared" si="1"/>
        <v>insert into tbPic (PicName,StoreName,Path,ThambName,CreateUser,CreateTime) select '二级目录1-3','cats01.png','img/cat/','cats01_min.png','system',getdate();</v>
      </c>
      <c r="H4" t="str">
        <f t="shared" si="2"/>
        <v>insert into tbCatSPic (CatSID,PicID,PicType,SortOrder,Enabled) select (select catsID from tbCatS where Name='二级目录1-3'),(select picid from tbPic where PicName='二级目录1-3'),0,0,'1';</v>
      </c>
    </row>
    <row r="5" spans="1:8" x14ac:dyDescent="0.15">
      <c r="A5" t="s">
        <v>16</v>
      </c>
      <c r="B5" t="s">
        <v>10</v>
      </c>
      <c r="C5" t="s">
        <v>4</v>
      </c>
      <c r="D5" t="s">
        <v>11</v>
      </c>
      <c r="E5">
        <v>0</v>
      </c>
      <c r="F5" t="str">
        <f t="shared" si="0"/>
        <v>insert into tbCatS (CatFID,Name,NameJP,NameQP,Description,CreateUser,CreateTime,UpdateUser,UpdateTime,SortOrder,Enabled) select (select CatFID from tbCatF where name='修井类工具'),'二级目录1-4','','','二级目录','system',getdate(),'system',getdate(),0,'1';</v>
      </c>
      <c r="G5" t="str">
        <f t="shared" si="1"/>
        <v>insert into tbPic (PicName,StoreName,Path,ThambName,CreateUser,CreateTime) select '二级目录1-4','cats01.png','img/cat/','cats01_min.png','system',getdate();</v>
      </c>
      <c r="H5" t="str">
        <f t="shared" si="2"/>
        <v>insert into tbCatSPic (CatSID,PicID,PicType,SortOrder,Enabled) select (select catsID from tbCatS where Name='二级目录1-4'),(select picid from tbPic where PicName='二级目录1-4'),0,0,'1';</v>
      </c>
    </row>
    <row r="6" spans="1:8" x14ac:dyDescent="0.15">
      <c r="A6" t="s">
        <v>17</v>
      </c>
      <c r="B6" t="s">
        <v>10</v>
      </c>
      <c r="C6" t="s">
        <v>4</v>
      </c>
      <c r="D6" t="s">
        <v>11</v>
      </c>
      <c r="E6">
        <v>0</v>
      </c>
      <c r="F6" t="str">
        <f t="shared" si="0"/>
        <v>insert into tbCatS (CatFID,Name,NameJP,NameQP,Description,CreateUser,CreateTime,UpdateUser,UpdateTime,SortOrder,Enabled) select (select CatFID from tbCatF where name='修井类工具'),'二级目录1-5','','','二级目录','system',getdate(),'system',getdate(),0,'1';</v>
      </c>
      <c r="G6" t="str">
        <f t="shared" si="1"/>
        <v>insert into tbPic (PicName,StoreName,Path,ThambName,CreateUser,CreateTime) select '二级目录1-5','cats01.png','img/cat/','cats01_min.png','system',getdate();</v>
      </c>
      <c r="H6" t="str">
        <f t="shared" si="2"/>
        <v>insert into tbCatSPic (CatSID,PicID,PicType,SortOrder,Enabled) select (select catsID from tbCatS where Name='二级目录1-5'),(select picid from tbPic where PicName='二级目录1-5'),0,0,'1';</v>
      </c>
    </row>
    <row r="7" spans="1:8" x14ac:dyDescent="0.15">
      <c r="A7" t="s">
        <v>18</v>
      </c>
      <c r="B7" t="s">
        <v>10</v>
      </c>
      <c r="C7" t="s">
        <v>4</v>
      </c>
      <c r="D7" t="s">
        <v>11</v>
      </c>
      <c r="E7">
        <v>0</v>
      </c>
      <c r="F7" t="str">
        <f t="shared" si="0"/>
        <v>insert into tbCatS (CatFID,Name,NameJP,NameQP,Description,CreateUser,CreateTime,UpdateUser,UpdateTime,SortOrder,Enabled) select (select CatFID from tbCatF where name='修井类工具'),'二级目录1-6','','','二级目录','system',getdate(),'system',getdate(),0,'1';</v>
      </c>
      <c r="G7" t="str">
        <f t="shared" si="1"/>
        <v>insert into tbPic (PicName,StoreName,Path,ThambName,CreateUser,CreateTime) select '二级目录1-6','cats01.png','img/cat/','cats01_min.png','system',getdate();</v>
      </c>
      <c r="H7" t="str">
        <f t="shared" si="2"/>
        <v>insert into tbCatSPic (CatSID,PicID,PicType,SortOrder,Enabled) select (select catsID from tbCatS where Name='二级目录1-6'),(select picid from tbPic where PicName='二级目录1-6'),0,0,'1';</v>
      </c>
    </row>
    <row r="8" spans="1:8" x14ac:dyDescent="0.15">
      <c r="A8" t="s">
        <v>19</v>
      </c>
      <c r="B8" t="s">
        <v>10</v>
      </c>
      <c r="C8" t="s">
        <v>4</v>
      </c>
      <c r="D8" t="s">
        <v>11</v>
      </c>
      <c r="E8">
        <v>0</v>
      </c>
      <c r="F8" t="str">
        <f t="shared" si="0"/>
        <v>insert into tbCatS (CatFID,Name,NameJP,NameQP,Description,CreateUser,CreateTime,UpdateUser,UpdateTime,SortOrder,Enabled) select (select CatFID from tbCatF where name='修井类工具'),'二级目录1-7','','','二级目录','system',getdate(),'system',getdate(),0,'1';</v>
      </c>
      <c r="G8" t="str">
        <f t="shared" si="1"/>
        <v>insert into tbPic (PicName,StoreName,Path,ThambName,CreateUser,CreateTime) select '二级目录1-7','cats01.png','img/cat/','cats01_min.png','system',getdate();</v>
      </c>
      <c r="H8" t="str">
        <f t="shared" si="2"/>
        <v>insert into tbCatSPic (CatSID,PicID,PicType,SortOrder,Enabled) select (select catsID from tbCatS where Name='二级目录1-7'),(select picid from tbPic where PicName='二级目录1-7'),0,0,'1';</v>
      </c>
    </row>
    <row r="9" spans="1:8" x14ac:dyDescent="0.15">
      <c r="A9" t="s">
        <v>20</v>
      </c>
      <c r="B9" t="s">
        <v>10</v>
      </c>
      <c r="C9" t="s">
        <v>4</v>
      </c>
      <c r="D9" t="s">
        <v>11</v>
      </c>
      <c r="E9">
        <v>0</v>
      </c>
      <c r="F9" t="str">
        <f t="shared" si="0"/>
        <v>insert into tbCatS (CatFID,Name,NameJP,NameQP,Description,CreateUser,CreateTime,UpdateUser,UpdateTime,SortOrder,Enabled) select (select CatFID from tbCatF where name='修井类工具'),'二级目录1-8','','','二级目录','system',getdate(),'system',getdate(),0,'1';</v>
      </c>
      <c r="G9" t="str">
        <f t="shared" si="1"/>
        <v>insert into tbPic (PicName,StoreName,Path,ThambName,CreateUser,CreateTime) select '二级目录1-8','cats01.png','img/cat/','cats01_min.png','system',getdate();</v>
      </c>
      <c r="H9" t="str">
        <f t="shared" si="2"/>
        <v>insert into tbCatSPic (CatSID,PicID,PicType,SortOrder,Enabled) select (select catsID from tbCatS where Name='二级目录1-8'),(select picid from tbPic where PicName='二级目录1-8'),0,0,'1';</v>
      </c>
    </row>
    <row r="10" spans="1:8" x14ac:dyDescent="0.15">
      <c r="A10" t="s">
        <v>21</v>
      </c>
      <c r="B10" t="s">
        <v>10</v>
      </c>
      <c r="C10" t="s">
        <v>4</v>
      </c>
      <c r="D10" t="s">
        <v>11</v>
      </c>
      <c r="E10">
        <v>0</v>
      </c>
      <c r="F10" t="str">
        <f t="shared" si="0"/>
        <v>insert into tbCatS (CatFID,Name,NameJP,NameQP,Description,CreateUser,CreateTime,UpdateUser,UpdateTime,SortOrder,Enabled) select (select CatFID from tbCatF where name='修井类工具'),'二级目录1-9','','','二级目录','system',getdate(),'system',getdate(),0,'1';</v>
      </c>
      <c r="G10" t="str">
        <f t="shared" si="1"/>
        <v>insert into tbPic (PicName,StoreName,Path,ThambName,CreateUser,CreateTime) select '二级目录1-9','cats01.png','img/cat/','cats01_min.png','system',getdate();</v>
      </c>
      <c r="H10" t="str">
        <f t="shared" si="2"/>
        <v>insert into tbCatSPic (CatSID,PicID,PicType,SortOrder,Enabled) select (select catsID from tbCatS where Name='二级目录1-9'),(select picid from tbPic where PicName='二级目录1-9'),0,0,'1';</v>
      </c>
    </row>
    <row r="11" spans="1:8" x14ac:dyDescent="0.15">
      <c r="A11" t="s">
        <v>22</v>
      </c>
      <c r="B11" t="s">
        <v>10</v>
      </c>
      <c r="C11" t="s">
        <v>7</v>
      </c>
      <c r="D11" t="s">
        <v>11</v>
      </c>
      <c r="E11">
        <v>0</v>
      </c>
      <c r="F11" t="str">
        <f t="shared" si="0"/>
        <v>insert into tbCatS (CatFID,Name,NameJP,NameQP,Description,CreateUser,CreateTime,UpdateUser,UpdateTime,SortOrder,Enabled) select (select CatFID from tbCatF where name='完井类工具'),'二级目录2-1','','','二级目录','system',getdate(),'system',getdate(),0,'1';</v>
      </c>
      <c r="G11" t="str">
        <f t="shared" si="1"/>
        <v>insert into tbPic (PicName,StoreName,Path,ThambName,CreateUser,CreateTime) select '二级目录2-1','cats01.png','img/cat/','cats01_min.png','system',getdate();</v>
      </c>
      <c r="H11" t="str">
        <f t="shared" si="2"/>
        <v>insert into tbCatSPic (CatSID,PicID,PicType,SortOrder,Enabled) select (select catsID from tbCatS where Name='二级目录2-1'),(select picid from tbPic where PicName='二级目录2-1'),0,0,'1';</v>
      </c>
    </row>
    <row r="12" spans="1:8" x14ac:dyDescent="0.15">
      <c r="A12" t="s">
        <v>23</v>
      </c>
      <c r="B12" t="s">
        <v>10</v>
      </c>
      <c r="C12" t="s">
        <v>7</v>
      </c>
      <c r="D12" t="s">
        <v>11</v>
      </c>
      <c r="E12">
        <v>0</v>
      </c>
      <c r="F12" t="str">
        <f t="shared" si="0"/>
        <v>insert into tbCatS (CatFID,Name,NameJP,NameQP,Description,CreateUser,CreateTime,UpdateUser,UpdateTime,SortOrder,Enabled) select (select CatFID from tbCatF where name='完井类工具'),'二级目录2-2','','','二级目录','system',getdate(),'system',getdate(),0,'1';</v>
      </c>
      <c r="G12" t="str">
        <f t="shared" si="1"/>
        <v>insert into tbPic (PicName,StoreName,Path,ThambName,CreateUser,CreateTime) select '二级目录2-2','cats01.png','img/cat/','cats01_min.png','system',getdate();</v>
      </c>
      <c r="H12" t="str">
        <f t="shared" si="2"/>
        <v>insert into tbCatSPic (CatSID,PicID,PicType,SortOrder,Enabled) select (select catsID from tbCatS where Name='二级目录2-2'),(select picid from tbPic where PicName='二级目录2-2'),0,0,'1';</v>
      </c>
    </row>
    <row r="13" spans="1:8" x14ac:dyDescent="0.15">
      <c r="A13" t="s">
        <v>24</v>
      </c>
      <c r="B13" t="s">
        <v>10</v>
      </c>
      <c r="C13" t="s">
        <v>7</v>
      </c>
      <c r="D13" t="s">
        <v>11</v>
      </c>
      <c r="E13">
        <v>0</v>
      </c>
      <c r="F13" t="str">
        <f t="shared" si="0"/>
        <v>insert into tbCatS (CatFID,Name,NameJP,NameQP,Description,CreateUser,CreateTime,UpdateUser,UpdateTime,SortOrder,Enabled) select (select CatFID from tbCatF where name='完井类工具'),'二级目录2-3','','','二级目录','system',getdate(),'system',getdate(),0,'1';</v>
      </c>
      <c r="G13" t="str">
        <f t="shared" si="1"/>
        <v>insert into tbPic (PicName,StoreName,Path,ThambName,CreateUser,CreateTime) select '二级目录2-3','cats01.png','img/cat/','cats01_min.png','system',getdate();</v>
      </c>
      <c r="H13" t="str">
        <f t="shared" si="2"/>
        <v>insert into tbCatSPic (CatSID,PicID,PicType,SortOrder,Enabled) select (select catsID from tbCatS where Name='二级目录2-3'),(select picid from tbPic where PicName='二级目录2-3'),0,0,'1';</v>
      </c>
    </row>
    <row r="14" spans="1:8" x14ac:dyDescent="0.15">
      <c r="A14" t="s">
        <v>25</v>
      </c>
      <c r="B14" t="s">
        <v>10</v>
      </c>
      <c r="C14" t="s">
        <v>7</v>
      </c>
      <c r="D14" t="s">
        <v>11</v>
      </c>
      <c r="E14">
        <v>0</v>
      </c>
      <c r="F14" t="str">
        <f t="shared" si="0"/>
        <v>insert into tbCatS (CatFID,Name,NameJP,NameQP,Description,CreateUser,CreateTime,UpdateUser,UpdateTime,SortOrder,Enabled) select (select CatFID from tbCatF where name='完井类工具'),'二级目录2-4','','','二级目录','system',getdate(),'system',getdate(),0,'1';</v>
      </c>
      <c r="G14" t="str">
        <f t="shared" si="1"/>
        <v>insert into tbPic (PicName,StoreName,Path,ThambName,CreateUser,CreateTime) select '二级目录2-4','cats01.png','img/cat/','cats01_min.png','system',getdate();</v>
      </c>
      <c r="H14" t="str">
        <f t="shared" si="2"/>
        <v>insert into tbCatSPic (CatSID,PicID,PicType,SortOrder,Enabled) select (select catsID from tbCatS where Name='二级目录2-4'),(select picid from tbPic where PicName='二级目录2-4'),0,0,'1';</v>
      </c>
    </row>
    <row r="15" spans="1:8" x14ac:dyDescent="0.15">
      <c r="A15" t="s">
        <v>26</v>
      </c>
      <c r="B15" t="s">
        <v>10</v>
      </c>
      <c r="C15" t="s">
        <v>7</v>
      </c>
      <c r="D15" t="s">
        <v>11</v>
      </c>
      <c r="E15">
        <v>0</v>
      </c>
      <c r="F15" t="str">
        <f t="shared" si="0"/>
        <v>insert into tbCatS (CatFID,Name,NameJP,NameQP,Description,CreateUser,CreateTime,UpdateUser,UpdateTime,SortOrder,Enabled) select (select CatFID from tbCatF where name='完井类工具'),'二级目录2-5','','','二级目录','system',getdate(),'system',getdate(),0,'1';</v>
      </c>
      <c r="G15" t="str">
        <f t="shared" si="1"/>
        <v>insert into tbPic (PicName,StoreName,Path,ThambName,CreateUser,CreateTime) select '二级目录2-5','cats01.png','img/cat/','cats01_min.png','system',getdate();</v>
      </c>
      <c r="H15" t="str">
        <f t="shared" si="2"/>
        <v>insert into tbCatSPic (CatSID,PicID,PicType,SortOrder,Enabled) select (select catsID from tbCatS where Name='二级目录2-5'),(select picid from tbPic where PicName='二级目录2-5'),0,0,'1';</v>
      </c>
    </row>
    <row r="16" spans="1:8" x14ac:dyDescent="0.15">
      <c r="A16" t="s">
        <v>27</v>
      </c>
      <c r="B16" t="s">
        <v>10</v>
      </c>
      <c r="C16" t="s">
        <v>7</v>
      </c>
      <c r="D16" t="s">
        <v>11</v>
      </c>
      <c r="E16">
        <v>0</v>
      </c>
      <c r="F16" t="str">
        <f t="shared" si="0"/>
        <v>insert into tbCatS (CatFID,Name,NameJP,NameQP,Description,CreateUser,CreateTime,UpdateUser,UpdateTime,SortOrder,Enabled) select (select CatFID from tbCatF where name='完井类工具'),'二级目录2-6','','','二级目录','system',getdate(),'system',getdate(),0,'1';</v>
      </c>
      <c r="G16" t="str">
        <f t="shared" si="1"/>
        <v>insert into tbPic (PicName,StoreName,Path,ThambName,CreateUser,CreateTime) select '二级目录2-6','cats01.png','img/cat/','cats01_min.png','system',getdate();</v>
      </c>
      <c r="H16" t="str">
        <f t="shared" si="2"/>
        <v>insert into tbCatSPic (CatSID,PicID,PicType,SortOrder,Enabled) select (select catsID from tbCatS where Name='二级目录2-6'),(select picid from tbPic where PicName='二级目录2-6'),0,0,'1';</v>
      </c>
    </row>
    <row r="17" spans="1:8" x14ac:dyDescent="0.15">
      <c r="A17" t="s">
        <v>28</v>
      </c>
      <c r="B17" t="s">
        <v>10</v>
      </c>
      <c r="C17" t="s">
        <v>7</v>
      </c>
      <c r="D17" t="s">
        <v>11</v>
      </c>
      <c r="E17">
        <v>0</v>
      </c>
      <c r="F17" t="str">
        <f t="shared" si="0"/>
        <v>insert into tbCatS (CatFID,Name,NameJP,NameQP,Description,CreateUser,CreateTime,UpdateUser,UpdateTime,SortOrder,Enabled) select (select CatFID from tbCatF where name='完井类工具'),'二级目录2-7','','','二级目录','system',getdate(),'system',getdate(),0,'1';</v>
      </c>
      <c r="G17" t="str">
        <f t="shared" si="1"/>
        <v>insert into tbPic (PicName,StoreName,Path,ThambName,CreateUser,CreateTime) select '二级目录2-7','cats01.png','img/cat/','cats01_min.png','system',getdate();</v>
      </c>
      <c r="H17" t="str">
        <f t="shared" si="2"/>
        <v>insert into tbCatSPic (CatSID,PicID,PicType,SortOrder,Enabled) select (select catsID from tbCatS where Name='二级目录2-7'),(select picid from tbPic where PicName='二级目录2-7'),0,0,'1';</v>
      </c>
    </row>
    <row r="18" spans="1:8" x14ac:dyDescent="0.15">
      <c r="A18" t="s">
        <v>29</v>
      </c>
      <c r="B18" t="s">
        <v>10</v>
      </c>
      <c r="C18" t="s">
        <v>7</v>
      </c>
      <c r="D18" t="s">
        <v>11</v>
      </c>
      <c r="E18">
        <v>0</v>
      </c>
      <c r="F18" t="str">
        <f t="shared" si="0"/>
        <v>insert into tbCatS (CatFID,Name,NameJP,NameQP,Description,CreateUser,CreateTime,UpdateUser,UpdateTime,SortOrder,Enabled) select (select CatFID from tbCatF where name='完井类工具'),'二级目录2-8','','','二级目录','system',getdate(),'system',getdate(),0,'1';</v>
      </c>
      <c r="G18" t="str">
        <f t="shared" si="1"/>
        <v>insert into tbPic (PicName,StoreName,Path,ThambName,CreateUser,CreateTime) select '二级目录2-8','cats01.png','img/cat/','cats01_min.png','system',getdate();</v>
      </c>
      <c r="H18" t="str">
        <f t="shared" si="2"/>
        <v>insert into tbCatSPic (CatSID,PicID,PicType,SortOrder,Enabled) select (select catsID from tbCatS where Name='二级目录2-8'),(select picid from tbPic where PicName='二级目录2-8'),0,0,'1';</v>
      </c>
    </row>
    <row r="19" spans="1:8" x14ac:dyDescent="0.15">
      <c r="A19" t="s">
        <v>30</v>
      </c>
      <c r="B19" t="s">
        <v>10</v>
      </c>
      <c r="C19" t="s">
        <v>7</v>
      </c>
      <c r="D19" t="s">
        <v>11</v>
      </c>
      <c r="E19">
        <v>0</v>
      </c>
      <c r="F19" t="str">
        <f t="shared" si="0"/>
        <v>insert into tbCatS (CatFID,Name,NameJP,NameQP,Description,CreateUser,CreateTime,UpdateUser,UpdateTime,SortOrder,Enabled) select (select CatFID from tbCatF where name='完井类工具'),'二级目录2-9','','','二级目录','system',getdate(),'system',getdate(),0,'1';</v>
      </c>
      <c r="G19" t="str">
        <f t="shared" si="1"/>
        <v>insert into tbPic (PicName,StoreName,Path,ThambName,CreateUser,CreateTime) select '二级目录2-9','cats01.png','img/cat/','cats01_min.png','system',getdate();</v>
      </c>
      <c r="H19" t="str">
        <f t="shared" si="2"/>
        <v>insert into tbCatSPic (CatSID,PicID,PicType,SortOrder,Enabled) select (select catsID from tbCatS where Name='二级目录2-9'),(select picid from tbPic where PicName='二级目录2-9'),0,0,'1';</v>
      </c>
    </row>
    <row r="20" spans="1:8" x14ac:dyDescent="0.15">
      <c r="A20" t="s">
        <v>76</v>
      </c>
      <c r="B20">
        <v>123</v>
      </c>
      <c r="C20" t="s">
        <v>73</v>
      </c>
      <c r="D20" t="s">
        <v>11</v>
      </c>
      <c r="E20">
        <v>-1</v>
      </c>
      <c r="F20" t="str">
        <f t="shared" ref="F20" si="3">"insert into tbCatS (CatFID,Name,NameJP,NameQP,Description,CreateUser,CreateTime,UpdateUser,UpdateTime,SortOrder,Enabled) select (select CatFID from tbCatF where name='"&amp;C20&amp;"'),'"&amp;A20&amp;"','','','"&amp;B20&amp;"','system',getdate(),'system',getdate(),"&amp;E20&amp;",'1';"</f>
        <v>insert into tbCatS (CatFID,Name,NameJP,NameQP,Description,CreateUser,CreateTime,UpdateUser,UpdateTime,SortOrder,Enabled) select (select CatFID from tbCatF where name='采气工具'),'二级采气','','','123','system',getdate(),'system',getdate(),-1,'1';</v>
      </c>
      <c r="G20" t="str">
        <f t="shared" ref="G20" si="4">"insert into tbPic (PicName,StoreName,Path,ThambName,CreateUser,CreateTime) select '"&amp;A20&amp;"','"&amp;D20&amp;".png','img/cat/','"&amp;D20&amp;"_min.png','system',getdate();"</f>
        <v>insert into tbPic (PicName,StoreName,Path,ThambName,CreateUser,CreateTime) select '二级采气','cats01.png','img/cat/','cats01_min.png','system',getdate();</v>
      </c>
      <c r="H20" t="str">
        <f t="shared" ref="H20" si="5">"insert into tbCatSPic (CatSID,PicID,PicType,SortOrder,Enabled) select (select catsID from tbCatS where Name='"&amp;A20&amp;"'),(select picid from tbPic where PicName='"&amp;A20&amp;"'),0,0,'1';"</f>
        <v>insert into tbCatSPic (CatSID,PicID,PicType,SortOrder,Enabled) select (select catsID from tbCatS where Name='二级采气'),(select picid from tbPic where PicName='二级采气'),0,0,'1';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9D08-022B-4210-9536-5E51FDB5F717}">
  <dimension ref="A1:H20"/>
  <sheetViews>
    <sheetView workbookViewId="0">
      <selection activeCell="A20" sqref="A20"/>
    </sheetView>
  </sheetViews>
  <sheetFormatPr defaultRowHeight="13.5" x14ac:dyDescent="0.15"/>
  <cols>
    <col min="1" max="1" width="30.125" customWidth="1"/>
    <col min="3" max="3" width="12.25" bestFit="1" customWidth="1"/>
  </cols>
  <sheetData>
    <row r="1" spans="1:8" x14ac:dyDescent="0.1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8" x14ac:dyDescent="0.15">
      <c r="A2" t="s">
        <v>38</v>
      </c>
      <c r="B2" t="s">
        <v>36</v>
      </c>
      <c r="C2" t="s">
        <v>12</v>
      </c>
      <c r="D2" t="s">
        <v>37</v>
      </c>
      <c r="E2">
        <v>0</v>
      </c>
      <c r="F2" t="str">
        <f>"insert into tbTool (CatSID,Name,NameJP,NameQP,Description,CreateUser,CreateTime,UpdateUser,UpdateTime,SortOrder,Enabled,SearchStr) select (select CatSID from tbCatS where name='"&amp;C2&amp;"'),'"&amp;A2&amp;"','','','"&amp;B2&amp;"','system',getdate(),'system',getdate(),"&amp;E2&amp;",'1','';"</f>
        <v>insert into tbTool (CatSID,Name,NameJP,NameQP,Description,CreateUser,CreateTime,UpdateUser,UpdateTime,SortOrder,Enabled,SearchStr) select (select CatSID from tbCatS where name='二级目录1-1'),'井下节流器动力打捞工具1-1_01','','','工具就是它','system',getdate(),'system',getdate(),0,'1','';</v>
      </c>
      <c r="G2" t="str">
        <f>"insert into tbPic (PicName,StoreName,Path,ThambName,CreateUser,CreateTime) select '"&amp;A2&amp;"','"&amp;D2&amp;".png','img/tool/','"&amp;D2&amp;"_min.png','system',getdate();"</f>
        <v>insert into tbPic (PicName,StoreName,Path,ThambName,CreateUser,CreateTime) select '井下节流器动力打捞工具1-1_01','tool01.png','img/tool/','tool01_min.png','system',getdate();</v>
      </c>
      <c r="H2" t="str">
        <f>"insert into tbToolPic (ToolID,PicID,PicType,SortOrder,Enabled) select (select ToolID from tbTool where Name='"&amp;A2&amp;"'),(select picid from tbPic where PicName='"&amp;A2&amp;"'),0,0,'1';"</f>
        <v>insert into tbToolPic (ToolID,PicID,PicType,SortOrder,Enabled) select (select ToolID from tbTool where Name='井下节流器动力打捞工具1-1_01'),(select picid from tbPic where PicName='井下节流器动力打捞工具1-1_01'),0,0,'1';</v>
      </c>
    </row>
    <row r="3" spans="1:8" x14ac:dyDescent="0.15">
      <c r="A3" t="s">
        <v>39</v>
      </c>
      <c r="B3" t="s">
        <v>36</v>
      </c>
      <c r="C3" t="s">
        <v>12</v>
      </c>
      <c r="D3" t="s">
        <v>37</v>
      </c>
      <c r="E3">
        <v>0</v>
      </c>
      <c r="F3" t="str">
        <f t="shared" ref="F3:F10" si="0">"insert into tbTool (CatSID,Name,NameJP,NameQP,Description,CreateUser,CreateTime,UpdateUser,UpdateTime,SortOrder,Enabled,SearchStr) select (select CatSID from tbCatS where name='"&amp;C3&amp;"'),'"&amp;A3&amp;"','','','"&amp;B3&amp;"','system',getdate(),'system',getdate(),"&amp;E3&amp;",'1','';"</f>
        <v>insert into tbTool (CatSID,Name,NameJP,NameQP,Description,CreateUser,CreateTime,UpdateUser,UpdateTime,SortOrder,Enabled,SearchStr) select (select CatSID from tbCatS where name='二级目录1-1'),'井下节流器动力打捞工具1-1_02','','','工具就是它','system',getdate(),'system',getdate(),0,'1','';</v>
      </c>
      <c r="G3" t="str">
        <f t="shared" ref="G3:G10" si="1">"insert into tbPic (PicName,StoreName,Path,ThambName,CreateUser,CreateTime) select '"&amp;A3&amp;"','"&amp;D3&amp;".png','img/tool/','"&amp;D3&amp;"_min.png','system',getdate();"</f>
        <v>insert into tbPic (PicName,StoreName,Path,ThambName,CreateUser,CreateTime) select '井下节流器动力打捞工具1-1_02','tool01.png','img/tool/','tool01_min.png','system',getdate();</v>
      </c>
      <c r="H3" t="str">
        <f t="shared" ref="H3:H10" si="2">"insert into tbToolPic (ToolID,PicID,PicType,SortOrder,Enabled) select (select ToolID from tbTool where Name='"&amp;A3&amp;"'),(select picid from tbPic where PicName='"&amp;A3&amp;"'),0,0,'1';"</f>
        <v>insert into tbToolPic (ToolID,PicID,PicType,SortOrder,Enabled) select (select ToolID from tbTool where Name='井下节流器动力打捞工具1-1_02'),(select picid from tbPic where PicName='井下节流器动力打捞工具1-1_02'),0,0,'1';</v>
      </c>
    </row>
    <row r="4" spans="1:8" x14ac:dyDescent="0.15">
      <c r="A4" t="s">
        <v>40</v>
      </c>
      <c r="B4" t="s">
        <v>36</v>
      </c>
      <c r="C4" t="s">
        <v>12</v>
      </c>
      <c r="D4" t="s">
        <v>37</v>
      </c>
      <c r="E4">
        <v>0</v>
      </c>
      <c r="F4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name='二级目录1-1'),'井下节流器动力打捞工具1-1_03','','','工具就是它','system',getdate(),'system',getdate(),0,'1','';</v>
      </c>
      <c r="G4" t="str">
        <f t="shared" si="1"/>
        <v>insert into tbPic (PicName,StoreName,Path,ThambName,CreateUser,CreateTime) select '井下节流器动力打捞工具1-1_03','tool01.png','img/tool/','tool01_min.png','system',getdate();</v>
      </c>
      <c r="H4" t="str">
        <f t="shared" si="2"/>
        <v>insert into tbToolPic (ToolID,PicID,PicType,SortOrder,Enabled) select (select ToolID from tbTool where Name='井下节流器动力打捞工具1-1_03'),(select picid from tbPic where PicName='井下节流器动力打捞工具1-1_03'),0,0,'1';</v>
      </c>
    </row>
    <row r="5" spans="1:8" x14ac:dyDescent="0.15">
      <c r="A5" t="s">
        <v>41</v>
      </c>
      <c r="B5" t="s">
        <v>36</v>
      </c>
      <c r="C5" t="s">
        <v>12</v>
      </c>
      <c r="D5" t="s">
        <v>37</v>
      </c>
      <c r="E5">
        <v>0</v>
      </c>
      <c r="F5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name='二级目录1-1'),'井下节流器动力打捞工具1-1_04','','','工具就是它','system',getdate(),'system',getdate(),0,'1','';</v>
      </c>
      <c r="G5" t="str">
        <f t="shared" si="1"/>
        <v>insert into tbPic (PicName,StoreName,Path,ThambName,CreateUser,CreateTime) select '井下节流器动力打捞工具1-1_04','tool01.png','img/tool/','tool01_min.png','system',getdate();</v>
      </c>
      <c r="H5" t="str">
        <f t="shared" si="2"/>
        <v>insert into tbToolPic (ToolID,PicID,PicType,SortOrder,Enabled) select (select ToolID from tbTool where Name='井下节流器动力打捞工具1-1_04'),(select picid from tbPic where PicName='井下节流器动力打捞工具1-1_04'),0,0,'1';</v>
      </c>
    </row>
    <row r="6" spans="1:8" x14ac:dyDescent="0.15">
      <c r="A6" t="s">
        <v>42</v>
      </c>
      <c r="B6" t="s">
        <v>36</v>
      </c>
      <c r="C6" t="s">
        <v>12</v>
      </c>
      <c r="D6" t="s">
        <v>37</v>
      </c>
      <c r="E6">
        <v>0</v>
      </c>
      <c r="F6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name='二级目录1-1'),'井下节流器动力打捞工具1-1_05','','','工具就是它','system',getdate(),'system',getdate(),0,'1','';</v>
      </c>
      <c r="G6" t="str">
        <f t="shared" si="1"/>
        <v>insert into tbPic (PicName,StoreName,Path,ThambName,CreateUser,CreateTime) select '井下节流器动力打捞工具1-1_05','tool01.png','img/tool/','tool01_min.png','system',getdate();</v>
      </c>
      <c r="H6" t="str">
        <f t="shared" si="2"/>
        <v>insert into tbToolPic (ToolID,PicID,PicType,SortOrder,Enabled) select (select ToolID from tbTool where Name='井下节流器动力打捞工具1-1_05'),(select picid from tbPic where PicName='井下节流器动力打捞工具1-1_05'),0,0,'1';</v>
      </c>
    </row>
    <row r="7" spans="1:8" x14ac:dyDescent="0.15">
      <c r="A7" t="s">
        <v>43</v>
      </c>
      <c r="B7" t="s">
        <v>36</v>
      </c>
      <c r="C7" t="s">
        <v>12</v>
      </c>
      <c r="D7" t="s">
        <v>37</v>
      </c>
      <c r="E7">
        <v>0</v>
      </c>
      <c r="F7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name='二级目录1-1'),'井下节流器动力打捞工具1-1_06','','','工具就是它','system',getdate(),'system',getdate(),0,'1','';</v>
      </c>
      <c r="G7" t="str">
        <f t="shared" si="1"/>
        <v>insert into tbPic (PicName,StoreName,Path,ThambName,CreateUser,CreateTime) select '井下节流器动力打捞工具1-1_06','tool01.png','img/tool/','tool01_min.png','system',getdate();</v>
      </c>
      <c r="H7" t="str">
        <f t="shared" si="2"/>
        <v>insert into tbToolPic (ToolID,PicID,PicType,SortOrder,Enabled) select (select ToolID from tbTool where Name='井下节流器动力打捞工具1-1_06'),(select picid from tbPic where PicName='井下节流器动力打捞工具1-1_06'),0,0,'1';</v>
      </c>
    </row>
    <row r="8" spans="1:8" x14ac:dyDescent="0.15">
      <c r="A8" t="s">
        <v>44</v>
      </c>
      <c r="B8" t="s">
        <v>36</v>
      </c>
      <c r="C8" t="s">
        <v>12</v>
      </c>
      <c r="D8" t="s">
        <v>37</v>
      </c>
      <c r="E8">
        <v>0</v>
      </c>
      <c r="F8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name='二级目录1-1'),'井下节流器动力打捞工具1-1_07','','','工具就是它','system',getdate(),'system',getdate(),0,'1','';</v>
      </c>
      <c r="G8" t="str">
        <f t="shared" si="1"/>
        <v>insert into tbPic (PicName,StoreName,Path,ThambName,CreateUser,CreateTime) select '井下节流器动力打捞工具1-1_07','tool01.png','img/tool/','tool01_min.png','system',getdate();</v>
      </c>
      <c r="H8" t="str">
        <f t="shared" si="2"/>
        <v>insert into tbToolPic (ToolID,PicID,PicType,SortOrder,Enabled) select (select ToolID from tbTool where Name='井下节流器动力打捞工具1-1_07'),(select picid from tbPic where PicName='井下节流器动力打捞工具1-1_07'),0,0,'1';</v>
      </c>
    </row>
    <row r="9" spans="1:8" x14ac:dyDescent="0.15">
      <c r="A9" t="s">
        <v>45</v>
      </c>
      <c r="B9" t="s">
        <v>36</v>
      </c>
      <c r="C9" t="s">
        <v>12</v>
      </c>
      <c r="D9" t="s">
        <v>37</v>
      </c>
      <c r="E9">
        <v>0</v>
      </c>
      <c r="F9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name='二级目录1-1'),'井下节流器动力打捞工具1-1_08','','','工具就是它','system',getdate(),'system',getdate(),0,'1','';</v>
      </c>
      <c r="G9" t="str">
        <f t="shared" si="1"/>
        <v>insert into tbPic (PicName,StoreName,Path,ThambName,CreateUser,CreateTime) select '井下节流器动力打捞工具1-1_08','tool01.png','img/tool/','tool01_min.png','system',getdate();</v>
      </c>
      <c r="H9" t="str">
        <f t="shared" si="2"/>
        <v>insert into tbToolPic (ToolID,PicID,PicType,SortOrder,Enabled) select (select ToolID from tbTool where Name='井下节流器动力打捞工具1-1_08'),(select picid from tbPic where PicName='井下节流器动力打捞工具1-1_08'),0,0,'1';</v>
      </c>
    </row>
    <row r="10" spans="1:8" x14ac:dyDescent="0.15">
      <c r="A10" t="s">
        <v>46</v>
      </c>
      <c r="B10" t="s">
        <v>36</v>
      </c>
      <c r="C10" t="s">
        <v>12</v>
      </c>
      <c r="D10" t="s">
        <v>37</v>
      </c>
      <c r="E10">
        <v>0</v>
      </c>
      <c r="F10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name='二级目录1-1'),'井下节流器动力打捞工具1-1_09','','','工具就是它','system',getdate(),'system',getdate(),0,'1','';</v>
      </c>
      <c r="G10" t="str">
        <f t="shared" si="1"/>
        <v>insert into tbPic (PicName,StoreName,Path,ThambName,CreateUser,CreateTime) select '井下节流器动力打捞工具1-1_09','tool01.png','img/tool/','tool01_min.png','system',getdate();</v>
      </c>
      <c r="H10" t="str">
        <f t="shared" si="2"/>
        <v>insert into tbToolPic (ToolID,PicID,PicType,SortOrder,Enabled) select (select ToolID from tbTool where Name='井下节流器动力打捞工具1-1_09'),(select picid from tbPic where PicName='井下节流器动力打捞工具1-1_09'),0,0,'1';</v>
      </c>
    </row>
    <row r="11" spans="1:8" x14ac:dyDescent="0.15">
      <c r="A11" t="s">
        <v>48</v>
      </c>
      <c r="B11" t="s">
        <v>36</v>
      </c>
      <c r="C11" t="s">
        <v>47</v>
      </c>
      <c r="D11" t="s">
        <v>37</v>
      </c>
      <c r="E11">
        <v>0</v>
      </c>
      <c r="F11" t="str">
        <f t="shared" ref="F11" si="3">"insert into tbTool (CatSID,Name,NameJP,NameQP,Description,CreateUser,CreateTime,UpdateUser,UpdateTime,SortOrder,Enabled,SearchStr) select (select CatSID from tbCatS where name='"&amp;C11&amp;"'),'"&amp;A11&amp;"','','','"&amp;B11&amp;"','system',getdate(),'system',getdate(),"&amp;E11&amp;",'1','';"</f>
        <v>insert into tbTool (CatSID,Name,NameJP,NameQP,Description,CreateUser,CreateTime,UpdateUser,UpdateTime,SortOrder,Enabled,SearchStr) select (select CatSID from tbCatS where name='二级目录1-2'),'井下节流器动力打捞工具1-2_01','','','工具就是它','system',getdate(),'system',getdate(),0,'1','';</v>
      </c>
      <c r="G11" t="str">
        <f t="shared" ref="G11" si="4">"insert into tbPic (PicName,StoreName,Path,ThambName,CreateUser,CreateTime) select '"&amp;A11&amp;"','"&amp;D11&amp;".png','img/tool/','"&amp;D11&amp;"_min.png','system',getdate();"</f>
        <v>insert into tbPic (PicName,StoreName,Path,ThambName,CreateUser,CreateTime) select '井下节流器动力打捞工具1-2_01','tool01.png','img/tool/','tool01_min.png','system',getdate();</v>
      </c>
      <c r="H11" t="str">
        <f t="shared" ref="H11" si="5">"insert into tbToolPic (ToolID,PicID,PicType,SortOrder,Enabled) select (select ToolID from tbTool where Name='"&amp;A11&amp;"'),(select picid from tbPic where PicName='"&amp;A11&amp;"'),0,0,'1';"</f>
        <v>insert into tbToolPic (ToolID,PicID,PicType,SortOrder,Enabled) select (select ToolID from tbTool where Name='井下节流器动力打捞工具1-2_01'),(select picid from tbPic where PicName='井下节流器动力打捞工具1-2_01'),0,0,'1';</v>
      </c>
    </row>
    <row r="12" spans="1:8" x14ac:dyDescent="0.15">
      <c r="A12" t="s">
        <v>49</v>
      </c>
      <c r="B12" t="s">
        <v>36</v>
      </c>
      <c r="C12" t="s">
        <v>47</v>
      </c>
      <c r="D12" t="s">
        <v>37</v>
      </c>
      <c r="E12">
        <v>0</v>
      </c>
      <c r="F12" t="str">
        <f t="shared" ref="F12:F20" si="6">"insert into tbTool (CatSID,Name,NameJP,NameQP,Description,CreateUser,CreateTime,UpdateUser,UpdateTime,SortOrder,Enabled,SearchStr) select (select CatSID from tbCatS where name='"&amp;C12&amp;"'),'"&amp;A12&amp;"','','','"&amp;B12&amp;"','system',getdate(),'system',getdate(),"&amp;E12&amp;",'1','';"</f>
        <v>insert into tbTool (CatSID,Name,NameJP,NameQP,Description,CreateUser,CreateTime,UpdateUser,UpdateTime,SortOrder,Enabled,SearchStr) select (select CatSID from tbCatS where name='二级目录1-2'),'井下节流器动力打捞工具1-2_02','','','工具就是它','system',getdate(),'system',getdate(),0,'1','';</v>
      </c>
      <c r="G12" t="str">
        <f t="shared" ref="G12:G20" si="7">"insert into tbPic (PicName,StoreName,Path,ThambName,CreateUser,CreateTime) select '"&amp;A12&amp;"','"&amp;D12&amp;".png','img/tool/','"&amp;D12&amp;"_min.png','system',getdate();"</f>
        <v>insert into tbPic (PicName,StoreName,Path,ThambName,CreateUser,CreateTime) select '井下节流器动力打捞工具1-2_02','tool01.png','img/tool/','tool01_min.png','system',getdate();</v>
      </c>
      <c r="H12" t="str">
        <f t="shared" ref="H12:H20" si="8">"insert into tbToolPic (ToolID,PicID,PicType,SortOrder,Enabled) select (select ToolID from tbTool where Name='"&amp;A12&amp;"'),(select picid from tbPic where PicName='"&amp;A12&amp;"'),0,0,'1';"</f>
        <v>insert into tbToolPic (ToolID,PicID,PicType,SortOrder,Enabled) select (select ToolID from tbTool where Name='井下节流器动力打捞工具1-2_02'),(select picid from tbPic where PicName='井下节流器动力打捞工具1-2_02'),0,0,'1';</v>
      </c>
    </row>
    <row r="13" spans="1:8" x14ac:dyDescent="0.15">
      <c r="A13" t="s">
        <v>50</v>
      </c>
      <c r="B13" t="s">
        <v>36</v>
      </c>
      <c r="C13" t="s">
        <v>47</v>
      </c>
      <c r="D13" t="s">
        <v>37</v>
      </c>
      <c r="E13">
        <v>0</v>
      </c>
      <c r="F13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name='二级目录1-2'),'井下节流器动力打捞工具1-2_03','','','工具就是它','system',getdate(),'system',getdate(),0,'1','';</v>
      </c>
      <c r="G13" t="str">
        <f t="shared" si="7"/>
        <v>insert into tbPic (PicName,StoreName,Path,ThambName,CreateUser,CreateTime) select '井下节流器动力打捞工具1-2_03','tool01.png','img/tool/','tool01_min.png','system',getdate();</v>
      </c>
      <c r="H13" t="str">
        <f t="shared" si="8"/>
        <v>insert into tbToolPic (ToolID,PicID,PicType,SortOrder,Enabled) select (select ToolID from tbTool where Name='井下节流器动力打捞工具1-2_03'),(select picid from tbPic where PicName='井下节流器动力打捞工具1-2_03'),0,0,'1';</v>
      </c>
    </row>
    <row r="14" spans="1:8" x14ac:dyDescent="0.15">
      <c r="A14" t="s">
        <v>51</v>
      </c>
      <c r="B14" t="s">
        <v>36</v>
      </c>
      <c r="C14" t="s">
        <v>47</v>
      </c>
      <c r="D14" t="s">
        <v>37</v>
      </c>
      <c r="E14">
        <v>0</v>
      </c>
      <c r="F14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name='二级目录1-2'),'井下节流器动力打捞工具1-2_04','','','工具就是它','system',getdate(),'system',getdate(),0,'1','';</v>
      </c>
      <c r="G14" t="str">
        <f t="shared" si="7"/>
        <v>insert into tbPic (PicName,StoreName,Path,ThambName,CreateUser,CreateTime) select '井下节流器动力打捞工具1-2_04','tool01.png','img/tool/','tool01_min.png','system',getdate();</v>
      </c>
      <c r="H14" t="str">
        <f t="shared" si="8"/>
        <v>insert into tbToolPic (ToolID,PicID,PicType,SortOrder,Enabled) select (select ToolID from tbTool where Name='井下节流器动力打捞工具1-2_04'),(select picid from tbPic where PicName='井下节流器动力打捞工具1-2_04'),0,0,'1';</v>
      </c>
    </row>
    <row r="15" spans="1:8" x14ac:dyDescent="0.15">
      <c r="A15" t="s">
        <v>52</v>
      </c>
      <c r="B15" t="s">
        <v>36</v>
      </c>
      <c r="C15" t="s">
        <v>47</v>
      </c>
      <c r="D15" t="s">
        <v>37</v>
      </c>
      <c r="E15">
        <v>0</v>
      </c>
      <c r="F15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name='二级目录1-2'),'井下节流器动力打捞工具1-2_05','','','工具就是它','system',getdate(),'system',getdate(),0,'1','';</v>
      </c>
      <c r="G15" t="str">
        <f t="shared" si="7"/>
        <v>insert into tbPic (PicName,StoreName,Path,ThambName,CreateUser,CreateTime) select '井下节流器动力打捞工具1-2_05','tool01.png','img/tool/','tool01_min.png','system',getdate();</v>
      </c>
      <c r="H15" t="str">
        <f t="shared" si="8"/>
        <v>insert into tbToolPic (ToolID,PicID,PicType,SortOrder,Enabled) select (select ToolID from tbTool where Name='井下节流器动力打捞工具1-2_05'),(select picid from tbPic where PicName='井下节流器动力打捞工具1-2_05'),0,0,'1';</v>
      </c>
    </row>
    <row r="16" spans="1:8" x14ac:dyDescent="0.15">
      <c r="A16" t="s">
        <v>53</v>
      </c>
      <c r="B16" t="s">
        <v>36</v>
      </c>
      <c r="C16" t="s">
        <v>47</v>
      </c>
      <c r="D16" t="s">
        <v>37</v>
      </c>
      <c r="E16">
        <v>0</v>
      </c>
      <c r="F16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name='二级目录1-2'),'井下节流器动力打捞工具1-2_06','','','工具就是它','system',getdate(),'system',getdate(),0,'1','';</v>
      </c>
      <c r="G16" t="str">
        <f t="shared" si="7"/>
        <v>insert into tbPic (PicName,StoreName,Path,ThambName,CreateUser,CreateTime) select '井下节流器动力打捞工具1-2_06','tool01.png','img/tool/','tool01_min.png','system',getdate();</v>
      </c>
      <c r="H16" t="str">
        <f t="shared" si="8"/>
        <v>insert into tbToolPic (ToolID,PicID,PicType,SortOrder,Enabled) select (select ToolID from tbTool where Name='井下节流器动力打捞工具1-2_06'),(select picid from tbPic where PicName='井下节流器动力打捞工具1-2_06'),0,0,'1';</v>
      </c>
    </row>
    <row r="17" spans="1:8" x14ac:dyDescent="0.15">
      <c r="A17" t="s">
        <v>54</v>
      </c>
      <c r="B17" t="s">
        <v>36</v>
      </c>
      <c r="C17" t="s">
        <v>47</v>
      </c>
      <c r="D17" t="s">
        <v>37</v>
      </c>
      <c r="E17">
        <v>0</v>
      </c>
      <c r="F17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name='二级目录1-2'),'井下节流器动力打捞工具1-2_07','','','工具就是它','system',getdate(),'system',getdate(),0,'1','';</v>
      </c>
      <c r="G17" t="str">
        <f t="shared" si="7"/>
        <v>insert into tbPic (PicName,StoreName,Path,ThambName,CreateUser,CreateTime) select '井下节流器动力打捞工具1-2_07','tool01.png','img/tool/','tool01_min.png','system',getdate();</v>
      </c>
      <c r="H17" t="str">
        <f t="shared" si="8"/>
        <v>insert into tbToolPic (ToolID,PicID,PicType,SortOrder,Enabled) select (select ToolID from tbTool where Name='井下节流器动力打捞工具1-2_07'),(select picid from tbPic where PicName='井下节流器动力打捞工具1-2_07'),0,0,'1';</v>
      </c>
    </row>
    <row r="18" spans="1:8" x14ac:dyDescent="0.15">
      <c r="A18" t="s">
        <v>55</v>
      </c>
      <c r="B18" t="s">
        <v>36</v>
      </c>
      <c r="C18" t="s">
        <v>47</v>
      </c>
      <c r="D18" t="s">
        <v>37</v>
      </c>
      <c r="E18">
        <v>0</v>
      </c>
      <c r="F18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name='二级目录1-2'),'井下节流器动力打捞工具1-2_08','','','工具就是它','system',getdate(),'system',getdate(),0,'1','';</v>
      </c>
      <c r="G18" t="str">
        <f t="shared" si="7"/>
        <v>insert into tbPic (PicName,StoreName,Path,ThambName,CreateUser,CreateTime) select '井下节流器动力打捞工具1-2_08','tool01.png','img/tool/','tool01_min.png','system',getdate();</v>
      </c>
      <c r="H18" t="str">
        <f t="shared" si="8"/>
        <v>insert into tbToolPic (ToolID,PicID,PicType,SortOrder,Enabled) select (select ToolID from tbTool where Name='井下节流器动力打捞工具1-2_08'),(select picid from tbPic where PicName='井下节流器动力打捞工具1-2_08'),0,0,'1';</v>
      </c>
    </row>
    <row r="19" spans="1:8" x14ac:dyDescent="0.15">
      <c r="A19" t="s">
        <v>56</v>
      </c>
      <c r="B19" t="s">
        <v>36</v>
      </c>
      <c r="C19" t="s">
        <v>47</v>
      </c>
      <c r="D19" t="s">
        <v>37</v>
      </c>
      <c r="E19">
        <v>0</v>
      </c>
      <c r="F19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name='二级目录1-2'),'井下节流器动力打捞工具1-2_09','','','工具就是它','system',getdate(),'system',getdate(),0,'1','';</v>
      </c>
      <c r="G19" t="str">
        <f t="shared" si="7"/>
        <v>insert into tbPic (PicName,StoreName,Path,ThambName,CreateUser,CreateTime) select '井下节流器动力打捞工具1-2_09','tool01.png','img/tool/','tool01_min.png','system',getdate();</v>
      </c>
      <c r="H19" t="str">
        <f t="shared" si="8"/>
        <v>insert into tbToolPic (ToolID,PicID,PicType,SortOrder,Enabled) select (select ToolID from tbTool where Name='井下节流器动力打捞工具1-2_09'),(select picid from tbPic where PicName='井下节流器动力打捞工具1-2_09'),0,0,'1';</v>
      </c>
    </row>
    <row r="20" spans="1:8" x14ac:dyDescent="0.15">
      <c r="A20" t="s">
        <v>78</v>
      </c>
      <c r="B20">
        <v>321</v>
      </c>
      <c r="C20" t="s">
        <v>75</v>
      </c>
      <c r="D20" t="s">
        <v>37</v>
      </c>
      <c r="E20">
        <v>0</v>
      </c>
      <c r="F20" t="str">
        <f t="shared" si="6"/>
        <v>insert into tbTool (CatSID,Name,NameJP,NameQP,Description,CreateUser,CreateTime,UpdateUser,UpdateTime,SortOrder,Enabled,SearchStr) select (select CatSID from tbCatS where name='二级采气'),'采气工具01','','','321','system',getdate(),'system',getdate(),0,'1','';</v>
      </c>
      <c r="G20" t="str">
        <f t="shared" si="7"/>
        <v>insert into tbPic (PicName,StoreName,Path,ThambName,CreateUser,CreateTime) select '采气工具01','tool01.png','img/tool/','tool01_min.png','system',getdate();</v>
      </c>
      <c r="H20" t="str">
        <f t="shared" si="8"/>
        <v>insert into tbToolPic (ToolID,PicID,PicType,SortOrder,Enabled) select (select ToolID from tbTool where Name='采气工具01'),(select picid from tbPic where PicName='采气工具01'),0,0,'1';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5041-EB7B-490D-A8CF-8AA630040FB1}">
  <dimension ref="A1:F11"/>
  <sheetViews>
    <sheetView tabSelected="1" workbookViewId="0">
      <selection activeCell="D22" sqref="D22"/>
    </sheetView>
  </sheetViews>
  <sheetFormatPr defaultRowHeight="13.5" x14ac:dyDescent="0.15"/>
  <cols>
    <col min="1" max="1" width="30.125" bestFit="1" customWidth="1"/>
    <col min="2" max="2" width="9" bestFit="1" customWidth="1"/>
    <col min="3" max="3" width="12.75" bestFit="1" customWidth="1"/>
    <col min="4" max="4" width="35.25" customWidth="1"/>
    <col min="5" max="5" width="5.25" bestFit="1" customWidth="1"/>
  </cols>
  <sheetData>
    <row r="1" spans="1:6" x14ac:dyDescent="0.15">
      <c r="A1" t="s">
        <v>58</v>
      </c>
      <c r="B1" t="s">
        <v>59</v>
      </c>
      <c r="C1" t="s">
        <v>57</v>
      </c>
      <c r="D1" t="s">
        <v>62</v>
      </c>
      <c r="E1" t="s">
        <v>3</v>
      </c>
    </row>
    <row r="2" spans="1:6" x14ac:dyDescent="0.15">
      <c r="A2" t="s">
        <v>38</v>
      </c>
      <c r="B2" t="s">
        <v>60</v>
      </c>
      <c r="C2" t="s">
        <v>61</v>
      </c>
      <c r="D2" t="str">
        <f>A2&amp;"的"&amp;B2&amp;"：这里面就是工具介绍。。。。。这里面就是工具介绍。。。。。这里面就是工具介绍。。。。。这里面就是工具介绍。。。。。这里面就是工具介绍。。。。。"</f>
        <v>井下节流器动力打捞工具1-1_01的工具介绍：这里面就是工具介绍。。。。。这里面就是工具介绍。。。。。这里面就是工具介绍。。。。。这里面就是工具介绍。。。。。这里面就是工具介绍。。。。。</v>
      </c>
      <c r="E2">
        <v>0</v>
      </c>
      <c r="F2" t="str">
        <f>"insert into tbToolDetail (ToolID,DetailIcon,IconName,Name,NameJP,NameQP,Description,CreateUser,CreateTime,UpdateUser,UpdateTime,SortOrder,Enabled) select ToolID,0,'"&amp;C2&amp;"','"&amp;B2&amp;"','','','"&amp;D2&amp;"','system',GETDATE(),'system',GETDATE(),"&amp;E2&amp;",'1' from tbTool where Name='"&amp;A2&amp;"';"</f>
        <v>insert into tbToolDetail (ToolID,DetailIcon,IconName,Name,NameJP,NameQP,Description,CreateUser,CreateTime,UpdateUser,UpdateTime,SortOrder,Enabled) select ToolID,0,'intro.png','工具介绍','','','井下节流器动力打捞工具1-1_01的工具介绍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3" spans="1:6" x14ac:dyDescent="0.15">
      <c r="A3" t="s">
        <v>38</v>
      </c>
      <c r="B3" t="s">
        <v>63</v>
      </c>
      <c r="C3" t="s">
        <v>68</v>
      </c>
      <c r="D3" t="str">
        <f t="shared" ref="D3:D11" si="0">A3&amp;"的"&amp;B3&amp;"：这里面就是工具介绍。。。。。这里面就是工具介绍。。。。。这里面就是工具介绍。。。。。这里面就是工具介绍。。。。。这里面就是工具介绍。。。。。"</f>
        <v>井下节流器动力打捞工具1-1_01的功能特点：这里面就是工具介绍。。。。。这里面就是工具介绍。。。。。这里面就是工具介绍。。。。。这里面就是工具介绍。。。。。这里面就是工具介绍。。。。。</v>
      </c>
      <c r="E3">
        <v>0</v>
      </c>
      <c r="F3" t="str">
        <f t="shared" ref="F3:F11" si="1">"insert into tbToolDetail (ToolID,DetailIcon,IconName,Name,NameJP,NameQP,Description,CreateUser,CreateTime,UpdateUser,UpdateTime,SortOrder,Enabled) select ToolID,0,'"&amp;C3&amp;"','"&amp;B3&amp;"','','','"&amp;D3&amp;"','system',GETDATE(),'system',GETDATE(),"&amp;E3&amp;",'1' from tbTool where Name='"&amp;A3&amp;"';"</f>
        <v>insert into tbToolDetail (ToolID,DetailIcon,IconName,Name,NameJP,NameQP,Description,CreateUser,CreateTime,UpdateUser,UpdateTime,SortOrder,Enabled) select ToolID,0,'func.png','功能特点','','','井下节流器动力打捞工具1-1_01的功能特点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4" spans="1:6" x14ac:dyDescent="0.15">
      <c r="A4" t="s">
        <v>38</v>
      </c>
      <c r="B4" t="s">
        <v>64</v>
      </c>
      <c r="C4" t="s">
        <v>69</v>
      </c>
      <c r="D4" t="str">
        <f t="shared" si="0"/>
        <v>井下节流器动力打捞工具1-1_01的技术参数：这里面就是工具介绍。。。。。这里面就是工具介绍。。。。。这里面就是工具介绍。。。。。这里面就是工具介绍。。。。。这里面就是工具介绍。。。。。</v>
      </c>
      <c r="E4">
        <v>0</v>
      </c>
      <c r="F4" t="str">
        <f t="shared" si="1"/>
        <v>insert into tbToolDetail (ToolID,DetailIcon,IconName,Name,NameJP,NameQP,Description,CreateUser,CreateTime,UpdateUser,UpdateTime,SortOrder,Enabled) select ToolID,0,'param.png','技术参数','','','井下节流器动力打捞工具1-1_01的技术参数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5" spans="1:6" x14ac:dyDescent="0.15">
      <c r="A5" t="s">
        <v>38</v>
      </c>
      <c r="B5" t="s">
        <v>65</v>
      </c>
      <c r="C5" t="s">
        <v>70</v>
      </c>
      <c r="D5" t="str">
        <f t="shared" si="0"/>
        <v>井下节流器动力打捞工具1-1_01的应用案例：这里面就是工具介绍。。。。。这里面就是工具介绍。。。。。这里面就是工具介绍。。。。。这里面就是工具介绍。。。。。这里面就是工具介绍。。。。。</v>
      </c>
      <c r="E5">
        <v>0</v>
      </c>
      <c r="F5" t="str">
        <f t="shared" si="1"/>
        <v>insert into tbToolDetail (ToolID,DetailIcon,IconName,Name,NameJP,NameQP,Description,CreateUser,CreateTime,UpdateUser,UpdateTime,SortOrder,Enabled) select ToolID,0,'case.png','应用案例','','','井下节流器动力打捞工具1-1_01的应用案例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6" spans="1:6" x14ac:dyDescent="0.15">
      <c r="A6" t="s">
        <v>38</v>
      </c>
      <c r="B6" t="s">
        <v>66</v>
      </c>
      <c r="C6" t="s">
        <v>71</v>
      </c>
      <c r="D6" t="str">
        <f t="shared" si="0"/>
        <v>井下节流器动力打捞工具1-1_01的库存情况：这里面就是工具介绍。。。。。这里面就是工具介绍。。。。。这里面就是工具介绍。。。。。这里面就是工具介绍。。。。。这里面就是工具介绍。。。。。</v>
      </c>
      <c r="E6">
        <v>0</v>
      </c>
      <c r="F6" t="str">
        <f t="shared" si="1"/>
        <v>insert into tbToolDetail (ToolID,DetailIcon,IconName,Name,NameJP,NameQP,Description,CreateUser,CreateTime,UpdateUser,UpdateTime,SortOrder,Enabled) select ToolID,0,'stock.png','库存情况','','','井下节流器动力打捞工具1-1_01的库存情况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7" spans="1:6" x14ac:dyDescent="0.15">
      <c r="A7" t="s">
        <v>38</v>
      </c>
      <c r="B7" t="s">
        <v>67</v>
      </c>
      <c r="C7" t="s">
        <v>72</v>
      </c>
      <c r="D7" t="str">
        <f t="shared" si="0"/>
        <v>井下节流器动力打捞工具1-1_01的联系我们：这里面就是工具介绍。。。。。这里面就是工具介绍。。。。。这里面就是工具介绍。。。。。这里面就是工具介绍。。。。。这里面就是工具介绍。。。。。</v>
      </c>
      <c r="E7">
        <v>0</v>
      </c>
      <c r="F7" t="str">
        <f t="shared" si="1"/>
        <v>insert into tbToolDetail (ToolID,DetailIcon,IconName,Name,NameJP,NameQP,Description,CreateUser,CreateTime,UpdateUser,UpdateTime,SortOrder,Enabled) select ToolID,0,'contact.png','联系我们','','','井下节流器动力打捞工具1-1_01的联系我们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8" spans="1:6" x14ac:dyDescent="0.15">
      <c r="A8" t="s">
        <v>77</v>
      </c>
      <c r="B8" t="s">
        <v>60</v>
      </c>
      <c r="C8" t="s">
        <v>69</v>
      </c>
      <c r="D8" t="str">
        <f t="shared" si="0"/>
        <v>采气工具01的工具介绍：这里面就是工具介绍。。。。。这里面就是工具介绍。。。。。这里面就是工具介绍。。。。。这里面就是工具介绍。。。。。这里面就是工具介绍。。。。。</v>
      </c>
      <c r="E8">
        <v>0</v>
      </c>
      <c r="F8" t="str">
        <f t="shared" si="1"/>
        <v>insert into tbToolDetail (ToolID,DetailIcon,IconName,Name,NameJP,NameQP,Description,CreateUser,CreateTime,UpdateUser,UpdateTime,SortOrder,Enabled) select ToolID,0,'param.png','工具介绍','','','采气工具01的工具介绍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9" spans="1:6" x14ac:dyDescent="0.15">
      <c r="A9" t="s">
        <v>77</v>
      </c>
      <c r="B9" t="s">
        <v>63</v>
      </c>
      <c r="C9" t="s">
        <v>70</v>
      </c>
      <c r="D9" t="str">
        <f t="shared" si="0"/>
        <v>采气工具01的功能特点：这里面就是工具介绍。。。。。这里面就是工具介绍。。。。。这里面就是工具介绍。。。。。这里面就是工具介绍。。。。。这里面就是工具介绍。。。。。</v>
      </c>
      <c r="E9">
        <v>0</v>
      </c>
      <c r="F9" t="str">
        <f t="shared" si="1"/>
        <v>insert into tbToolDetail (ToolID,DetailIcon,IconName,Name,NameJP,NameQP,Description,CreateUser,CreateTime,UpdateUser,UpdateTime,SortOrder,Enabled) select ToolID,0,'case.png','功能特点','','','采气工具01的功能特点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10" spans="1:6" x14ac:dyDescent="0.15">
      <c r="A10" t="s">
        <v>77</v>
      </c>
      <c r="B10" t="s">
        <v>64</v>
      </c>
      <c r="C10" t="s">
        <v>71</v>
      </c>
      <c r="D10" t="str">
        <f t="shared" si="0"/>
        <v>采气工具01的技术参数：这里面就是工具介绍。。。。。这里面就是工具介绍。。。。。这里面就是工具介绍。。。。。这里面就是工具介绍。。。。。这里面就是工具介绍。。。。。</v>
      </c>
      <c r="E10">
        <v>0</v>
      </c>
      <c r="F10" t="str">
        <f t="shared" si="1"/>
        <v>insert into tbToolDetail (ToolID,DetailIcon,IconName,Name,NameJP,NameQP,Description,CreateUser,CreateTime,UpdateUser,UpdateTime,SortOrder,Enabled) select ToolID,0,'stock.png','技术参数','','','采气工具01的技术参数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11" spans="1:6" x14ac:dyDescent="0.15">
      <c r="A11" t="s">
        <v>77</v>
      </c>
      <c r="B11" t="s">
        <v>65</v>
      </c>
      <c r="C11" t="s">
        <v>72</v>
      </c>
      <c r="D11" t="str">
        <f t="shared" si="0"/>
        <v>采气工具01的应用案例：这里面就是工具介绍。。。。。这里面就是工具介绍。。。。。这里面就是工具介绍。。。。。这里面就是工具介绍。。。。。这里面就是工具介绍。。。。。</v>
      </c>
      <c r="E11">
        <v>0</v>
      </c>
      <c r="F11" t="str">
        <f t="shared" si="1"/>
        <v>insert into tbToolDetail (ToolID,DetailIcon,IconName,Name,NameJP,NameQP,Description,CreateUser,CreateTime,UpdateUser,UpdateTime,SortOrder,Enabled) select ToolID,0,'contact.png','应用案例','','','采气工具01的应用案例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一级目录</vt:lpstr>
      <vt:lpstr>二级目录</vt:lpstr>
      <vt:lpstr>工具</vt:lpstr>
      <vt:lpstr>工具明细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2020-08-04T12:03:30Z</dcterms:modified>
</cp:coreProperties>
</file>