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tof\Desktop\"/>
    </mc:Choice>
  </mc:AlternateContent>
  <xr:revisionPtr revIDLastSave="0" documentId="8_{634E18A3-AC0A-4195-AFCE-4033BC3EA9B3}" xr6:coauthVersionLast="33" xr6:coauthVersionMax="33" xr10:uidLastSave="{00000000-0000-0000-0000-000000000000}"/>
  <bookViews>
    <workbookView xWindow="0" yWindow="0" windowWidth="17580" windowHeight="9010" xr2:uid="{A515AD24-A674-4FD0-9B6F-964603BC247E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3" i="1" l="1"/>
  <c r="Q32" i="1"/>
  <c r="P32" i="1"/>
  <c r="O32" i="1"/>
  <c r="N32" i="1"/>
  <c r="Q31" i="1"/>
  <c r="P31" i="1"/>
  <c r="O31" i="1"/>
  <c r="N31" i="1"/>
  <c r="N29" i="1"/>
  <c r="N28" i="1"/>
  <c r="Q27" i="1"/>
  <c r="P27" i="1"/>
  <c r="O27" i="1"/>
  <c r="N27" i="1"/>
  <c r="Q26" i="1"/>
  <c r="P26" i="1"/>
  <c r="O26" i="1"/>
  <c r="N26" i="1"/>
  <c r="N24" i="1"/>
  <c r="N23" i="1"/>
  <c r="Q22" i="1"/>
  <c r="P22" i="1"/>
  <c r="O22" i="1"/>
  <c r="N22" i="1"/>
  <c r="Q21" i="1"/>
  <c r="P21" i="1"/>
  <c r="O21" i="1"/>
  <c r="N21" i="1"/>
  <c r="Q20" i="1"/>
  <c r="P20" i="1"/>
  <c r="O20" i="1"/>
  <c r="N20" i="1"/>
  <c r="Q19" i="1"/>
  <c r="P19" i="1"/>
  <c r="O19" i="1"/>
  <c r="N19" i="1"/>
  <c r="Q18" i="1"/>
  <c r="P18" i="1"/>
  <c r="O18" i="1"/>
  <c r="N18" i="1"/>
  <c r="Q17" i="1"/>
  <c r="P17" i="1"/>
  <c r="O17" i="1"/>
  <c r="N17" i="1"/>
  <c r="N15" i="1"/>
  <c r="N14" i="1"/>
  <c r="Q13" i="1"/>
  <c r="P13" i="1"/>
  <c r="O13" i="1"/>
  <c r="N13" i="1"/>
  <c r="Q12" i="1"/>
  <c r="P12" i="1"/>
  <c r="O12" i="1"/>
  <c r="N12" i="1"/>
  <c r="Q11" i="1"/>
  <c r="P11" i="1"/>
  <c r="O11" i="1"/>
  <c r="N11" i="1"/>
  <c r="N9" i="1"/>
  <c r="N8" i="1"/>
  <c r="Q7" i="1"/>
  <c r="P7" i="1"/>
  <c r="O7" i="1"/>
  <c r="N7" i="1"/>
  <c r="Q6" i="1"/>
  <c r="P6" i="1"/>
  <c r="O6" i="1"/>
  <c r="N6" i="1"/>
  <c r="Q5" i="1"/>
  <c r="P5" i="1"/>
  <c r="O5" i="1"/>
  <c r="N5" i="1"/>
  <c r="Q4" i="1"/>
  <c r="P4" i="1"/>
  <c r="O4" i="1"/>
  <c r="N4" i="1"/>
  <c r="N2" i="1"/>
</calcChain>
</file>

<file path=xl/sharedStrings.xml><?xml version="1.0" encoding="utf-8"?>
<sst xmlns="http://schemas.openxmlformats.org/spreadsheetml/2006/main" count="104" uniqueCount="35">
  <si>
    <t>Hersteller</t>
  </si>
  <si>
    <t>Fieldname</t>
  </si>
  <si>
    <t>Datatype</t>
  </si>
  <si>
    <t>Null</t>
  </si>
  <si>
    <t>AUTO_INCREMENT</t>
  </si>
  <si>
    <t>UNIQUE</t>
  </si>
  <si>
    <t>Constraints</t>
  </si>
  <si>
    <t>hid</t>
  </si>
  <si>
    <t>int</t>
  </si>
  <si>
    <t>x</t>
  </si>
  <si>
    <t>pk</t>
  </si>
  <si>
    <t>hersteller</t>
  </si>
  <si>
    <t>varchar</t>
  </si>
  <si>
    <t>telnr</t>
  </si>
  <si>
    <t>email</t>
  </si>
  <si>
    <t>mid</t>
  </si>
  <si>
    <t>modell</t>
  </si>
  <si>
    <t>fk Hersteller(hid)</t>
  </si>
  <si>
    <t>Modell</t>
  </si>
  <si>
    <t>Personalcomputer</t>
  </si>
  <si>
    <t>pid</t>
  </si>
  <si>
    <t>seriennummer</t>
  </si>
  <si>
    <t>cpughz</t>
  </si>
  <si>
    <t>gbram</t>
  </si>
  <si>
    <t>gbhd</t>
  </si>
  <si>
    <t>double</t>
  </si>
  <si>
    <t>fk Modell(mid)</t>
  </si>
  <si>
    <t>Komponente</t>
  </si>
  <si>
    <t>kid</t>
  </si>
  <si>
    <t>komponente</t>
  </si>
  <si>
    <t>Komponente_PC</t>
  </si>
  <si>
    <t>pcid</t>
  </si>
  <si>
    <t>pk + fk Personal_computer(pcid)</t>
  </si>
  <si>
    <t>pk + fk Komponente(kid)</t>
  </si>
  <si>
    <t>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</si>
</sst>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7846E-ED0A-4A62-89BB-136BA53E4C7E}">
  <dimension ref="B2:R33"/>
  <sheetViews>
    <sheetView tabSelected="1" workbookViewId="0">
      <selection activeCell="L8" sqref="L8"/>
    </sheetView>
  </sheetViews>
  <sheetFormatPr defaultRowHeight="14.5" x14ac:dyDescent="0.35"/>
  <sheetData>
    <row r="2" spans="2:18" x14ac:dyDescent="0.35">
      <c r="B2" s="3" t="s">
        <v>0</v>
      </c>
      <c r="N2" t="str">
        <f>_xlfn.CONCAT("CREATE TABLE IF NOT EXISTS ",Sheet1!B2," (")</f>
        <v>CREATE TABLE IF NOT EXISTS Hersteller (</v>
      </c>
    </row>
    <row r="3" spans="2:18" x14ac:dyDescent="0.35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</row>
    <row r="4" spans="2:18" x14ac:dyDescent="0.35">
      <c r="B4" s="1" t="s">
        <v>7</v>
      </c>
      <c r="C4" s="1" t="s">
        <v>8</v>
      </c>
      <c r="D4" s="1"/>
      <c r="E4" s="1" t="s">
        <v>9</v>
      </c>
      <c r="F4" s="1"/>
      <c r="G4" s="1" t="s">
        <v>10</v>
      </c>
      <c r="N4" t="str">
        <f>Sheet1!B4</f>
        <v>hid</v>
      </c>
      <c r="O4" t="str">
        <f>IF(Sheet1!E4="x","AUTO INCREMENT","")</f>
        <v>AUTO INCREMENT</v>
      </c>
      <c r="P4" t="str">
        <f>IF(Sheet1!D4="x","NULL","")</f>
        <v/>
      </c>
      <c r="Q4" t="str">
        <f>IF(Sheet1!F4="x","UNIQUE","")</f>
        <v/>
      </c>
      <c r="R4" t="s">
        <v>34</v>
      </c>
    </row>
    <row r="5" spans="2:18" x14ac:dyDescent="0.35">
      <c r="B5" s="1" t="s">
        <v>11</v>
      </c>
      <c r="C5" s="1" t="s">
        <v>12</v>
      </c>
      <c r="D5" s="1"/>
      <c r="E5" s="1"/>
      <c r="F5" s="1" t="s">
        <v>9</v>
      </c>
      <c r="G5" s="1"/>
      <c r="N5" t="str">
        <f>Sheet1!B5</f>
        <v>hersteller</v>
      </c>
      <c r="O5" t="str">
        <f>IF(Sheet1!E5="x","AUTO INCREMENT","")</f>
        <v/>
      </c>
      <c r="P5" t="str">
        <f>IF(Sheet1!D5="x","NULL","")</f>
        <v/>
      </c>
      <c r="Q5" t="str">
        <f>IF(Sheet1!F5="x","UNIQUE","")</f>
        <v>UNIQUE</v>
      </c>
      <c r="R5" t="s">
        <v>34</v>
      </c>
    </row>
    <row r="6" spans="2:18" x14ac:dyDescent="0.35">
      <c r="B6" s="1" t="s">
        <v>13</v>
      </c>
      <c r="C6" s="1" t="s">
        <v>12</v>
      </c>
      <c r="D6" s="1"/>
      <c r="E6" s="1"/>
      <c r="F6" s="1" t="s">
        <v>9</v>
      </c>
      <c r="G6" s="1"/>
      <c r="N6" t="str">
        <f>Sheet1!B6</f>
        <v>telnr</v>
      </c>
      <c r="O6" t="str">
        <f>IF(Sheet1!E6="x","AUTO INCREMENT","")</f>
        <v/>
      </c>
      <c r="P6" t="str">
        <f>IF(Sheet1!D6="x","NULL","")</f>
        <v/>
      </c>
      <c r="Q6" t="str">
        <f>IF(Sheet1!F6="x","UNIQUE","")</f>
        <v>UNIQUE</v>
      </c>
      <c r="R6" t="s">
        <v>34</v>
      </c>
    </row>
    <row r="7" spans="2:18" x14ac:dyDescent="0.35">
      <c r="B7" s="1" t="s">
        <v>14</v>
      </c>
      <c r="C7" s="1" t="s">
        <v>12</v>
      </c>
      <c r="D7" s="1"/>
      <c r="E7" s="1"/>
      <c r="F7" s="1" t="s">
        <v>9</v>
      </c>
      <c r="G7" s="1"/>
      <c r="N7" t="str">
        <f>Sheet1!B7</f>
        <v>email</v>
      </c>
      <c r="O7" t="str">
        <f>IF(Sheet1!E7="x","AUTO INCREMENT","")</f>
        <v/>
      </c>
      <c r="P7" t="str">
        <f>IF(Sheet1!D7="x","NULL","")</f>
        <v/>
      </c>
      <c r="Q7" t="str">
        <f>IF(Sheet1!F7="x","UNIQUE","")</f>
        <v>UNIQUE</v>
      </c>
      <c r="R7" t="s">
        <v>34</v>
      </c>
    </row>
    <row r="8" spans="2:18" x14ac:dyDescent="0.35">
      <c r="N8" t="str">
        <f>");"</f>
        <v>);</v>
      </c>
    </row>
    <row r="9" spans="2:18" x14ac:dyDescent="0.35">
      <c r="B9" s="3" t="s">
        <v>18</v>
      </c>
      <c r="N9" t="str">
        <f>_xlfn.CONCAT("CREATE TABLE IF NOT EXISTS ",Sheet1!B9," (")</f>
        <v>CREATE TABLE IF NOT EXISTS Modell (</v>
      </c>
    </row>
    <row r="10" spans="2:18" x14ac:dyDescent="0.35">
      <c r="B10" s="2" t="s">
        <v>1</v>
      </c>
      <c r="C10" s="2" t="s">
        <v>2</v>
      </c>
      <c r="D10" s="2" t="s">
        <v>3</v>
      </c>
      <c r="E10" s="2" t="s">
        <v>4</v>
      </c>
      <c r="F10" s="2" t="s">
        <v>5</v>
      </c>
      <c r="G10" s="2" t="s">
        <v>6</v>
      </c>
    </row>
    <row r="11" spans="2:18" x14ac:dyDescent="0.35">
      <c r="B11" s="1" t="s">
        <v>15</v>
      </c>
      <c r="C11" s="1" t="s">
        <v>8</v>
      </c>
      <c r="D11" s="1"/>
      <c r="E11" s="1" t="s">
        <v>9</v>
      </c>
      <c r="F11" s="1"/>
      <c r="G11" s="1" t="s">
        <v>10</v>
      </c>
      <c r="N11" t="str">
        <f>Sheet1!B11</f>
        <v>mid</v>
      </c>
      <c r="O11" t="str">
        <f>IF(Sheet1!E11="x","AUTO INCREMENT","")</f>
        <v>AUTO INCREMENT</v>
      </c>
      <c r="P11" t="str">
        <f>IF(Sheet1!D11="x","NULL","")</f>
        <v/>
      </c>
      <c r="Q11" t="str">
        <f>IF(Sheet1!F11="x","UNIQUE","")</f>
        <v/>
      </c>
      <c r="R11" t="s">
        <v>34</v>
      </c>
    </row>
    <row r="12" spans="2:18" x14ac:dyDescent="0.35">
      <c r="B12" s="1" t="s">
        <v>16</v>
      </c>
      <c r="C12" s="1" t="s">
        <v>12</v>
      </c>
      <c r="D12" s="1"/>
      <c r="E12" s="1"/>
      <c r="F12" s="1" t="s">
        <v>9</v>
      </c>
      <c r="G12" s="1"/>
      <c r="N12" t="str">
        <f>Sheet1!B12</f>
        <v>modell</v>
      </c>
      <c r="O12" t="str">
        <f>IF(Sheet1!E12="x","AUTO INCREMENT","")</f>
        <v/>
      </c>
      <c r="P12" t="str">
        <f>IF(Sheet1!D12="x","NULL","")</f>
        <v/>
      </c>
      <c r="Q12" t="str">
        <f>IF(Sheet1!F12="x","UNIQUE","")</f>
        <v>UNIQUE</v>
      </c>
      <c r="R12" t="s">
        <v>34</v>
      </c>
    </row>
    <row r="13" spans="2:18" x14ac:dyDescent="0.35">
      <c r="B13" s="1" t="s">
        <v>11</v>
      </c>
      <c r="C13" s="1" t="s">
        <v>8</v>
      </c>
      <c r="D13" s="1"/>
      <c r="E13" s="1"/>
      <c r="F13" s="1"/>
      <c r="G13" s="1" t="s">
        <v>17</v>
      </c>
      <c r="N13" t="str">
        <f>Sheet1!B13</f>
        <v>hersteller</v>
      </c>
      <c r="O13" t="str">
        <f>IF(Sheet1!E13="x","AUTO INCREMENT","")</f>
        <v/>
      </c>
      <c r="P13" t="str">
        <f>IF(Sheet1!D13="x","NULL","")</f>
        <v/>
      </c>
      <c r="Q13" t="str">
        <f>IF(Sheet1!F13="x","UNIQUE","")</f>
        <v/>
      </c>
      <c r="R13" t="s">
        <v>34</v>
      </c>
    </row>
    <row r="14" spans="2:18" x14ac:dyDescent="0.35">
      <c r="N14" t="str">
        <f>");"</f>
        <v>);</v>
      </c>
    </row>
    <row r="15" spans="2:18" x14ac:dyDescent="0.35">
      <c r="B15" s="3" t="s">
        <v>19</v>
      </c>
      <c r="N15" t="str">
        <f>_xlfn.CONCAT("CREATE TABLE IF NOT EXISTS ",Sheet1!B15," (")</f>
        <v>CREATE TABLE IF NOT EXISTS Personalcomputer (</v>
      </c>
    </row>
    <row r="16" spans="2:18" x14ac:dyDescent="0.35">
      <c r="B16" s="2" t="s">
        <v>1</v>
      </c>
      <c r="C16" s="2" t="s">
        <v>2</v>
      </c>
      <c r="D16" s="2" t="s">
        <v>3</v>
      </c>
      <c r="E16" s="2" t="s">
        <v>4</v>
      </c>
      <c r="F16" s="2" t="s">
        <v>5</v>
      </c>
      <c r="G16" s="2" t="s">
        <v>6</v>
      </c>
    </row>
    <row r="17" spans="2:18" x14ac:dyDescent="0.35">
      <c r="B17" s="1" t="s">
        <v>20</v>
      </c>
      <c r="C17" s="1" t="s">
        <v>8</v>
      </c>
      <c r="D17" s="1"/>
      <c r="E17" s="1" t="s">
        <v>9</v>
      </c>
      <c r="F17" s="1"/>
      <c r="G17" s="1" t="s">
        <v>10</v>
      </c>
      <c r="N17" t="str">
        <f>Sheet1!B17</f>
        <v>pid</v>
      </c>
      <c r="O17" t="str">
        <f>IF(Sheet1!E17="x","AUTO INCREMENT","")</f>
        <v>AUTO INCREMENT</v>
      </c>
      <c r="P17" t="str">
        <f>IF(Sheet1!D17="x","NULL","")</f>
        <v/>
      </c>
      <c r="Q17" t="str">
        <f>IF(Sheet1!F17="x","UNIQUE","")</f>
        <v/>
      </c>
      <c r="R17" t="s">
        <v>34</v>
      </c>
    </row>
    <row r="18" spans="2:18" x14ac:dyDescent="0.35">
      <c r="B18" s="1" t="s">
        <v>21</v>
      </c>
      <c r="C18" s="1" t="s">
        <v>12</v>
      </c>
      <c r="D18" s="1"/>
      <c r="E18" s="1"/>
      <c r="F18" s="1" t="s">
        <v>9</v>
      </c>
      <c r="G18" s="1"/>
      <c r="N18" t="str">
        <f>Sheet1!B18</f>
        <v>seriennummer</v>
      </c>
      <c r="O18" t="str">
        <f>IF(Sheet1!E18="x","AUTO INCREMENT","")</f>
        <v/>
      </c>
      <c r="P18" t="str">
        <f>IF(Sheet1!D18="x","NULL","")</f>
        <v/>
      </c>
      <c r="Q18" t="str">
        <f>IF(Sheet1!F18="x","UNIQUE","")</f>
        <v>UNIQUE</v>
      </c>
      <c r="R18" t="s">
        <v>34</v>
      </c>
    </row>
    <row r="19" spans="2:18" x14ac:dyDescent="0.35">
      <c r="B19" s="1" t="s">
        <v>22</v>
      </c>
      <c r="C19" s="1" t="s">
        <v>25</v>
      </c>
      <c r="D19" s="1"/>
      <c r="E19" s="1"/>
      <c r="F19" s="1"/>
      <c r="G19" s="1"/>
      <c r="N19" t="str">
        <f>Sheet1!B19</f>
        <v>cpughz</v>
      </c>
      <c r="O19" t="str">
        <f>IF(Sheet1!E19="x","AUTO INCREMENT","")</f>
        <v/>
      </c>
      <c r="P19" t="str">
        <f>IF(Sheet1!D19="x","NULL","")</f>
        <v/>
      </c>
      <c r="Q19" t="str">
        <f>IF(Sheet1!F19="x","UNIQUE","")</f>
        <v/>
      </c>
      <c r="R19" t="s">
        <v>34</v>
      </c>
    </row>
    <row r="20" spans="2:18" x14ac:dyDescent="0.35">
      <c r="B20" s="1" t="s">
        <v>23</v>
      </c>
      <c r="C20" s="1" t="s">
        <v>8</v>
      </c>
      <c r="D20" s="1"/>
      <c r="E20" s="1"/>
      <c r="F20" s="1"/>
      <c r="G20" s="1"/>
      <c r="N20" t="str">
        <f>Sheet1!B20</f>
        <v>gbram</v>
      </c>
      <c r="O20" t="str">
        <f>IF(Sheet1!E20="x","AUTO INCREMENT","")</f>
        <v/>
      </c>
      <c r="P20" t="str">
        <f>IF(Sheet1!D20="x","NULL","")</f>
        <v/>
      </c>
      <c r="Q20" t="str">
        <f>IF(Sheet1!F20="x","UNIQUE","")</f>
        <v/>
      </c>
      <c r="R20" t="s">
        <v>34</v>
      </c>
    </row>
    <row r="21" spans="2:18" x14ac:dyDescent="0.35">
      <c r="B21" s="1" t="s">
        <v>24</v>
      </c>
      <c r="C21" s="1" t="s">
        <v>8</v>
      </c>
      <c r="D21" s="1"/>
      <c r="E21" s="1"/>
      <c r="F21" s="1"/>
      <c r="G21" s="1"/>
      <c r="N21" t="str">
        <f>Sheet1!B21</f>
        <v>gbhd</v>
      </c>
      <c r="O21" t="str">
        <f>IF(Sheet1!E21="x","AUTO INCREMENT","")</f>
        <v/>
      </c>
      <c r="P21" t="str">
        <f>IF(Sheet1!D21="x","NULL","")</f>
        <v/>
      </c>
      <c r="Q21" t="str">
        <f>IF(Sheet1!F21="x","UNIQUE","")</f>
        <v/>
      </c>
      <c r="R21" t="s">
        <v>34</v>
      </c>
    </row>
    <row r="22" spans="2:18" x14ac:dyDescent="0.35">
      <c r="B22" s="1" t="s">
        <v>16</v>
      </c>
      <c r="C22" s="1" t="s">
        <v>8</v>
      </c>
      <c r="D22" s="1"/>
      <c r="E22" s="1"/>
      <c r="F22" s="1"/>
      <c r="G22" s="1" t="s">
        <v>26</v>
      </c>
      <c r="N22" t="str">
        <f>Sheet1!B22</f>
        <v>modell</v>
      </c>
      <c r="O22" t="str">
        <f>IF(Sheet1!E22="x","AUTO INCREMENT","")</f>
        <v/>
      </c>
      <c r="P22" t="str">
        <f>IF(Sheet1!D22="x","NULL","")</f>
        <v/>
      </c>
      <c r="Q22" t="str">
        <f>IF(Sheet1!F22="x","UNIQUE","")</f>
        <v/>
      </c>
      <c r="R22" t="s">
        <v>34</v>
      </c>
    </row>
    <row r="23" spans="2:18" x14ac:dyDescent="0.35">
      <c r="N23" t="str">
        <f>");"</f>
        <v>);</v>
      </c>
    </row>
    <row r="24" spans="2:18" x14ac:dyDescent="0.35">
      <c r="B24" s="3" t="s">
        <v>27</v>
      </c>
      <c r="N24" t="str">
        <f>_xlfn.CONCAT("CREATE TABLE IF NOT EXISTS ",Sheet1!B24," (")</f>
        <v>CREATE TABLE IF NOT EXISTS Komponente (</v>
      </c>
    </row>
    <row r="25" spans="2:18" x14ac:dyDescent="0.35">
      <c r="B25" s="2" t="s">
        <v>1</v>
      </c>
      <c r="C25" s="2" t="s">
        <v>2</v>
      </c>
      <c r="D25" s="2" t="s">
        <v>3</v>
      </c>
      <c r="E25" s="2" t="s">
        <v>4</v>
      </c>
      <c r="F25" s="2" t="s">
        <v>5</v>
      </c>
      <c r="G25" s="2" t="s">
        <v>6</v>
      </c>
    </row>
    <row r="26" spans="2:18" x14ac:dyDescent="0.35">
      <c r="B26" s="1" t="s">
        <v>28</v>
      </c>
      <c r="C26" s="1" t="s">
        <v>8</v>
      </c>
      <c r="D26" s="1"/>
      <c r="E26" s="1" t="s">
        <v>9</v>
      </c>
      <c r="F26" s="1"/>
      <c r="G26" s="1" t="s">
        <v>10</v>
      </c>
      <c r="N26" t="str">
        <f>Sheet1!B26</f>
        <v>kid</v>
      </c>
      <c r="O26" t="str">
        <f>IF(Sheet1!E26="x","AUTO INCREMENT","")</f>
        <v>AUTO INCREMENT</v>
      </c>
      <c r="P26" t="str">
        <f>IF(Sheet1!D26="x","NULL","")</f>
        <v/>
      </c>
      <c r="Q26" t="str">
        <f>IF(Sheet1!F26="x","UNIQUE","")</f>
        <v/>
      </c>
      <c r="R26" t="s">
        <v>34</v>
      </c>
    </row>
    <row r="27" spans="2:18" x14ac:dyDescent="0.35">
      <c r="B27" s="1" t="s">
        <v>29</v>
      </c>
      <c r="C27" s="1" t="s">
        <v>12</v>
      </c>
      <c r="D27" s="1"/>
      <c r="E27" s="1"/>
      <c r="F27" s="1" t="s">
        <v>9</v>
      </c>
      <c r="G27" s="1"/>
      <c r="N27" t="str">
        <f>Sheet1!B27</f>
        <v>komponente</v>
      </c>
      <c r="O27" t="str">
        <f>IF(Sheet1!E27="x","AUTO INCREMENT","")</f>
        <v/>
      </c>
      <c r="P27" t="str">
        <f>IF(Sheet1!D27="x","NULL","")</f>
        <v/>
      </c>
      <c r="Q27" t="str">
        <f>IF(Sheet1!F27="x","UNIQUE","")</f>
        <v>UNIQUE</v>
      </c>
      <c r="R27" t="s">
        <v>34</v>
      </c>
    </row>
    <row r="28" spans="2:18" x14ac:dyDescent="0.35">
      <c r="N28" t="str">
        <f>");"</f>
        <v>);</v>
      </c>
    </row>
    <row r="29" spans="2:18" x14ac:dyDescent="0.35">
      <c r="B29" s="3" t="s">
        <v>30</v>
      </c>
      <c r="N29" t="str">
        <f>_xlfn.CONCAT("CREATE TABLE IF NOT EXISTS ",Sheet1!B29," (")</f>
        <v>CREATE TABLE IF NOT EXISTS Komponente_PC (</v>
      </c>
    </row>
    <row r="30" spans="2:18" x14ac:dyDescent="0.35">
      <c r="B30" s="2" t="s">
        <v>1</v>
      </c>
      <c r="C30" s="2" t="s">
        <v>2</v>
      </c>
      <c r="D30" s="2" t="s">
        <v>3</v>
      </c>
      <c r="E30" s="2" t="s">
        <v>4</v>
      </c>
      <c r="F30" s="2" t="s">
        <v>5</v>
      </c>
      <c r="G30" s="2" t="s">
        <v>6</v>
      </c>
    </row>
    <row r="31" spans="2:18" x14ac:dyDescent="0.35">
      <c r="B31" s="1" t="s">
        <v>28</v>
      </c>
      <c r="C31" s="1" t="s">
        <v>8</v>
      </c>
      <c r="D31" s="1"/>
      <c r="E31" s="1"/>
      <c r="F31" s="1"/>
      <c r="G31" s="1" t="s">
        <v>32</v>
      </c>
      <c r="N31" t="str">
        <f>Sheet1!B31</f>
        <v>kid</v>
      </c>
      <c r="O31" t="str">
        <f>IF(Sheet1!E31="x","AUTO INCREMENT","")</f>
        <v/>
      </c>
      <c r="P31" t="str">
        <f>IF(Sheet1!D31="x","NULL","")</f>
        <v/>
      </c>
      <c r="Q31" t="str">
        <f>IF(Sheet1!F31="x","UNIQUE","")</f>
        <v/>
      </c>
      <c r="R31" t="s">
        <v>34</v>
      </c>
    </row>
    <row r="32" spans="2:18" x14ac:dyDescent="0.35">
      <c r="B32" s="1" t="s">
        <v>31</v>
      </c>
      <c r="C32" s="1" t="s">
        <v>8</v>
      </c>
      <c r="D32" s="1"/>
      <c r="E32" s="1"/>
      <c r="F32" s="1"/>
      <c r="G32" s="1" t="s">
        <v>33</v>
      </c>
      <c r="N32" t="str">
        <f>Sheet1!B32</f>
        <v>pcid</v>
      </c>
      <c r="O32" t="str">
        <f>IF(Sheet1!E32="x","AUTO INCREMENT","")</f>
        <v/>
      </c>
      <c r="P32" t="str">
        <f>IF(Sheet1!D32="x","NULL","")</f>
        <v/>
      </c>
      <c r="Q32" t="str">
        <f>IF(Sheet1!F32="x","UNIQUE","")</f>
        <v/>
      </c>
      <c r="R32" t="s">
        <v>34</v>
      </c>
    </row>
    <row r="33" spans="14:14" x14ac:dyDescent="0.35">
      <c r="N33" t="str">
        <f>");"</f>
        <v>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Christof</dc:creator>
  <cp:lastModifiedBy>Christof</cp:lastModifiedBy>
  <dcterms:created xsi:type="dcterms:W3CDTF">2018-06-04T09:31:52Z</dcterms:created>
  <dcterms:modified xsi:type="dcterms:W3CDTF">2018-06-18T12:10:42Z</dcterms:modified>
</cp:coreProperties>
</file>