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" sheetId="1" r:id="rId4"/>
    <sheet state="visible" name="Sheet1" sheetId="2" r:id="rId5"/>
    <sheet state="visible" name="DoE 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8">
      <text>
        <t xml:space="preserve">%Area intact
	-Somesh Pratap Singh</t>
      </text>
    </comment>
  </commentList>
</comments>
</file>

<file path=xl/sharedStrings.xml><?xml version="1.0" encoding="utf-8"?>
<sst xmlns="http://schemas.openxmlformats.org/spreadsheetml/2006/main" count="84" uniqueCount="64">
  <si>
    <t>Coupon#</t>
  </si>
  <si>
    <t>v1</t>
  </si>
  <si>
    <t>v2</t>
  </si>
  <si>
    <t>v3</t>
  </si>
  <si>
    <t>v4</t>
  </si>
  <si>
    <t>v5</t>
  </si>
  <si>
    <t>v6</t>
  </si>
  <si>
    <t>AverageValue</t>
  </si>
  <si>
    <t>Coupon1</t>
  </si>
  <si>
    <t>Coupon2</t>
  </si>
  <si>
    <t>Coupon3</t>
  </si>
  <si>
    <t>NotClearImage</t>
  </si>
  <si>
    <t>Coupon4</t>
  </si>
  <si>
    <t>Coupon5</t>
  </si>
  <si>
    <t>Coupon6</t>
  </si>
  <si>
    <t>Coupon7</t>
  </si>
  <si>
    <t>Coupon8</t>
  </si>
  <si>
    <t>Coupon9</t>
  </si>
  <si>
    <t>Coupon10</t>
  </si>
  <si>
    <t>Outlier</t>
  </si>
  <si>
    <t>Coupon11</t>
  </si>
  <si>
    <t>Coupon12</t>
  </si>
  <si>
    <t>Pristine</t>
  </si>
  <si>
    <t>BO_Iter1</t>
  </si>
  <si>
    <t>Passes</t>
  </si>
  <si>
    <t>Speed (mm/s)</t>
  </si>
  <si>
    <t>SOD</t>
  </si>
  <si>
    <t>%Area Dry Tape Test</t>
  </si>
  <si>
    <t>%Area Wet Tape Test</t>
  </si>
  <si>
    <t>CA</t>
  </si>
  <si>
    <t>SA</t>
  </si>
  <si>
    <t>XPS</t>
  </si>
  <si>
    <t>Image# Wet Tape Test</t>
  </si>
  <si>
    <t>Image# Dry Tape Test</t>
  </si>
  <si>
    <t>na</t>
  </si>
  <si>
    <t>13_BO1</t>
  </si>
  <si>
    <t>Parameters for plasma treatment</t>
  </si>
  <si>
    <t>Flow rate: 46L/min</t>
  </si>
  <si>
    <t>RPM:2800</t>
  </si>
  <si>
    <t>SOD: 13mm</t>
  </si>
  <si>
    <t>Translating stage speed: 11.1mm/s</t>
  </si>
  <si>
    <t>(99.945+73.797+93.948+99.943)</t>
  </si>
  <si>
    <t>PEEK/Dry/Pristine</t>
  </si>
  <si>
    <t>Image</t>
  </si>
  <si>
    <t>PEEK/Dry/Plasma-treated</t>
  </si>
  <si>
    <t>PEEK/Wet/Pristine</t>
  </si>
  <si>
    <t>PEEK/Wet/Plasma-treated</t>
  </si>
  <si>
    <t>Coupon Number</t>
  </si>
  <si>
    <t>Image Number1</t>
  </si>
  <si>
    <t>Image Number2</t>
  </si>
  <si>
    <t>Image Number3</t>
  </si>
  <si>
    <t>pristine</t>
  </si>
  <si>
    <t>Exact f_eval --&gt;</t>
  </si>
  <si>
    <t>Initial NumData (down)</t>
  </si>
  <si>
    <t>Varying</t>
  </si>
  <si>
    <t>Not included</t>
  </si>
  <si>
    <t>---</t>
  </si>
  <si>
    <t>--</t>
  </si>
  <si>
    <t>If we just suggest 13th point</t>
  </si>
  <si>
    <t>Not varying</t>
  </si>
  <si>
    <t>#passes</t>
  </si>
  <si>
    <t>speed in mm/s</t>
  </si>
  <si>
    <t>sod in mm</t>
  </si>
  <si>
    <t>revolution speed in rpm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</si>
</sst>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8.0"/>
      <color rgb="FF000000"/>
      <name val="Arial"/>
    </font>
    <font>
      <sz val="8.0"/>
      <color rgb="FFB00004"/>
      <name val="Calibri"/>
    </font>
    <font>
      <sz val="8.0"/>
      <color rgb="FF000000"/>
      <name val="Tahoma"/>
    </font>
    <font>
      <sz val="8.0"/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1" fillId="0" fontId="6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cLEI9hAkbMyUYdKmqVoVMkpgcYUpKQiy/view?usp=share_link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8</v>
      </c>
      <c r="B2" s="1">
        <v>92.862</v>
      </c>
      <c r="C2" s="1">
        <v>91.397</v>
      </c>
      <c r="D2" s="1">
        <v>90.69</v>
      </c>
      <c r="E2" s="1"/>
      <c r="F2" s="1"/>
      <c r="G2" s="1">
        <v>92.319</v>
      </c>
      <c r="H2" s="1">
        <v>95.199</v>
      </c>
      <c r="I2" s="1">
        <v>95.29</v>
      </c>
      <c r="J2" s="2">
        <f t="shared" ref="J2:J3" si="1">AVERAGE(B2:I2)</f>
        <v>92.9595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9</v>
      </c>
      <c r="B3" s="1">
        <v>27.598</v>
      </c>
      <c r="C3" s="1">
        <v>23.256</v>
      </c>
      <c r="D3" s="1">
        <v>35.499</v>
      </c>
      <c r="E3" s="1"/>
      <c r="F3" s="1"/>
      <c r="G3" s="1">
        <v>39.922</v>
      </c>
      <c r="H3" s="1">
        <v>34.001</v>
      </c>
      <c r="I3" s="1">
        <v>33.607</v>
      </c>
      <c r="J3" s="2">
        <f t="shared" si="1"/>
        <v>32.31383333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10</v>
      </c>
      <c r="B4" s="1">
        <v>36.357</v>
      </c>
      <c r="C4" s="1">
        <v>33.007</v>
      </c>
      <c r="D4" s="1">
        <v>39.601</v>
      </c>
      <c r="E4" s="1"/>
      <c r="F4" s="1"/>
      <c r="G4" s="1">
        <v>39.683</v>
      </c>
      <c r="H4" s="1">
        <v>31.771</v>
      </c>
      <c r="J4" s="3">
        <f>AVERAGE(B4:H4)</f>
        <v>36.0838</v>
      </c>
      <c r="L4" s="4" t="s">
        <v>11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12</v>
      </c>
      <c r="B5" s="1">
        <v>96.271</v>
      </c>
      <c r="C5" s="1">
        <v>96.94</v>
      </c>
      <c r="D5" s="1">
        <v>100.033</v>
      </c>
      <c r="E5" s="1"/>
      <c r="F5" s="1"/>
      <c r="G5" s="1">
        <v>104.348</v>
      </c>
      <c r="H5" s="1">
        <v>94.069</v>
      </c>
      <c r="I5" s="1">
        <v>102.271</v>
      </c>
      <c r="J5" s="2">
        <f t="shared" ref="J5:J7" si="2">AVERAGE(B5:I5)</f>
        <v>98.98866667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13</v>
      </c>
      <c r="B6" s="1">
        <v>36.785</v>
      </c>
      <c r="C6" s="1">
        <v>34.339</v>
      </c>
      <c r="D6" s="1">
        <v>32.146</v>
      </c>
      <c r="E6" s="1"/>
      <c r="F6" s="1"/>
      <c r="G6" s="1">
        <v>34.585</v>
      </c>
      <c r="H6" s="1">
        <v>34.727</v>
      </c>
      <c r="I6" s="1">
        <v>31.075</v>
      </c>
      <c r="J6" s="2">
        <f t="shared" si="2"/>
        <v>33.94283333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14</v>
      </c>
      <c r="B7" s="1">
        <v>27.572</v>
      </c>
      <c r="C7" s="1">
        <v>24.152</v>
      </c>
      <c r="D7" s="1">
        <v>27.681</v>
      </c>
      <c r="E7" s="1"/>
      <c r="F7" s="1"/>
      <c r="G7" s="1">
        <v>30.488</v>
      </c>
      <c r="H7" s="1">
        <v>33.507</v>
      </c>
      <c r="I7" s="1">
        <v>25.897</v>
      </c>
      <c r="J7" s="2">
        <f t="shared" si="2"/>
        <v>28.21616667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15</v>
      </c>
      <c r="B8" s="1">
        <v>46.192</v>
      </c>
      <c r="C8" s="1">
        <v>46.749</v>
      </c>
      <c r="D8" s="1">
        <v>48.526</v>
      </c>
      <c r="E8" s="1"/>
      <c r="F8" s="1"/>
      <c r="G8" s="1">
        <v>36.553</v>
      </c>
      <c r="H8" s="1">
        <v>44.553</v>
      </c>
      <c r="J8" s="3">
        <f>AVERAGE(B8:H8)</f>
        <v>44.5146</v>
      </c>
      <c r="L8" s="4">
        <v>19.269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16</v>
      </c>
      <c r="B9" s="1">
        <v>103.612</v>
      </c>
      <c r="C9" s="1">
        <v>104.22</v>
      </c>
      <c r="D9" s="1">
        <v>104.3</v>
      </c>
      <c r="E9" s="1"/>
      <c r="F9" s="1"/>
      <c r="G9" s="1">
        <v>102.269</v>
      </c>
      <c r="H9" s="1">
        <v>109.708</v>
      </c>
      <c r="I9" s="1">
        <v>103.429</v>
      </c>
      <c r="J9" s="2">
        <f t="shared" ref="J9:J10" si="3">AVERAGE(B9:I9)</f>
        <v>104.5896667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17</v>
      </c>
      <c r="B10" s="1">
        <v>36.53</v>
      </c>
      <c r="C10" s="1">
        <v>33.201</v>
      </c>
      <c r="D10" s="1">
        <v>39.327</v>
      </c>
      <c r="E10" s="1"/>
      <c r="F10" s="1"/>
      <c r="G10" s="1">
        <v>34.963</v>
      </c>
      <c r="H10" s="1">
        <v>36.414</v>
      </c>
      <c r="I10" s="1">
        <v>38.211</v>
      </c>
      <c r="J10" s="2">
        <f t="shared" si="3"/>
        <v>36.441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 t="s">
        <v>18</v>
      </c>
      <c r="B11" s="1">
        <v>59.935</v>
      </c>
      <c r="C11" s="1">
        <v>64.738</v>
      </c>
      <c r="D11" s="5">
        <v>70.217</v>
      </c>
      <c r="E11" s="5"/>
      <c r="F11" s="5"/>
      <c r="G11" s="1">
        <v>68.199</v>
      </c>
      <c r="J11" s="1">
        <f>AVERAGE(B11:G11)</f>
        <v>65.77225</v>
      </c>
      <c r="K11" s="1"/>
      <c r="L11" s="4" t="s">
        <v>19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 t="s">
        <v>20</v>
      </c>
      <c r="B12" s="1">
        <v>35.94</v>
      </c>
      <c r="D12" s="1">
        <v>34.695</v>
      </c>
      <c r="E12" s="1"/>
      <c r="F12" s="1"/>
      <c r="G12" s="1">
        <v>38.132</v>
      </c>
      <c r="H12" s="1">
        <v>44.756</v>
      </c>
      <c r="J12" s="1">
        <v>38.38</v>
      </c>
      <c r="K12" s="1"/>
      <c r="L12" s="2"/>
      <c r="M12" s="6">
        <v>19.592</v>
      </c>
      <c r="N12" s="6">
        <f>AVERAGE(D12:H12)</f>
        <v>39.19433333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 t="s">
        <v>21</v>
      </c>
      <c r="B13" s="1">
        <v>88.891</v>
      </c>
      <c r="C13" s="1">
        <v>79.633</v>
      </c>
      <c r="D13" s="1">
        <v>83.89</v>
      </c>
      <c r="E13" s="1"/>
      <c r="F13" s="1"/>
      <c r="G13" s="1">
        <v>80.154</v>
      </c>
      <c r="H13" s="1">
        <v>91.176</v>
      </c>
      <c r="I13" s="1">
        <v>95.78</v>
      </c>
      <c r="J13" s="2">
        <f t="shared" ref="J13:J14" si="4">AVERAGE(B13:I13)</f>
        <v>86.58733333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 t="s">
        <v>22</v>
      </c>
      <c r="B14" s="1">
        <v>78.187</v>
      </c>
      <c r="C14" s="1">
        <v>79.296</v>
      </c>
      <c r="D14" s="1">
        <v>73.096</v>
      </c>
      <c r="E14" s="1"/>
      <c r="F14" s="1"/>
      <c r="G14" s="1">
        <v>71.126</v>
      </c>
      <c r="H14" s="1">
        <v>66.559</v>
      </c>
      <c r="I14" s="1">
        <v>65.291</v>
      </c>
      <c r="J14" s="2">
        <f t="shared" si="4"/>
        <v>72.25916667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 t="s">
        <v>23</v>
      </c>
      <c r="B15" s="1">
        <v>14.18</v>
      </c>
      <c r="C15" s="1">
        <v>16.164</v>
      </c>
      <c r="D15" s="1">
        <v>17.403</v>
      </c>
      <c r="E15" s="1">
        <v>13.173</v>
      </c>
      <c r="F15" s="1"/>
      <c r="G15" s="1">
        <v>13.768</v>
      </c>
      <c r="H15" s="2">
        <f>AVERAGE(B15:G15)</f>
        <v>14.9376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5" t="s">
        <v>0</v>
      </c>
      <c r="B18" s="5" t="s">
        <v>24</v>
      </c>
      <c r="C18" s="5" t="s">
        <v>25</v>
      </c>
      <c r="D18" s="5" t="s">
        <v>26</v>
      </c>
      <c r="E18" s="1" t="s">
        <v>27</v>
      </c>
      <c r="F18" s="1" t="s">
        <v>28</v>
      </c>
      <c r="G18" s="5" t="s">
        <v>29</v>
      </c>
      <c r="H18" s="1" t="s">
        <v>30</v>
      </c>
      <c r="I18" s="5" t="s">
        <v>31</v>
      </c>
      <c r="J18" s="1" t="s">
        <v>27</v>
      </c>
      <c r="K18" s="1" t="s">
        <v>28</v>
      </c>
      <c r="L18" s="1" t="s">
        <v>32</v>
      </c>
      <c r="M18" s="1" t="s">
        <v>33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5">
        <v>1.0</v>
      </c>
      <c r="B19" s="5">
        <v>2.0</v>
      </c>
      <c r="C19" s="5">
        <v>5.0</v>
      </c>
      <c r="D19" s="5">
        <v>13.0</v>
      </c>
      <c r="E19" s="1">
        <v>91.853</v>
      </c>
      <c r="F19" s="1">
        <v>94.923</v>
      </c>
      <c r="G19" s="7">
        <f t="shared" ref="G19:G31" si="5">AVERAGE(B2:I2)</f>
        <v>92.9595</v>
      </c>
      <c r="H19" s="8">
        <v>1.0106</v>
      </c>
      <c r="I19" s="9">
        <v>20.9</v>
      </c>
      <c r="J19" s="1">
        <v>91.853</v>
      </c>
      <c r="K19" s="1">
        <v>94.923</v>
      </c>
      <c r="L19" s="1">
        <v>1010720.0</v>
      </c>
      <c r="M19" s="1">
        <v>1010698.0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5">
        <v>2.0</v>
      </c>
      <c r="B20" s="5">
        <v>20.0</v>
      </c>
      <c r="C20" s="5">
        <v>15.0</v>
      </c>
      <c r="D20" s="5">
        <v>6.5</v>
      </c>
      <c r="E20" s="1">
        <v>90.393</v>
      </c>
      <c r="F20" s="1">
        <v>93.924</v>
      </c>
      <c r="G20" s="7">
        <f t="shared" si="5"/>
        <v>32.31383333</v>
      </c>
      <c r="H20" s="10">
        <v>0.989</v>
      </c>
      <c r="I20" s="9">
        <v>27.4</v>
      </c>
      <c r="J20" s="1">
        <v>90.393</v>
      </c>
      <c r="K20" s="1">
        <v>93.924</v>
      </c>
      <c r="L20" s="1">
        <v>1010723.0</v>
      </c>
      <c r="M20" s="1">
        <v>1010699.0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5">
        <v>3.0</v>
      </c>
      <c r="B21" s="5">
        <v>2.0</v>
      </c>
      <c r="C21" s="5">
        <v>5.0</v>
      </c>
      <c r="D21" s="5">
        <v>6.5</v>
      </c>
      <c r="E21" s="1">
        <v>93.208</v>
      </c>
      <c r="F21" s="1">
        <v>92.303</v>
      </c>
      <c r="G21" s="7">
        <f t="shared" si="5"/>
        <v>36.0838</v>
      </c>
      <c r="H21" s="10">
        <v>1.2049</v>
      </c>
      <c r="I21" s="9">
        <v>29.7</v>
      </c>
      <c r="J21" s="1">
        <v>93.208</v>
      </c>
      <c r="K21" s="1">
        <v>92.303</v>
      </c>
      <c r="L21" s="1">
        <v>1010724.0</v>
      </c>
      <c r="M21" s="1">
        <v>1010700.0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5">
        <v>4.0</v>
      </c>
      <c r="B22" s="5">
        <v>2.0</v>
      </c>
      <c r="C22" s="5">
        <v>15.0</v>
      </c>
      <c r="D22" s="5">
        <v>13.0</v>
      </c>
      <c r="E22" s="1">
        <v>91.742</v>
      </c>
      <c r="F22" s="1">
        <v>89.844</v>
      </c>
      <c r="G22" s="7">
        <f t="shared" si="5"/>
        <v>98.98866667</v>
      </c>
      <c r="H22" s="10">
        <v>0.9775</v>
      </c>
      <c r="I22" s="9">
        <v>34.2</v>
      </c>
      <c r="J22" s="1">
        <v>91.742</v>
      </c>
      <c r="K22" s="1">
        <v>89.844</v>
      </c>
      <c r="L22" s="1">
        <v>1010725.0</v>
      </c>
      <c r="M22" s="1">
        <v>1010701.0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5">
        <v>5.0</v>
      </c>
      <c r="B23" s="5">
        <v>10.0</v>
      </c>
      <c r="C23" s="5">
        <v>5.0</v>
      </c>
      <c r="D23" s="5">
        <v>13.0</v>
      </c>
      <c r="E23" s="1">
        <v>95.125</v>
      </c>
      <c r="F23" s="1">
        <v>92.345</v>
      </c>
      <c r="G23" s="7">
        <f t="shared" si="5"/>
        <v>33.94283333</v>
      </c>
      <c r="H23" s="10">
        <v>1.0858</v>
      </c>
      <c r="I23" s="9">
        <v>30.1</v>
      </c>
      <c r="J23" s="1">
        <v>95.125</v>
      </c>
      <c r="K23" s="1">
        <v>92.345</v>
      </c>
      <c r="L23" s="1">
        <v>1010726.0</v>
      </c>
      <c r="M23" s="1">
        <v>1010702.0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5">
        <v>6.0</v>
      </c>
      <c r="B24" s="5">
        <v>10.0</v>
      </c>
      <c r="C24" s="5">
        <v>15.0</v>
      </c>
      <c r="D24" s="5">
        <v>6.5</v>
      </c>
      <c r="E24" s="1">
        <v>95.185</v>
      </c>
      <c r="F24" s="1">
        <v>93.981</v>
      </c>
      <c r="G24" s="7">
        <f t="shared" si="5"/>
        <v>28.21616667</v>
      </c>
      <c r="H24" s="10">
        <v>0.9802</v>
      </c>
      <c r="I24" s="9">
        <v>29.6</v>
      </c>
      <c r="J24" s="1">
        <v>95.185</v>
      </c>
      <c r="K24" s="1">
        <v>93.981</v>
      </c>
      <c r="L24" s="1">
        <v>1010735.0</v>
      </c>
      <c r="M24" s="1">
        <v>1010703.0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5">
        <v>7.0</v>
      </c>
      <c r="B25" s="5">
        <v>10.0</v>
      </c>
      <c r="C25" s="5">
        <v>5.0</v>
      </c>
      <c r="D25" s="5">
        <v>6.5</v>
      </c>
      <c r="E25" s="1">
        <v>94.079</v>
      </c>
      <c r="F25" s="1">
        <v>93.2</v>
      </c>
      <c r="G25" s="7">
        <f t="shared" si="5"/>
        <v>44.5146</v>
      </c>
      <c r="H25" s="10">
        <v>1.0777</v>
      </c>
      <c r="I25" s="9">
        <v>41.7</v>
      </c>
      <c r="J25" s="1">
        <v>94.079</v>
      </c>
      <c r="K25" s="1">
        <v>93.2</v>
      </c>
      <c r="L25" s="1">
        <v>1010728.0</v>
      </c>
      <c r="M25" s="1">
        <v>1010704.0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5">
        <v>8.0</v>
      </c>
      <c r="B26" s="5">
        <v>10.0</v>
      </c>
      <c r="C26" s="5">
        <v>15.0</v>
      </c>
      <c r="D26" s="5">
        <v>13.0</v>
      </c>
      <c r="E26" s="1">
        <v>93.418</v>
      </c>
      <c r="F26" s="1">
        <v>93.254</v>
      </c>
      <c r="G26" s="7">
        <f t="shared" si="5"/>
        <v>104.5896667</v>
      </c>
      <c r="H26" s="10">
        <v>1.3067</v>
      </c>
      <c r="I26" s="9">
        <v>21.8</v>
      </c>
      <c r="J26" s="1">
        <v>93.418</v>
      </c>
      <c r="K26" s="1">
        <v>93.254</v>
      </c>
      <c r="L26" s="1">
        <v>1010729.0</v>
      </c>
      <c r="M26" s="1">
        <v>1010705.0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5">
        <v>9.0</v>
      </c>
      <c r="B27" s="5">
        <v>20.0</v>
      </c>
      <c r="C27" s="5">
        <v>5.0</v>
      </c>
      <c r="D27" s="5">
        <v>13.0</v>
      </c>
      <c r="E27" s="1">
        <v>92.761</v>
      </c>
      <c r="F27" s="1">
        <v>94.526</v>
      </c>
      <c r="G27" s="7">
        <f t="shared" si="5"/>
        <v>36.441</v>
      </c>
      <c r="H27" s="10">
        <v>1.1092</v>
      </c>
      <c r="I27" s="9">
        <v>28.1</v>
      </c>
      <c r="J27" s="1">
        <v>92.761</v>
      </c>
      <c r="K27" s="1">
        <v>94.526</v>
      </c>
      <c r="L27" s="1">
        <v>1010730.0</v>
      </c>
      <c r="M27" s="1">
        <v>1010706.0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5">
        <v>10.0</v>
      </c>
      <c r="B28" s="5">
        <v>2.0</v>
      </c>
      <c r="C28" s="5">
        <v>15.0</v>
      </c>
      <c r="D28" s="5">
        <v>6.5</v>
      </c>
      <c r="E28" s="1">
        <v>90.722</v>
      </c>
      <c r="F28" s="1">
        <v>93.158</v>
      </c>
      <c r="G28" s="7">
        <f t="shared" si="5"/>
        <v>65.77225</v>
      </c>
      <c r="H28" s="10">
        <v>1.2751</v>
      </c>
      <c r="I28" s="9">
        <v>42.0</v>
      </c>
      <c r="J28" s="1">
        <v>90.722</v>
      </c>
      <c r="K28" s="1">
        <v>93.158</v>
      </c>
      <c r="L28" s="1">
        <v>1010731.0</v>
      </c>
      <c r="M28" s="1">
        <v>1010707.0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5">
        <v>11.0</v>
      </c>
      <c r="B29" s="5">
        <v>20.0</v>
      </c>
      <c r="C29" s="5">
        <v>5.0</v>
      </c>
      <c r="D29" s="5">
        <v>6.5</v>
      </c>
      <c r="E29" s="1">
        <v>94.974</v>
      </c>
      <c r="F29" s="1">
        <v>93.483</v>
      </c>
      <c r="G29" s="7">
        <f t="shared" si="5"/>
        <v>38.38075</v>
      </c>
      <c r="H29" s="10">
        <v>1.406</v>
      </c>
      <c r="I29" s="9">
        <v>32.2</v>
      </c>
      <c r="J29" s="1">
        <v>94.974</v>
      </c>
      <c r="K29" s="1">
        <v>93.483</v>
      </c>
      <c r="L29" s="1">
        <v>1010732.0</v>
      </c>
      <c r="M29" s="1">
        <v>1010708.0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5">
        <v>12.0</v>
      </c>
      <c r="B30" s="5">
        <v>20.0</v>
      </c>
      <c r="C30" s="5">
        <v>15.0</v>
      </c>
      <c r="D30" s="5">
        <v>13.0</v>
      </c>
      <c r="E30" s="1">
        <v>92.296</v>
      </c>
      <c r="F30" s="1">
        <v>91.282</v>
      </c>
      <c r="G30" s="7">
        <f t="shared" si="5"/>
        <v>86.58733333</v>
      </c>
      <c r="H30" s="10">
        <v>0.9567</v>
      </c>
      <c r="I30" s="9">
        <v>53.8</v>
      </c>
      <c r="J30" s="1">
        <v>92.296</v>
      </c>
      <c r="K30" s="1">
        <v>91.282</v>
      </c>
      <c r="L30" s="1">
        <v>1010733.0</v>
      </c>
      <c r="M30" s="1">
        <v>1010709.0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1" t="s">
        <v>22</v>
      </c>
      <c r="B31" s="11" t="s">
        <v>34</v>
      </c>
      <c r="C31" s="11" t="s">
        <v>34</v>
      </c>
      <c r="D31" s="11" t="s">
        <v>34</v>
      </c>
      <c r="E31" s="1">
        <v>88.53</v>
      </c>
      <c r="F31" s="1">
        <v>93.944</v>
      </c>
      <c r="G31" s="7">
        <f t="shared" si="5"/>
        <v>72.25916667</v>
      </c>
      <c r="H31" s="10">
        <v>1.5202</v>
      </c>
      <c r="I31" s="12">
        <v>18.7</v>
      </c>
      <c r="J31" s="1">
        <v>88.53</v>
      </c>
      <c r="K31" s="1">
        <v>93.944</v>
      </c>
      <c r="L31" s="1">
        <v>1010734.0</v>
      </c>
      <c r="M31" s="1">
        <v>1010710.0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1" t="s">
        <v>35</v>
      </c>
      <c r="B32" s="11">
        <v>21.0</v>
      </c>
      <c r="C32" s="11">
        <v>15.5</v>
      </c>
      <c r="D32" s="11">
        <v>7.5</v>
      </c>
      <c r="E32" s="1">
        <v>98.257</v>
      </c>
      <c r="F32" s="1">
        <v>99.945</v>
      </c>
      <c r="G32" s="13">
        <v>14.9376</v>
      </c>
      <c r="H32" s="10">
        <v>1.0231</v>
      </c>
      <c r="I32" s="14"/>
      <c r="J32" s="1">
        <v>98.257</v>
      </c>
      <c r="K32" s="1">
        <v>99.945</v>
      </c>
      <c r="L32" s="1"/>
      <c r="M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1"/>
      <c r="B33" s="11"/>
      <c r="C33" s="11"/>
      <c r="D33" s="11"/>
      <c r="E33" s="11"/>
      <c r="F33" s="11"/>
      <c r="G33" s="7"/>
      <c r="H33" s="14"/>
      <c r="I33" s="10"/>
      <c r="J33" s="1"/>
      <c r="K33" s="1"/>
      <c r="L33" s="1"/>
      <c r="M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 t="s">
        <v>36</v>
      </c>
      <c r="B34" s="1" t="s">
        <v>37</v>
      </c>
      <c r="C34" s="1" t="s">
        <v>38</v>
      </c>
      <c r="D34" s="1" t="s">
        <v>39</v>
      </c>
      <c r="E34" s="1" t="s">
        <v>40</v>
      </c>
      <c r="F34" s="1"/>
      <c r="H34" s="2"/>
      <c r="I34" s="1" t="s">
        <v>41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 t="s">
        <v>42</v>
      </c>
      <c r="B35" s="1">
        <v>84.952</v>
      </c>
      <c r="C35" s="15" t="s">
        <v>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 t="s">
        <v>44</v>
      </c>
      <c r="B36" s="1">
        <v>96.747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 t="s">
        <v>45</v>
      </c>
      <c r="B37" s="1">
        <v>26.528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 t="s">
        <v>46</v>
      </c>
      <c r="B38" s="1">
        <v>99.07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1">
    <mergeCell ref="L11:M11"/>
  </mergeCells>
  <hyperlinks>
    <hyperlink r:id="rId2" ref="C35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6.0</v>
      </c>
      <c r="B2" s="1">
        <v>1010597.0</v>
      </c>
      <c r="C2" s="1">
        <v>1010598.0</v>
      </c>
      <c r="D2" s="1">
        <v>1010599.0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12.0</v>
      </c>
      <c r="B3" s="1">
        <v>1010600.0</v>
      </c>
      <c r="C3" s="1">
        <v>1010601.0</v>
      </c>
      <c r="D3" s="1">
        <v>1010602.0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>
        <v>1010603.0</v>
      </c>
      <c r="C4" s="1">
        <v>1010604.0</v>
      </c>
      <c r="D4" s="1">
        <v>1010605.0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8.0</v>
      </c>
      <c r="B5" s="1">
        <v>1010606.0</v>
      </c>
      <c r="C5" s="1">
        <v>1010607.0</v>
      </c>
      <c r="D5" s="1">
        <v>1010608.0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7.0</v>
      </c>
      <c r="B6" s="1">
        <v>1010609.0</v>
      </c>
      <c r="C6" s="1">
        <v>1010610.0</v>
      </c>
      <c r="D6" s="1">
        <v>1010611.0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1010612.0</v>
      </c>
      <c r="C7" s="1">
        <v>1010613.0</v>
      </c>
      <c r="D7" s="1">
        <v>1010614.0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2.0</v>
      </c>
      <c r="B8" s="1">
        <v>1010615.0</v>
      </c>
      <c r="C8" s="1">
        <v>1010616.0</v>
      </c>
      <c r="D8" s="1">
        <v>1010617.0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4.0</v>
      </c>
      <c r="B9" s="1">
        <v>1010618.0</v>
      </c>
      <c r="C9" s="1">
        <v>1010619.0</v>
      </c>
      <c r="D9" s="1">
        <v>1010620.0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51</v>
      </c>
      <c r="B10" s="1">
        <v>1010621.0</v>
      </c>
      <c r="C10" s="1">
        <v>1010622.0</v>
      </c>
      <c r="D10" s="1">
        <v>1010623.0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11.0</v>
      </c>
      <c r="B11" s="1">
        <v>1010624.0</v>
      </c>
      <c r="C11" s="1">
        <v>1010625.0</v>
      </c>
      <c r="D11" s="1">
        <v>1010626.0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5.0</v>
      </c>
      <c r="B12" s="1">
        <v>1010627.0</v>
      </c>
      <c r="C12" s="1">
        <v>1010628.0</v>
      </c>
      <c r="D12" s="1">
        <v>1010629.0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9.0</v>
      </c>
      <c r="B13" s="1">
        <v>1010630.0</v>
      </c>
      <c r="C13" s="1">
        <v>1010631.0</v>
      </c>
      <c r="D13" s="1">
        <v>1010632.0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10.0</v>
      </c>
      <c r="B14" s="1">
        <v>1010633.0</v>
      </c>
      <c r="C14" s="1">
        <v>1010634.0</v>
      </c>
      <c r="D14" s="1">
        <v>1010635.0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1" t="s">
        <v>52</v>
      </c>
      <c r="E18" s="1" t="b">
        <v>1</v>
      </c>
      <c r="F18" s="1" t="b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1" t="s">
        <v>53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1">
        <v>12.0</v>
      </c>
      <c r="E20" s="1" t="s">
        <v>54</v>
      </c>
      <c r="F20" s="1" t="s">
        <v>54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1" t="s">
        <v>55</v>
      </c>
      <c r="E21" s="1" t="s">
        <v>54</v>
      </c>
      <c r="F21" s="1" t="s">
        <v>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16" t="s">
        <v>56</v>
      </c>
      <c r="E22" s="16" t="s">
        <v>57</v>
      </c>
      <c r="F22" s="16" t="s">
        <v>57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1" t="s">
        <v>58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1" t="s">
        <v>52</v>
      </c>
      <c r="E24" s="1" t="b">
        <v>1</v>
      </c>
      <c r="F24" s="1" t="b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1" t="s">
        <v>53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1">
        <v>12.0</v>
      </c>
      <c r="E26" s="5" t="s">
        <v>59</v>
      </c>
      <c r="F26" s="1" t="s">
        <v>59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1" t="s">
        <v>55</v>
      </c>
      <c r="E27" s="1" t="s">
        <v>59</v>
      </c>
      <c r="F27" s="1" t="s">
        <v>59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</cols>
  <sheetData>
    <row r="1">
      <c r="A1" s="5" t="s">
        <v>60</v>
      </c>
      <c r="B1" s="5" t="s">
        <v>61</v>
      </c>
      <c r="C1" s="5" t="s">
        <v>62</v>
      </c>
      <c r="D1" s="5" t="s">
        <v>63</v>
      </c>
    </row>
    <row r="2">
      <c r="A2" s="5">
        <v>1.0</v>
      </c>
      <c r="B2" s="5">
        <v>0.5</v>
      </c>
      <c r="C2" s="5">
        <v>4.0</v>
      </c>
      <c r="D2" s="5">
        <v>1000.0</v>
      </c>
    </row>
    <row r="3">
      <c r="A3" s="5">
        <v>1.0</v>
      </c>
      <c r="B3" s="5">
        <v>8.0</v>
      </c>
      <c r="C3" s="5">
        <v>9.5</v>
      </c>
      <c r="D3" s="5">
        <v>1900.0</v>
      </c>
    </row>
    <row r="4">
      <c r="A4" s="5">
        <v>1.0</v>
      </c>
      <c r="B4" s="5">
        <v>15.5</v>
      </c>
      <c r="C4" s="5">
        <v>15.0</v>
      </c>
      <c r="D4" s="5">
        <v>2800.0</v>
      </c>
    </row>
    <row r="5">
      <c r="A5" s="5">
        <v>26.0</v>
      </c>
      <c r="B5" s="5">
        <v>0.5</v>
      </c>
      <c r="C5" s="5">
        <v>9.5</v>
      </c>
      <c r="D5" s="5">
        <v>2800.0</v>
      </c>
    </row>
    <row r="6">
      <c r="A6" s="5">
        <v>26.0</v>
      </c>
      <c r="B6" s="5">
        <v>8.0</v>
      </c>
      <c r="C6" s="5">
        <v>15.0</v>
      </c>
      <c r="D6" s="5">
        <v>1000.0</v>
      </c>
    </row>
    <row r="7">
      <c r="A7" s="5">
        <v>26.0</v>
      </c>
      <c r="B7" s="5">
        <v>15.5</v>
      </c>
      <c r="C7" s="5">
        <v>4.0</v>
      </c>
      <c r="D7" s="5">
        <v>1900.0</v>
      </c>
    </row>
    <row r="8">
      <c r="A8" s="5">
        <v>50.0</v>
      </c>
      <c r="B8" s="5">
        <v>0.5</v>
      </c>
      <c r="C8" s="5">
        <v>15.0</v>
      </c>
      <c r="D8" s="5">
        <v>1900.0</v>
      </c>
    </row>
    <row r="9">
      <c r="A9" s="5">
        <v>50.0</v>
      </c>
      <c r="B9" s="5">
        <v>8.0</v>
      </c>
      <c r="C9" s="5">
        <v>4.0</v>
      </c>
      <c r="D9" s="5">
        <v>2800.0</v>
      </c>
    </row>
    <row r="10">
      <c r="A10" s="5">
        <v>50.0</v>
      </c>
      <c r="B10" s="5">
        <v>15.5</v>
      </c>
      <c r="C10" s="5">
        <v>9.5</v>
      </c>
      <c r="D10" s="5">
        <v>1000.0</v>
      </c>
    </row>
    <row r="12">
      <c r="A12" s="5" t="s">
        <v>60</v>
      </c>
      <c r="B12" s="5" t="s">
        <v>61</v>
      </c>
      <c r="C12" s="5" t="s">
        <v>62</v>
      </c>
      <c r="D12" s="5" t="s">
        <v>63</v>
      </c>
    </row>
    <row r="13">
      <c r="A13" s="5">
        <v>1.0</v>
      </c>
      <c r="B13" s="5">
        <v>1.0</v>
      </c>
      <c r="C13" s="5">
        <v>1.0</v>
      </c>
      <c r="D13" s="5">
        <v>1.0</v>
      </c>
    </row>
    <row r="14">
      <c r="A14" s="5">
        <v>1.0</v>
      </c>
      <c r="B14" s="5">
        <v>2.0</v>
      </c>
      <c r="C14" s="5">
        <v>2.0</v>
      </c>
      <c r="D14" s="5">
        <v>2.0</v>
      </c>
    </row>
    <row r="15">
      <c r="A15" s="5">
        <v>1.0</v>
      </c>
      <c r="B15" s="5">
        <v>3.0</v>
      </c>
      <c r="C15" s="5">
        <v>3.0</v>
      </c>
      <c r="D15" s="5">
        <v>3.0</v>
      </c>
    </row>
    <row r="16">
      <c r="A16" s="5">
        <v>2.0</v>
      </c>
      <c r="B16" s="5">
        <v>1.0</v>
      </c>
      <c r="C16" s="5">
        <v>2.0</v>
      </c>
      <c r="D16" s="5">
        <v>3.0</v>
      </c>
    </row>
    <row r="17">
      <c r="A17" s="5">
        <v>2.0</v>
      </c>
      <c r="B17" s="5">
        <v>2.0</v>
      </c>
      <c r="C17" s="5">
        <v>3.0</v>
      </c>
      <c r="D17" s="5">
        <v>1.0</v>
      </c>
    </row>
    <row r="18">
      <c r="A18" s="5">
        <v>2.0</v>
      </c>
      <c r="B18" s="5">
        <v>3.0</v>
      </c>
      <c r="C18" s="5">
        <v>1.0</v>
      </c>
      <c r="D18" s="5">
        <v>2.0</v>
      </c>
    </row>
    <row r="19">
      <c r="A19" s="5">
        <v>3.0</v>
      </c>
      <c r="B19" s="5">
        <v>1.0</v>
      </c>
      <c r="C19" s="5">
        <v>3.0</v>
      </c>
      <c r="D19" s="5">
        <v>2.0</v>
      </c>
    </row>
    <row r="20">
      <c r="A20" s="5">
        <v>3.0</v>
      </c>
      <c r="B20" s="5">
        <v>2.0</v>
      </c>
      <c r="C20" s="5">
        <v>1.0</v>
      </c>
      <c r="D20" s="5">
        <v>3.0</v>
      </c>
    </row>
    <row r="21">
      <c r="A21" s="5">
        <v>3.0</v>
      </c>
      <c r="B21" s="5">
        <v>3.0</v>
      </c>
      <c r="C21" s="5">
        <v>2.0</v>
      </c>
      <c r="D21" s="5">
        <v>1.0</v>
      </c>
    </row>
  </sheetData>
  <drawing r:id="rId1"/>
</worksheet>
</file>