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Isil Berkun\Desktop\Exercise Files\Chapter02\"/>
    </mc:Choice>
  </mc:AlternateContent>
  <xr:revisionPtr revIDLastSave="0" documentId="13_ncr:1_{32C0C9EE-2B27-4C1E-AA2F-C2E0F8C86CD4}" xr6:coauthVersionLast="36" xr6:coauthVersionMax="36" xr10:uidLastSave="{00000000-0000-0000-0000-000000000000}"/>
  <bookViews>
    <workbookView xWindow="0" yWindow="0" windowWidth="28800" windowHeight="10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F8" i="1"/>
  <c r="G8" i="1" s="1"/>
  <c r="F9" i="1"/>
  <c r="G9" i="1" s="1"/>
  <c r="F10" i="1"/>
  <c r="G10" i="1" s="1"/>
  <c r="F11" i="1"/>
  <c r="G11" i="1" s="1"/>
  <c r="F2" i="1"/>
  <c r="G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E8" i="1"/>
  <c r="E9" i="1"/>
  <c r="E10" i="1"/>
  <c r="E11" i="1"/>
  <c r="E2" i="1"/>
  <c r="B13" i="1"/>
  <c r="C4" i="1" s="1"/>
  <c r="D4" i="1" s="1"/>
  <c r="G13" i="1" l="1"/>
  <c r="C3" i="1"/>
  <c r="D3" i="1" s="1"/>
  <c r="C2" i="1"/>
  <c r="D2" i="1" s="1"/>
  <c r="C11" i="1"/>
  <c r="D11" i="1" s="1"/>
  <c r="C6" i="1"/>
  <c r="D6" i="1" s="1"/>
  <c r="C5" i="1"/>
  <c r="D5" i="1" s="1"/>
  <c r="C10" i="1"/>
  <c r="D10" i="1" s="1"/>
  <c r="C9" i="1"/>
  <c r="D9" i="1" s="1"/>
  <c r="C8" i="1"/>
  <c r="D8" i="1" s="1"/>
  <c r="C7" i="1"/>
  <c r="D7" i="1" s="1"/>
  <c r="D13" i="1" l="1"/>
  <c r="G15" i="1" s="1"/>
</calcChain>
</file>

<file path=xl/sharedStrings.xml><?xml version="1.0" encoding="utf-8"?>
<sst xmlns="http://schemas.openxmlformats.org/spreadsheetml/2006/main" count="13" uniqueCount="13">
  <si>
    <t xml:space="preserve">Day </t>
  </si>
  <si>
    <t xml:space="preserve">Step Count </t>
  </si>
  <si>
    <t xml:space="preserve">Mean </t>
  </si>
  <si>
    <t>Reference_x</t>
  </si>
  <si>
    <t>Reference_y</t>
  </si>
  <si>
    <t>Mean - Step Count</t>
  </si>
  <si>
    <t>(Mean - Step Count)^2</t>
  </si>
  <si>
    <r>
      <rPr>
        <b/>
        <sz val="11"/>
        <color theme="1"/>
        <rFont val="Calibri"/>
        <family val="2"/>
        <scheme val="minor"/>
      </rPr>
      <t>LR Prediction</t>
    </r>
    <r>
      <rPr>
        <sz val="11"/>
        <color theme="1"/>
        <rFont val="Calibri"/>
        <family val="2"/>
        <scheme val="minor"/>
      </rPr>
      <t xml:space="preserve"> </t>
    </r>
  </si>
  <si>
    <t>LR Prediction - Step Count</t>
  </si>
  <si>
    <t>SSR(LR)</t>
  </si>
  <si>
    <t>(LR Prediction - Step Count)^2</t>
  </si>
  <si>
    <t>SST(Mean)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</si>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</sst>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/>
    <xf numFmtId="0" fontId="3" fillId="0" borderId="0" xfId="1"/>
    <xf numFmtId="0" fontId="2" fillId="0" borderId="0" xfId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4" fillId="0" borderId="0" xfId="0" applyFont="1"/>
    <xf numFmtId="164" fontId="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vs Step Count</a:t>
            </a:r>
          </a:p>
        </c:rich>
      </c:tx>
      <c:layout>
        <c:manualLayout>
          <c:xMode val="edge"/>
          <c:yMode val="edge"/>
          <c:x val="0.33908811688674317"/>
          <c:y val="3.7100914109874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Step Count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89221076572391"/>
                  <c:y val="-0.15673563218390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6000</c:v>
                </c:pt>
                <c:pt idx="1">
                  <c:v>7500</c:v>
                </c:pt>
                <c:pt idx="2">
                  <c:v>7520</c:v>
                </c:pt>
                <c:pt idx="3">
                  <c:v>8000</c:v>
                </c:pt>
                <c:pt idx="4">
                  <c:v>8500</c:v>
                </c:pt>
                <c:pt idx="5">
                  <c:v>9000</c:v>
                </c:pt>
                <c:pt idx="6">
                  <c:v>9200</c:v>
                </c:pt>
                <c:pt idx="7">
                  <c:v>9600</c:v>
                </c:pt>
                <c:pt idx="8">
                  <c:v>10030</c:v>
                </c:pt>
                <c:pt idx="9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E-49AB-97E0-011E5FD2C703}"/>
            </c:ext>
          </c:extLst>
        </c:ser>
        <c:ser>
          <c:idx val="1"/>
          <c:order val="1"/>
          <c:tx>
            <c:v>Reference Line (Mean)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Sheet1!$J$2:$J$3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Sheet1!$K$2:$K$3</c:f>
              <c:numCache>
                <c:formatCode>General</c:formatCode>
                <c:ptCount val="2"/>
                <c:pt idx="0">
                  <c:v>8585</c:v>
                </c:pt>
                <c:pt idx="1">
                  <c:v>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E-49AB-97E0-011E5FD2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4760"/>
        <c:axId val="617167112"/>
      </c:scatterChart>
      <c:valAx>
        <c:axId val="6171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7112"/>
        <c:crosses val="autoZero"/>
        <c:crossBetween val="midCat"/>
      </c:valAx>
      <c:valAx>
        <c:axId val="6171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C000">
          <a:alpha val="95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15</xdr:row>
      <xdr:rowOff>23812</xdr:rowOff>
    </xdr:from>
    <xdr:to>
      <xdr:col>5</xdr:col>
      <xdr:colOff>1314450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E1" workbookViewId="0">
      <selection activeCell="F15" activeCellId="1" sqref="F13 F15"/>
    </sheetView>
  </sheetViews>
  <sheetFormatPr defaultRowHeight="15" x14ac:dyDescent="0.25"/>
  <cols>
    <col min="2" max="2" width="12.42578125" bestFit="1" customWidth="1"/>
    <col min="3" max="3" width="17.5703125" bestFit="1" customWidth="1"/>
    <col min="4" max="4" width="21" bestFit="1" customWidth="1"/>
    <col min="5" max="5" width="18.5703125" customWidth="1"/>
    <col min="6" max="6" width="24.28515625" bestFit="1" customWidth="1"/>
    <col min="7" max="7" width="27.85546875" bestFit="1" customWidth="1"/>
    <col min="8" max="8" width="21.42578125" customWidth="1"/>
    <col min="10" max="10" width="12.85546875" bestFit="1" customWidth="1"/>
    <col min="11" max="11" width="14.42578125" bestFit="1" customWidth="1"/>
  </cols>
  <sheetData>
    <row r="1" spans="1:11" ht="15.75" x14ac:dyDescent="0.25">
      <c r="A1" s="1" t="s">
        <v>0</v>
      </c>
      <c r="B1" s="1" t="s">
        <v>1</v>
      </c>
      <c r="C1" s="6" t="s">
        <v>5</v>
      </c>
      <c r="D1" s="6" t="s">
        <v>6</v>
      </c>
      <c r="E1" s="7" t="s">
        <v>7</v>
      </c>
      <c r="F1" s="5" t="s">
        <v>8</v>
      </c>
      <c r="G1" s="5" t="s">
        <v>10</v>
      </c>
      <c r="J1" s="3" t="s">
        <v>3</v>
      </c>
      <c r="K1" s="3" t="s">
        <v>4</v>
      </c>
    </row>
    <row r="2" spans="1:11" ht="15.75" x14ac:dyDescent="0.25">
      <c r="A2">
        <v>1</v>
      </c>
      <c r="B2">
        <v>6000</v>
      </c>
      <c r="C2">
        <f>B2-B$13</f>
        <v>-2585</v>
      </c>
      <c r="D2">
        <f>C2^2</f>
        <v>6682225</v>
      </c>
      <c r="E2">
        <f>204.37*A2+6500.4</f>
        <v>6704.7699999999995</v>
      </c>
      <c r="F2">
        <f>E2-B2</f>
        <v>704.76999999999953</v>
      </c>
      <c r="G2">
        <f>F2*F2</f>
        <v>496700.75289999932</v>
      </c>
      <c r="J2" s="2">
        <v>1</v>
      </c>
      <c r="K2" s="2">
        <v>8585</v>
      </c>
    </row>
    <row r="3" spans="1:11" ht="15.75" x14ac:dyDescent="0.25">
      <c r="A3">
        <v>3</v>
      </c>
      <c r="B3">
        <v>7500</v>
      </c>
      <c r="C3">
        <f t="shared" ref="C3:C11" si="0">B3-B$13</f>
        <v>-1085</v>
      </c>
      <c r="D3">
        <f t="shared" ref="D3:D11" si="1">C3^2</f>
        <v>1177225</v>
      </c>
      <c r="E3">
        <f t="shared" ref="E3:E11" si="2">204.37*A3+6500.4</f>
        <v>7113.5099999999993</v>
      </c>
      <c r="F3">
        <f t="shared" ref="F3:F11" si="3">E3-B3</f>
        <v>-386.49000000000069</v>
      </c>
      <c r="G3">
        <f t="shared" ref="G3:G11" si="4">F3*F3</f>
        <v>149374.52010000055</v>
      </c>
      <c r="J3" s="2">
        <v>20</v>
      </c>
      <c r="K3" s="2">
        <v>8585</v>
      </c>
    </row>
    <row r="4" spans="1:11" x14ac:dyDescent="0.25">
      <c r="A4">
        <v>5</v>
      </c>
      <c r="B4">
        <v>7520</v>
      </c>
      <c r="C4">
        <f t="shared" si="0"/>
        <v>-1065</v>
      </c>
      <c r="D4">
        <f t="shared" si="1"/>
        <v>1134225</v>
      </c>
      <c r="E4">
        <f t="shared" si="2"/>
        <v>7522.25</v>
      </c>
      <c r="F4">
        <f t="shared" si="3"/>
        <v>2.25</v>
      </c>
      <c r="G4">
        <f t="shared" si="4"/>
        <v>5.0625</v>
      </c>
    </row>
    <row r="5" spans="1:11" x14ac:dyDescent="0.25">
      <c r="A5">
        <v>7</v>
      </c>
      <c r="B5">
        <v>8000</v>
      </c>
      <c r="C5">
        <f t="shared" si="0"/>
        <v>-585</v>
      </c>
      <c r="D5">
        <f t="shared" si="1"/>
        <v>342225</v>
      </c>
      <c r="E5">
        <f t="shared" si="2"/>
        <v>7930.99</v>
      </c>
      <c r="F5">
        <f t="shared" si="3"/>
        <v>-69.010000000000218</v>
      </c>
      <c r="G5">
        <f t="shared" si="4"/>
        <v>4762.3801000000303</v>
      </c>
    </row>
    <row r="6" spans="1:11" x14ac:dyDescent="0.25">
      <c r="A6">
        <v>8</v>
      </c>
      <c r="B6">
        <v>8500</v>
      </c>
      <c r="C6">
        <f t="shared" si="0"/>
        <v>-85</v>
      </c>
      <c r="D6">
        <f t="shared" si="1"/>
        <v>7225</v>
      </c>
      <c r="E6">
        <f t="shared" si="2"/>
        <v>8135.36</v>
      </c>
      <c r="F6">
        <f t="shared" si="3"/>
        <v>-364.64000000000033</v>
      </c>
      <c r="G6">
        <f t="shared" si="4"/>
        <v>132962.32960000023</v>
      </c>
    </row>
    <row r="7" spans="1:11" x14ac:dyDescent="0.25">
      <c r="A7">
        <v>11</v>
      </c>
      <c r="B7">
        <v>9000</v>
      </c>
      <c r="C7">
        <f t="shared" si="0"/>
        <v>415</v>
      </c>
      <c r="D7">
        <f t="shared" si="1"/>
        <v>172225</v>
      </c>
      <c r="E7">
        <f t="shared" si="2"/>
        <v>8748.4699999999993</v>
      </c>
      <c r="F7">
        <f t="shared" si="3"/>
        <v>-251.53000000000065</v>
      </c>
      <c r="G7">
        <f t="shared" si="4"/>
        <v>63267.34090000033</v>
      </c>
    </row>
    <row r="8" spans="1:11" x14ac:dyDescent="0.25">
      <c r="A8">
        <v>13</v>
      </c>
      <c r="B8">
        <v>9200</v>
      </c>
      <c r="C8">
        <f t="shared" si="0"/>
        <v>615</v>
      </c>
      <c r="D8">
        <f t="shared" si="1"/>
        <v>378225</v>
      </c>
      <c r="E8">
        <f t="shared" si="2"/>
        <v>9157.2099999999991</v>
      </c>
      <c r="F8">
        <f t="shared" si="3"/>
        <v>-42.790000000000873</v>
      </c>
      <c r="G8">
        <f t="shared" si="4"/>
        <v>1830.9841000000747</v>
      </c>
    </row>
    <row r="9" spans="1:11" x14ac:dyDescent="0.25">
      <c r="A9">
        <v>16</v>
      </c>
      <c r="B9">
        <v>9600</v>
      </c>
      <c r="C9">
        <f t="shared" si="0"/>
        <v>1015</v>
      </c>
      <c r="D9">
        <f t="shared" si="1"/>
        <v>1030225</v>
      </c>
      <c r="E9">
        <f t="shared" si="2"/>
        <v>9770.32</v>
      </c>
      <c r="F9">
        <f t="shared" si="3"/>
        <v>170.31999999999971</v>
      </c>
      <c r="G9">
        <f t="shared" si="4"/>
        <v>29008.902399999901</v>
      </c>
    </row>
    <row r="10" spans="1:11" x14ac:dyDescent="0.25">
      <c r="A10">
        <v>18</v>
      </c>
      <c r="B10">
        <v>10030</v>
      </c>
      <c r="C10">
        <f t="shared" si="0"/>
        <v>1445</v>
      </c>
      <c r="D10">
        <f t="shared" si="1"/>
        <v>2088025</v>
      </c>
      <c r="E10">
        <f t="shared" si="2"/>
        <v>10179.06</v>
      </c>
      <c r="F10">
        <f t="shared" si="3"/>
        <v>149.05999999999949</v>
      </c>
      <c r="G10">
        <f t="shared" si="4"/>
        <v>22218.883599999848</v>
      </c>
    </row>
    <row r="11" spans="1:11" x14ac:dyDescent="0.25">
      <c r="A11">
        <v>20</v>
      </c>
      <c r="B11">
        <v>10500</v>
      </c>
      <c r="C11">
        <f t="shared" si="0"/>
        <v>1915</v>
      </c>
      <c r="D11">
        <f t="shared" si="1"/>
        <v>3667225</v>
      </c>
      <c r="E11">
        <f t="shared" si="2"/>
        <v>10587.8</v>
      </c>
      <c r="F11">
        <f t="shared" si="3"/>
        <v>87.799999999999272</v>
      </c>
      <c r="G11">
        <f t="shared" si="4"/>
        <v>7708.8399999998719</v>
      </c>
    </row>
    <row r="13" spans="1:11" x14ac:dyDescent="0.25">
      <c r="A13" s="6" t="s">
        <v>2</v>
      </c>
      <c r="B13" s="4">
        <f>AVERAGE(B2:B11)</f>
        <v>8585</v>
      </c>
      <c r="C13" s="6" t="s">
        <v>11</v>
      </c>
      <c r="D13" s="4">
        <f>SUM(D2:D11)</f>
        <v>16679050</v>
      </c>
      <c r="F13" s="5" t="s">
        <v>9</v>
      </c>
      <c r="G13" s="4">
        <f>SUM(G2:G11)</f>
        <v>907839.99620000005</v>
      </c>
    </row>
    <row r="15" spans="1:11" ht="18.75" x14ac:dyDescent="0.3">
      <c r="F15" s="8" t="s">
        <v>12</v>
      </c>
      <c r="G15" s="9">
        <f>1-(G$13/D$13)</f>
        <v>0.94557004168702652</v>
      </c>
    </row>
    <row r="23" spans="1:1" ht="15.75" x14ac:dyDescent="0.25">
      <c r="A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Berkun, Isil</dc:creator>
  <cp:keywords>CTPClassification=CTP_NT</cp:keywords>
  <cp:lastModifiedBy>Isil Berkun</cp:lastModifiedBy>
  <dcterms:created xsi:type="dcterms:W3CDTF">2019-05-24T03:02:44Z</dcterms:created>
  <dcterms:modified xsi:type="dcterms:W3CDTF">2019-06-11T22:43:37Z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fb64d675-68bf-4df1-a581-5495f9ce52cc</vt:lpwstr>
  </property>
  <property fmtid="{D5CDD505-2E9C-101B-9397-08002B2CF9AE}" pid="3" name="CTP_TimeStamp">
    <vt:lpwstr>2019-05-24 03:18:35Z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