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or\Dropbox\Projektgruppe - Website\"/>
    </mc:Choice>
  </mc:AlternateContent>
  <xr:revisionPtr revIDLastSave="0" documentId="13_ncr:1_{5411D2A0-E4DF-4479-B1FA-33AE91F3654C}" xr6:coauthVersionLast="47" xr6:coauthVersionMax="47" xr10:uidLastSave="{00000000-0000-0000-0000-000000000000}"/>
  <bookViews>
    <workbookView xWindow="-108" yWindow="-108" windowWidth="23256" windowHeight="12456" xr2:uid="{3DD85FAB-D7FE-4536-AB6D-A77DE8558065}"/>
  </bookViews>
  <sheets>
    <sheet name="Project backlog" sheetId="2" r:id="rId1"/>
    <sheet name="Ark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2" l="1"/>
  <c r="G48" i="2"/>
  <c r="F48" i="2"/>
  <c r="G4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Forfatter</author>
  </authors>
  <commentList>
    <comment ref="H1" authorId="0" shapeId="0" xr:uid="{D002DC64-502F-4A93-A73B-65B30667922F}">
      <text>
        <r>
          <rPr>
            <b/>
            <sz val="9"/>
            <color indexed="81"/>
            <rFont val="Tahoma"/>
            <family val="2"/>
          </rPr>
          <t>Forfatter:</t>
        </r>
        <r>
          <rPr>
            <sz val="9"/>
            <color indexed="81"/>
            <rFont val="Tahoma"/>
            <family val="2"/>
          </rPr>
          <t xml:space="preserve">
If you are more than one creating the project, it'll be a good idea to assign tasks.</t>
        </r>
      </text>
    </comment>
  </commentList>
</comments>
</file>

<file path=xl/sharedStrings.xml><?xml version="1.0" encoding="utf-8"?>
<sst xmlns="http://schemas.openxmlformats.org/spreadsheetml/2006/main" count="138" uniqueCount="65">
  <si>
    <t>Category</t>
  </si>
  <si>
    <t>Tasks</t>
  </si>
  <si>
    <t>Comments</t>
  </si>
  <si>
    <t>Hours</t>
  </si>
  <si>
    <t>Dependencies</t>
  </si>
  <si>
    <t>Deadline</t>
  </si>
  <si>
    <t>Status</t>
  </si>
  <si>
    <t>Owner</t>
  </si>
  <si>
    <t>Need to have</t>
  </si>
  <si>
    <t>HTML</t>
  </si>
  <si>
    <t>Underside - "Opret bruger"</t>
  </si>
  <si>
    <t>PHP</t>
  </si>
  <si>
    <t>Konverter underside - "Opret bruger" - til PHP</t>
  </si>
  <si>
    <t>MySQL</t>
  </si>
  <si>
    <t>Opret database</t>
  </si>
  <si>
    <t>Login, +admin</t>
  </si>
  <si>
    <t>Opret tabel (bruger)</t>
  </si>
  <si>
    <t>Datapunker: "id", "fornavn", "efternavn", "email", "password"</t>
  </si>
  <si>
    <t>Funktion - Page title</t>
  </si>
  <si>
    <t>Funktion - Navbar / skift side (front/backend)</t>
  </si>
  <si>
    <t>Funktion - Menu (front/backend)</t>
  </si>
  <si>
    <t>Funktion - Content (front/backend)</t>
  </si>
  <si>
    <t>Funktion - "Opret bruger"</t>
  </si>
  <si>
    <t>Datapunkter fra "opret bruger" til "tabel, bruger"</t>
  </si>
  <si>
    <t>Other</t>
  </si>
  <si>
    <t>(Lav ikoner - "Opret/Login prompt")</t>
  </si>
  <si>
    <t>Funktion - "Opret/Login prompt"</t>
  </si>
  <si>
    <t>Underside - "Bruger login"</t>
  </si>
  <si>
    <t>Konverter underside - "Bruger login" - til PHP</t>
  </si>
  <si>
    <t>Funktion - "Bruger login"</t>
  </si>
  <si>
    <t>Opret tabel (opgaver)</t>
  </si>
  <si>
    <t>Datapunkter: findes i "Rapportdel - Content Strategy Model ver1"</t>
  </si>
  <si>
    <t>Klargør materialer til opgaver, PDF'er, billeder og tekst</t>
  </si>
  <si>
    <t>Underside - "Upload fil til database"</t>
  </si>
  <si>
    <t>Konverter underside - "Upload fil til database" til PHP</t>
  </si>
  <si>
    <t>Funktion - "Upload fil til database"</t>
  </si>
  <si>
    <t>Datapunkter fra "upload opgaver" til "tabel, opgaver"</t>
  </si>
  <si>
    <t>Funktion - "Låst upload knap"</t>
  </si>
  <si>
    <t xml:space="preserve">Kan kun trykkes på, hvis man er logget ind. </t>
  </si>
  <si>
    <t>Konverter underside - "Dansk" - til PHP</t>
  </si>
  <si>
    <t>Konverter underside - "Engelsk" - til PHP</t>
  </si>
  <si>
    <t>Konverter underside - "Matematik" - til PHP</t>
  </si>
  <si>
    <t>Funktion - "Hent Dansk"</t>
  </si>
  <si>
    <t>Henter datapunkter fra "tabel, opgaver" - med "Dansk" som krav</t>
  </si>
  <si>
    <t>Funktion - "Hent Engelsk"</t>
  </si>
  <si>
    <t>Henter datapunkter fra "tabel, opgaver" - med "Engelsk" som krav</t>
  </si>
  <si>
    <t>Funktion - "Hent Matematik"</t>
  </si>
  <si>
    <t>Henter datapunkter fra "tabel, opgaver" - med "Matematik" som krav</t>
  </si>
  <si>
    <t>Funktion - "Download knap"</t>
  </si>
  <si>
    <t>Kan downloade det pågældende dokument.</t>
  </si>
  <si>
    <t>Funktion - "Låst download knap"</t>
  </si>
  <si>
    <t>Logo funktion (op/nedskalering)</t>
  </si>
  <si>
    <t>Ikoner til SoMe ved footer</t>
  </si>
  <si>
    <t>Favicon til siden</t>
  </si>
  <si>
    <t>Nice to have</t>
  </si>
  <si>
    <t>Funktion til forside - "Søg opgaver"</t>
  </si>
  <si>
    <t>Henter datapunkter fra "tabel, opgaver"</t>
  </si>
  <si>
    <t>Underside - "Søg opgaver"</t>
  </si>
  <si>
    <t>Konverter underside - "Søg opgaver" til PHP</t>
  </si>
  <si>
    <t>Funktion til underside - "Søg opgaver"</t>
  </si>
  <si>
    <t>Underside - "Kontakt"</t>
  </si>
  <si>
    <t>Funktion - "Kontakt formular"</t>
  </si>
  <si>
    <t>PHP, HTML, CSS, Bootstrap, MySQL, Other</t>
  </si>
  <si>
    <t>Tasks done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</si>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</sst>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3" fillId="2" borderId="1" applyProtection="0">
      <alignment horizontal="center" vertical="center" wrapText="1"/>
    </xf>
    <xf numFmtId="0" fontId="1" fillId="0" borderId="0">
      <alignment horizontal="center" vertical="center" wrapText="1"/>
    </xf>
    <xf numFmtId="0" fontId="2" fillId="0" borderId="0" applyNumberFormat="0" applyFill="0" applyBorder="0" applyProtection="0">
      <alignment horizontal="center" vertical="center" wrapText="1"/>
    </xf>
  </cellStyleXfs>
  <cellXfs count="11">
    <xf numFmtId="0" fontId="0" fillId="0" borderId="0" xfId="0"/>
    <xf numFmtId="0" fontId="3" fillId="2" borderId="1" xfId="1">
      <alignment horizontal="center" vertical="center" wrapText="1"/>
    </xf>
    <xf numFmtId="0" fontId="1" fillId="0" borderId="0" xfId="2">
      <alignment horizontal="center" vertical="center" wrapText="1"/>
    </xf>
    <xf numFmtId="14" fontId="1" fillId="0" borderId="0" xfId="2" applyNumberFormat="1">
      <alignment horizontal="center" vertical="center" wrapText="1"/>
    </xf>
    <xf numFmtId="14" fontId="3" fillId="2" borderId="1" xfId="1" applyNumberFormat="1">
      <alignment horizontal="center" vertical="center" wrapText="1"/>
    </xf>
    <xf numFmtId="9" fontId="3" fillId="2" borderId="1" xfId="1" applyNumberFormat="1">
      <alignment horizontal="center" vertical="center" wrapText="1"/>
    </xf>
    <xf numFmtId="0" fontId="3" fillId="2" borderId="1" xfId="1" applyAlignment="1">
      <alignment horizontal="left" vertical="center" wrapText="1"/>
    </xf>
    <xf numFmtId="0" fontId="1" fillId="0" borderId="0" xfId="2" applyAlignment="1">
      <alignment horizontal="left" vertical="center" wrapText="1"/>
    </xf>
    <xf numFmtId="14" fontId="3" fillId="2" borderId="1" xfId="1" applyNumberFormat="1" applyAlignment="1">
      <alignment horizontal="left" vertical="center" wrapText="1"/>
    </xf>
    <xf numFmtId="0" fontId="1" fillId="3" borderId="0" xfId="2" applyFill="1">
      <alignment horizontal="center" vertical="center" wrapText="1"/>
    </xf>
    <xf numFmtId="0" fontId="1" fillId="3" borderId="0" xfId="2" applyFill="1" applyAlignment="1">
      <alignment horizontal="left" vertical="center" wrapText="1"/>
    </xf>
  </cellXfs>
  <cellStyles count="4">
    <cellStyle name="Advarselstekst 2" xfId="1" xr:uid="{70582144-2B10-419D-B1E8-DAAFE1734E23}"/>
    <cellStyle name="Link 2" xfId="3" xr:uid="{C7D52DCD-A005-4D24-AB92-643A35C89458}"/>
    <cellStyle name="Normal" xfId="0" builtinId="0"/>
    <cellStyle name="Normal 2" xfId="2" xr:uid="{3B9F2CA7-447B-44C7-BF35-87B71DB475AF}"/>
  </cellStyles>
  <dxfs count="131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  <border>
        <vertical/>
        <horizontal/>
      </border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50DD-0396-42F1-AF50-2C230770DFE9}">
  <sheetPr>
    <tabColor rgb="FF00B050"/>
    <pageSetUpPr fitToPage="1"/>
  </sheetPr>
  <dimension ref="A1:H49"/>
  <sheetViews>
    <sheetView tabSelected="1" workbookViewId="0">
      <selection activeCell="A3" sqref="A3"/>
    </sheetView>
  </sheetViews>
  <sheetFormatPr defaultColWidth="9.109375" defaultRowHeight="14.4" x14ac:dyDescent="0.3"/>
  <cols>
    <col min="1" max="1" width="14.88671875" style="2" bestFit="1" customWidth="1"/>
    <col min="2" max="2" width="51.88671875" style="7" customWidth="1"/>
    <col min="3" max="3" width="67.5546875" style="7" customWidth="1"/>
    <col min="4" max="4" width="7.6640625" style="2" customWidth="1"/>
    <col min="5" max="5" width="17.44140625" style="2" customWidth="1"/>
    <col min="6" max="7" width="13.6640625" style="2" customWidth="1"/>
    <col min="8" max="8" width="14.44140625" style="2" customWidth="1"/>
    <col min="9" max="16384" width="9.109375" style="2"/>
  </cols>
  <sheetData>
    <row r="1" spans="1:8" x14ac:dyDescent="0.3">
      <c r="A1" s="1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9"/>
      <c r="B2" s="10" t="s">
        <v>8</v>
      </c>
      <c r="C2" s="10"/>
      <c r="D2" s="9"/>
      <c r="E2" s="9"/>
      <c r="F2" s="10"/>
      <c r="G2" s="9"/>
      <c r="H2" s="9"/>
    </row>
    <row r="3" spans="1:8" x14ac:dyDescent="0.3">
      <c r="A3" s="2" t="s">
        <v>9</v>
      </c>
      <c r="B3" s="7" t="s">
        <v>10</v>
      </c>
      <c r="D3" s="2">
        <v>2</v>
      </c>
      <c r="F3" s="3"/>
      <c r="G3" s="2" t="s">
        <v>64</v>
      </c>
    </row>
    <row r="4" spans="1:8" x14ac:dyDescent="0.3">
      <c r="A4" s="2" t="s">
        <v>11</v>
      </c>
      <c r="B4" s="7" t="s">
        <v>12</v>
      </c>
      <c r="D4" s="2">
        <v>2</v>
      </c>
      <c r="F4" s="3"/>
      <c r="G4" s="2" t="s">
        <v>64</v>
      </c>
    </row>
    <row r="5" spans="1:8" x14ac:dyDescent="0.3">
      <c r="A5" s="2" t="s">
        <v>13</v>
      </c>
      <c r="B5" s="7" t="s">
        <v>14</v>
      </c>
      <c r="C5" s="7" t="s">
        <v>15</v>
      </c>
      <c r="D5" s="2">
        <v>2</v>
      </c>
      <c r="F5" s="3"/>
      <c r="G5" s="2" t="s">
        <v>64</v>
      </c>
    </row>
    <row r="6" spans="1:8" x14ac:dyDescent="0.3">
      <c r="A6" s="2" t="s">
        <v>13</v>
      </c>
      <c r="B6" s="7" t="s">
        <v>16</v>
      </c>
      <c r="C6" s="7" t="s">
        <v>17</v>
      </c>
      <c r="D6" s="2">
        <v>2</v>
      </c>
      <c r="F6" s="3"/>
      <c r="G6" s="2" t="s">
        <v>64</v>
      </c>
    </row>
    <row r="7" spans="1:8" x14ac:dyDescent="0.3">
      <c r="A7" s="2" t="s">
        <v>11</v>
      </c>
      <c r="B7" s="7" t="s">
        <v>18</v>
      </c>
      <c r="D7" s="2">
        <v>2</v>
      </c>
      <c r="F7" s="3"/>
      <c r="G7" s="2" t="s">
        <v>64</v>
      </c>
    </row>
    <row r="8" spans="1:8" x14ac:dyDescent="0.3">
      <c r="A8" s="2" t="s">
        <v>11</v>
      </c>
      <c r="B8" s="7" t="s">
        <v>19</v>
      </c>
      <c r="D8" s="2">
        <v>2</v>
      </c>
      <c r="F8" s="3"/>
      <c r="G8" s="2" t="s">
        <v>64</v>
      </c>
    </row>
    <row r="9" spans="1:8" x14ac:dyDescent="0.3">
      <c r="A9" s="2" t="s">
        <v>11</v>
      </c>
      <c r="B9" s="7" t="s">
        <v>20</v>
      </c>
      <c r="D9" s="2">
        <v>2</v>
      </c>
      <c r="F9" s="3"/>
      <c r="G9" s="2" t="s">
        <v>64</v>
      </c>
    </row>
    <row r="10" spans="1:8" x14ac:dyDescent="0.3">
      <c r="A10" s="2" t="s">
        <v>11</v>
      </c>
      <c r="B10" s="7" t="s">
        <v>21</v>
      </c>
      <c r="D10" s="2">
        <v>2</v>
      </c>
      <c r="F10" s="3"/>
      <c r="G10" s="2" t="s">
        <v>64</v>
      </c>
    </row>
    <row r="11" spans="1:8" x14ac:dyDescent="0.3">
      <c r="A11" s="2" t="s">
        <v>11</v>
      </c>
      <c r="B11" s="7" t="s">
        <v>22</v>
      </c>
      <c r="C11" s="7" t="s">
        <v>23</v>
      </c>
      <c r="D11" s="2">
        <v>4</v>
      </c>
      <c r="F11" s="3"/>
      <c r="G11" s="2" t="s">
        <v>64</v>
      </c>
    </row>
    <row r="12" spans="1:8" x14ac:dyDescent="0.3">
      <c r="A12" s="2" t="s">
        <v>24</v>
      </c>
      <c r="B12" s="7" t="s">
        <v>25</v>
      </c>
      <c r="D12" s="2">
        <v>1</v>
      </c>
      <c r="F12" s="3"/>
      <c r="G12" s="2" t="s">
        <v>64</v>
      </c>
    </row>
    <row r="13" spans="1:8" x14ac:dyDescent="0.3">
      <c r="A13" s="2" t="s">
        <v>9</v>
      </c>
      <c r="B13" s="7" t="s">
        <v>26</v>
      </c>
      <c r="D13" s="2">
        <v>2</v>
      </c>
      <c r="F13" s="3"/>
      <c r="G13" s="2" t="s">
        <v>64</v>
      </c>
    </row>
    <row r="14" spans="1:8" x14ac:dyDescent="0.3">
      <c r="A14" s="2" t="s">
        <v>9</v>
      </c>
      <c r="B14" s="7" t="s">
        <v>27</v>
      </c>
      <c r="D14" s="2">
        <v>2</v>
      </c>
      <c r="F14" s="3"/>
      <c r="G14" s="2" t="s">
        <v>64</v>
      </c>
    </row>
    <row r="15" spans="1:8" x14ac:dyDescent="0.3">
      <c r="A15" s="2" t="s">
        <v>11</v>
      </c>
      <c r="B15" s="7" t="s">
        <v>28</v>
      </c>
      <c r="D15" s="2">
        <v>2</v>
      </c>
      <c r="F15" s="3"/>
      <c r="G15" s="2" t="s">
        <v>64</v>
      </c>
    </row>
    <row r="16" spans="1:8" x14ac:dyDescent="0.3">
      <c r="A16" s="2" t="s">
        <v>11</v>
      </c>
      <c r="B16" s="7" t="s">
        <v>29</v>
      </c>
      <c r="D16" s="2">
        <v>4</v>
      </c>
      <c r="F16" s="3"/>
      <c r="G16" s="2" t="s">
        <v>64</v>
      </c>
    </row>
    <row r="17" spans="1:7" x14ac:dyDescent="0.3">
      <c r="A17" s="2" t="s">
        <v>13</v>
      </c>
      <c r="B17" s="7" t="s">
        <v>30</v>
      </c>
      <c r="C17" s="7" t="s">
        <v>31</v>
      </c>
      <c r="D17" s="2">
        <v>2</v>
      </c>
      <c r="F17" s="3"/>
      <c r="G17" s="2" t="s">
        <v>64</v>
      </c>
    </row>
    <row r="18" spans="1:7" x14ac:dyDescent="0.3">
      <c r="A18" s="2" t="s">
        <v>24</v>
      </c>
      <c r="B18" s="7" t="s">
        <v>32</v>
      </c>
      <c r="D18" s="2">
        <v>2</v>
      </c>
      <c r="F18" s="3"/>
      <c r="G18" s="2" t="s">
        <v>64</v>
      </c>
    </row>
    <row r="19" spans="1:7" x14ac:dyDescent="0.3">
      <c r="A19" s="2" t="s">
        <v>9</v>
      </c>
      <c r="B19" s="7" t="s">
        <v>33</v>
      </c>
      <c r="D19" s="2">
        <v>1</v>
      </c>
      <c r="F19" s="3"/>
      <c r="G19" s="2" t="s">
        <v>64</v>
      </c>
    </row>
    <row r="20" spans="1:7" x14ac:dyDescent="0.3">
      <c r="A20" s="2" t="s">
        <v>11</v>
      </c>
      <c r="B20" s="7" t="s">
        <v>34</v>
      </c>
      <c r="D20" s="2">
        <v>2</v>
      </c>
      <c r="F20" s="3"/>
      <c r="G20" s="2" t="s">
        <v>64</v>
      </c>
    </row>
    <row r="21" spans="1:7" x14ac:dyDescent="0.3">
      <c r="A21" s="2" t="s">
        <v>11</v>
      </c>
      <c r="B21" s="7" t="s">
        <v>35</v>
      </c>
      <c r="C21" s="7" t="s">
        <v>36</v>
      </c>
      <c r="D21" s="2">
        <v>8</v>
      </c>
      <c r="F21" s="3"/>
      <c r="G21" s="2" t="s">
        <v>64</v>
      </c>
    </row>
    <row r="22" spans="1:7" x14ac:dyDescent="0.3">
      <c r="A22" s="2" t="s">
        <v>11</v>
      </c>
      <c r="B22" s="7" t="s">
        <v>37</v>
      </c>
      <c r="C22" s="7" t="s">
        <v>38</v>
      </c>
      <c r="D22" s="2">
        <v>4</v>
      </c>
      <c r="F22" s="3"/>
      <c r="G22" s="2" t="s">
        <v>64</v>
      </c>
    </row>
    <row r="23" spans="1:7" x14ac:dyDescent="0.3">
      <c r="A23" s="2" t="s">
        <v>11</v>
      </c>
      <c r="B23" s="7" t="s">
        <v>39</v>
      </c>
      <c r="D23" s="2">
        <v>2</v>
      </c>
      <c r="F23" s="3"/>
      <c r="G23" s="2" t="s">
        <v>64</v>
      </c>
    </row>
    <row r="24" spans="1:7" x14ac:dyDescent="0.3">
      <c r="A24" s="2" t="s">
        <v>11</v>
      </c>
      <c r="B24" s="7" t="s">
        <v>40</v>
      </c>
      <c r="D24" s="2">
        <v>2</v>
      </c>
      <c r="F24" s="3"/>
      <c r="G24" s="2" t="s">
        <v>64</v>
      </c>
    </row>
    <row r="25" spans="1:7" x14ac:dyDescent="0.3">
      <c r="A25" s="2" t="s">
        <v>11</v>
      </c>
      <c r="B25" s="7" t="s">
        <v>41</v>
      </c>
      <c r="D25" s="2">
        <v>2</v>
      </c>
      <c r="F25" s="3"/>
      <c r="G25" s="2" t="s">
        <v>64</v>
      </c>
    </row>
    <row r="26" spans="1:7" x14ac:dyDescent="0.3">
      <c r="A26" s="2" t="s">
        <v>11</v>
      </c>
      <c r="B26" s="7" t="s">
        <v>42</v>
      </c>
      <c r="C26" s="7" t="s">
        <v>43</v>
      </c>
      <c r="D26" s="2">
        <v>2</v>
      </c>
      <c r="F26" s="3"/>
      <c r="G26" s="2" t="s">
        <v>64</v>
      </c>
    </row>
    <row r="27" spans="1:7" x14ac:dyDescent="0.3">
      <c r="A27" s="2" t="s">
        <v>11</v>
      </c>
      <c r="B27" s="7" t="s">
        <v>44</v>
      </c>
      <c r="C27" s="7" t="s">
        <v>45</v>
      </c>
      <c r="D27" s="2">
        <v>2</v>
      </c>
      <c r="F27" s="3"/>
      <c r="G27" s="2" t="s">
        <v>64</v>
      </c>
    </row>
    <row r="28" spans="1:7" x14ac:dyDescent="0.3">
      <c r="A28" s="2" t="s">
        <v>11</v>
      </c>
      <c r="B28" s="7" t="s">
        <v>46</v>
      </c>
      <c r="C28" s="7" t="s">
        <v>47</v>
      </c>
      <c r="D28" s="2">
        <v>2</v>
      </c>
      <c r="F28" s="3"/>
      <c r="G28" s="2" t="s">
        <v>64</v>
      </c>
    </row>
    <row r="29" spans="1:7" x14ac:dyDescent="0.3">
      <c r="A29" s="2" t="s">
        <v>11</v>
      </c>
      <c r="B29" s="7" t="s">
        <v>48</v>
      </c>
      <c r="C29" s="7" t="s">
        <v>49</v>
      </c>
      <c r="D29" s="2">
        <v>4</v>
      </c>
      <c r="F29" s="3"/>
      <c r="G29" s="2" t="s">
        <v>64</v>
      </c>
    </row>
    <row r="30" spans="1:7" x14ac:dyDescent="0.3">
      <c r="A30" s="2" t="s">
        <v>11</v>
      </c>
      <c r="B30" s="7" t="s">
        <v>50</v>
      </c>
      <c r="C30" s="7" t="s">
        <v>38</v>
      </c>
      <c r="D30" s="2">
        <v>3</v>
      </c>
      <c r="F30" s="3"/>
      <c r="G30" s="2" t="s">
        <v>64</v>
      </c>
    </row>
    <row r="31" spans="1:7" x14ac:dyDescent="0.3">
      <c r="A31" s="2" t="s">
        <v>11</v>
      </c>
      <c r="B31" s="7" t="s">
        <v>51</v>
      </c>
      <c r="D31" s="2">
        <v>2</v>
      </c>
      <c r="F31" s="3"/>
      <c r="G31" s="2" t="s">
        <v>64</v>
      </c>
    </row>
    <row r="32" spans="1:7" x14ac:dyDescent="0.3">
      <c r="A32" s="2" t="s">
        <v>9</v>
      </c>
      <c r="B32" s="7" t="s">
        <v>52</v>
      </c>
      <c r="D32" s="2">
        <v>2</v>
      </c>
      <c r="G32" s="2" t="s">
        <v>64</v>
      </c>
    </row>
    <row r="33" spans="1:8" x14ac:dyDescent="0.3">
      <c r="A33" s="2" t="s">
        <v>24</v>
      </c>
      <c r="B33" s="7" t="s">
        <v>53</v>
      </c>
      <c r="D33" s="2">
        <v>1</v>
      </c>
      <c r="G33" s="2" t="s">
        <v>64</v>
      </c>
    </row>
    <row r="35" spans="1:8" x14ac:dyDescent="0.3">
      <c r="F35" s="3"/>
    </row>
    <row r="36" spans="1:8" x14ac:dyDescent="0.3">
      <c r="F36" s="3"/>
    </row>
    <row r="37" spans="1:8" x14ac:dyDescent="0.3">
      <c r="A37" s="9"/>
      <c r="B37" s="10" t="s">
        <v>54</v>
      </c>
      <c r="C37" s="10"/>
      <c r="D37" s="9"/>
      <c r="E37" s="9"/>
      <c r="F37" s="10"/>
      <c r="G37" s="9"/>
      <c r="H37" s="9"/>
    </row>
    <row r="38" spans="1:8" x14ac:dyDescent="0.3">
      <c r="A38" s="2" t="s">
        <v>11</v>
      </c>
      <c r="B38" s="7" t="s">
        <v>55</v>
      </c>
      <c r="C38" s="7" t="s">
        <v>56</v>
      </c>
      <c r="F38" s="3"/>
      <c r="G38" s="2" t="s">
        <v>64</v>
      </c>
    </row>
    <row r="39" spans="1:8" x14ac:dyDescent="0.3">
      <c r="A39" s="2" t="s">
        <v>9</v>
      </c>
      <c r="B39" s="7" t="s">
        <v>57</v>
      </c>
      <c r="F39" s="3"/>
      <c r="G39" s="2" t="s">
        <v>64</v>
      </c>
    </row>
    <row r="40" spans="1:8" x14ac:dyDescent="0.3">
      <c r="A40" s="2" t="s">
        <v>11</v>
      </c>
      <c r="B40" s="7" t="s">
        <v>58</v>
      </c>
      <c r="F40" s="3"/>
      <c r="G40" s="2" t="s">
        <v>64</v>
      </c>
    </row>
    <row r="41" spans="1:8" x14ac:dyDescent="0.3">
      <c r="A41" s="2" t="s">
        <v>11</v>
      </c>
      <c r="B41" s="7" t="s">
        <v>59</v>
      </c>
      <c r="C41" s="7" t="s">
        <v>56</v>
      </c>
      <c r="F41" s="3"/>
      <c r="G41" s="2" t="s">
        <v>64</v>
      </c>
    </row>
    <row r="42" spans="1:8" x14ac:dyDescent="0.3">
      <c r="A42" s="2" t="s">
        <v>9</v>
      </c>
      <c r="B42" s="7" t="s">
        <v>60</v>
      </c>
      <c r="F42" s="3"/>
      <c r="G42" s="2" t="s">
        <v>64</v>
      </c>
    </row>
    <row r="43" spans="1:8" x14ac:dyDescent="0.3">
      <c r="A43" s="2" t="s">
        <v>11</v>
      </c>
      <c r="B43" s="7" t="s">
        <v>61</v>
      </c>
      <c r="F43" s="3"/>
      <c r="G43" s="2" t="s">
        <v>64</v>
      </c>
    </row>
    <row r="44" spans="1:8" x14ac:dyDescent="0.3">
      <c r="F44" s="3"/>
    </row>
    <row r="45" spans="1:8" x14ac:dyDescent="0.3">
      <c r="F45" s="3"/>
    </row>
    <row r="46" spans="1:8" x14ac:dyDescent="0.3">
      <c r="F46" s="3"/>
    </row>
    <row r="47" spans="1:8" x14ac:dyDescent="0.3">
      <c r="A47" s="1" t="s">
        <v>5</v>
      </c>
      <c r="B47" s="6" t="s">
        <v>62</v>
      </c>
      <c r="C47" s="6"/>
      <c r="D47" s="1"/>
      <c r="E47" s="1"/>
      <c r="F47" s="1" t="s">
        <v>1</v>
      </c>
      <c r="G47" s="1" t="s">
        <v>63</v>
      </c>
      <c r="H47" s="1"/>
    </row>
    <row r="48" spans="1:8" x14ac:dyDescent="0.3">
      <c r="A48" s="4">
        <v>45277</v>
      </c>
      <c r="B48" s="6"/>
      <c r="C48" s="6"/>
      <c r="D48" s="1"/>
      <c r="E48" s="1"/>
      <c r="F48" s="1">
        <f>COUNTIF(A2:A47,"*")-1</f>
        <v>37</v>
      </c>
      <c r="G48" s="1">
        <f>COUNTIF(G2:G47,"Done")</f>
        <v>0</v>
      </c>
      <c r="H48" s="1"/>
    </row>
    <row r="49" spans="1:8" x14ac:dyDescent="0.3">
      <c r="A49" s="1"/>
      <c r="B49" s="8"/>
      <c r="C49" s="6"/>
      <c r="D49" s="1"/>
      <c r="E49" s="1"/>
      <c r="F49" s="5">
        <f>SUM(F48/F48)</f>
        <v>1</v>
      </c>
      <c r="G49" s="5">
        <f>SUM(G48/F48)</f>
        <v>0</v>
      </c>
      <c r="H49" s="1"/>
    </row>
  </sheetData>
  <conditionalFormatting sqref="G2:G46">
    <cfRule type="containsText" dxfId="130" priority="204" operator="containsText" text="Not started">
      <formula>NOT(ISERROR(SEARCH("Not started",G2)))</formula>
    </cfRule>
    <cfRule type="beginsWith" dxfId="129" priority="205" operator="beginsWith" text="In progress">
      <formula>LEFT(G2,LEN("In progress"))="In progress"</formula>
    </cfRule>
    <cfRule type="beginsWith" dxfId="128" priority="206" operator="beginsWith" text="Done">
      <formula>LEFT(G2,LEN("Done"))="Done"</formula>
    </cfRule>
  </conditionalFormatting>
  <conditionalFormatting sqref="F3:F4 F6:F11 F16:F18 F20:F21 F23:F31 F35:F36 F38:F46 F13:F14">
    <cfRule type="containsBlanks" dxfId="127" priority="196">
      <formula>LEN(TRIM(F3))=0</formula>
    </cfRule>
    <cfRule type="cellIs" dxfId="126" priority="197" operator="greaterThan">
      <formula>TODAY()+7</formula>
    </cfRule>
    <cfRule type="cellIs" dxfId="125" priority="198" operator="greaterThanOrEqual">
      <formula>TODAY()</formula>
    </cfRule>
    <cfRule type="cellIs" dxfId="124" priority="199" operator="lessThan">
      <formula>TODAY()</formula>
    </cfRule>
  </conditionalFormatting>
  <conditionalFormatting sqref="A2:A3 A16:A18 A20:A21 A23 A29:A31 A35:A41 A44:A46 A13:A14 A6:A8 A11">
    <cfRule type="beginsWith" dxfId="123" priority="176" operator="beginsWith" text="MySQL">
      <formula>LEFT(A2,LEN("MySQL"))="MySQL"</formula>
    </cfRule>
    <cfRule type="beginsWith" dxfId="122" priority="195" operator="beginsWith" text="Bootstrap">
      <formula>LEFT(A2,LEN("Bootstrap"))="Bootstrap"</formula>
    </cfRule>
    <cfRule type="beginsWith" dxfId="121" priority="200" operator="beginsWith" text="HTML">
      <formula>LEFT(A2,LEN("HTML"))="HTML"</formula>
    </cfRule>
    <cfRule type="beginsWith" dxfId="120" priority="201" operator="beginsWith" text="CSS">
      <formula>LEFT(A2,LEN("CSS"))="CSS"</formula>
    </cfRule>
    <cfRule type="beginsWith" dxfId="119" priority="202" operator="beginsWith" text="PHP">
      <formula>LEFT(A2,LEN("PHP"))="PHP"</formula>
    </cfRule>
    <cfRule type="beginsWith" dxfId="118" priority="203" operator="beginsWith" text="Other">
      <formula>LEFT(A2,LEN("Other"))="Other"</formula>
    </cfRule>
  </conditionalFormatting>
  <conditionalFormatting sqref="A26:A28">
    <cfRule type="beginsWith" dxfId="117" priority="170" operator="beginsWith" text="MySQL">
      <formula>LEFT(A26,LEN("MySQL"))="MySQL"</formula>
    </cfRule>
    <cfRule type="beginsWith" dxfId="116" priority="171" operator="beginsWith" text="Bootstrap">
      <formula>LEFT(A26,LEN("Bootstrap"))="Bootstrap"</formula>
    </cfRule>
    <cfRule type="beginsWith" dxfId="115" priority="172" operator="beginsWith" text="HTML">
      <formula>LEFT(A26,LEN("HTML"))="HTML"</formula>
    </cfRule>
    <cfRule type="beginsWith" dxfId="114" priority="173" operator="beginsWith" text="CSS">
      <formula>LEFT(A26,LEN("CSS"))="CSS"</formula>
    </cfRule>
    <cfRule type="beginsWith" dxfId="113" priority="174" operator="beginsWith" text="PHP">
      <formula>LEFT(A26,LEN("PHP"))="PHP"</formula>
    </cfRule>
    <cfRule type="beginsWith" dxfId="112" priority="175" operator="beginsWith" text="Other">
      <formula>LEFT(A26,LEN("Other"))="Other"</formula>
    </cfRule>
  </conditionalFormatting>
  <conditionalFormatting sqref="A42:A43">
    <cfRule type="beginsWith" dxfId="111" priority="164" operator="beginsWith" text="MySQL">
      <formula>LEFT(A42,LEN("MySQL"))="MySQL"</formula>
    </cfRule>
    <cfRule type="beginsWith" dxfId="110" priority="165" operator="beginsWith" text="Bootstrap">
      <formula>LEFT(A42,LEN("Bootstrap"))="Bootstrap"</formula>
    </cfRule>
    <cfRule type="beginsWith" dxfId="109" priority="166" operator="beginsWith" text="HTML">
      <formula>LEFT(A42,LEN("HTML"))="HTML"</formula>
    </cfRule>
    <cfRule type="beginsWith" dxfId="108" priority="167" operator="beginsWith" text="CSS">
      <formula>LEFT(A42,LEN("CSS"))="CSS"</formula>
    </cfRule>
    <cfRule type="beginsWith" dxfId="107" priority="168" operator="beginsWith" text="PHP">
      <formula>LEFT(A42,LEN("PHP"))="PHP"</formula>
    </cfRule>
    <cfRule type="beginsWith" dxfId="106" priority="169" operator="beginsWith" text="Other">
      <formula>LEFT(A42,LEN("Other"))="Other"</formula>
    </cfRule>
  </conditionalFormatting>
  <conditionalFormatting sqref="F5">
    <cfRule type="containsBlanks" dxfId="105" priority="153">
      <formula>LEN(TRIM(F5))=0</formula>
    </cfRule>
    <cfRule type="cellIs" dxfId="104" priority="154" operator="greaterThan">
      <formula>TODAY()+7</formula>
    </cfRule>
    <cfRule type="cellIs" dxfId="103" priority="155" operator="greaterThanOrEqual">
      <formula>TODAY()</formula>
    </cfRule>
    <cfRule type="cellIs" dxfId="102" priority="156" operator="lessThan">
      <formula>TODAY()</formula>
    </cfRule>
  </conditionalFormatting>
  <conditionalFormatting sqref="A5">
    <cfRule type="beginsWith" dxfId="101" priority="151" operator="beginsWith" text="MySQL">
      <formula>LEFT(A5,LEN("MySQL"))="MySQL"</formula>
    </cfRule>
    <cfRule type="beginsWith" dxfId="100" priority="152" operator="beginsWith" text="Bootstrap">
      <formula>LEFT(A5,LEN("Bootstrap"))="Bootstrap"</formula>
    </cfRule>
    <cfRule type="beginsWith" dxfId="99" priority="157" operator="beginsWith" text="HTML">
      <formula>LEFT(A5,LEN("HTML"))="HTML"</formula>
    </cfRule>
    <cfRule type="beginsWith" dxfId="98" priority="158" operator="beginsWith" text="CSS">
      <formula>LEFT(A5,LEN("CSS"))="CSS"</formula>
    </cfRule>
    <cfRule type="beginsWith" dxfId="97" priority="159" operator="beginsWith" text="PHP">
      <formula>LEFT(A5,LEN("PHP"))="PHP"</formula>
    </cfRule>
    <cfRule type="beginsWith" dxfId="96" priority="160" operator="beginsWith" text="Other">
      <formula>LEFT(A5,LEN("Other"))="Other"</formula>
    </cfRule>
  </conditionalFormatting>
  <conditionalFormatting sqref="F30:F31">
    <cfRule type="containsBlanks" dxfId="95" priority="140">
      <formula>LEN(TRIM(F30))=0</formula>
    </cfRule>
    <cfRule type="cellIs" dxfId="94" priority="141" operator="greaterThan">
      <formula>TODAY()+7</formula>
    </cfRule>
    <cfRule type="cellIs" dxfId="93" priority="142" operator="greaterThanOrEqual">
      <formula>TODAY()</formula>
    </cfRule>
    <cfRule type="cellIs" dxfId="92" priority="143" operator="lessThan">
      <formula>TODAY()</formula>
    </cfRule>
  </conditionalFormatting>
  <conditionalFormatting sqref="A30:A31">
    <cfRule type="beginsWith" dxfId="91" priority="138" operator="beginsWith" text="MySQL">
      <formula>LEFT(A30,LEN("MySQL"))="MySQL"</formula>
    </cfRule>
    <cfRule type="beginsWith" dxfId="90" priority="139" operator="beginsWith" text="Bootstrap">
      <formula>LEFT(A30,LEN("Bootstrap"))="Bootstrap"</formula>
    </cfRule>
    <cfRule type="beginsWith" dxfId="89" priority="144" operator="beginsWith" text="HTML">
      <formula>LEFT(A30,LEN("HTML"))="HTML"</formula>
    </cfRule>
    <cfRule type="beginsWith" dxfId="88" priority="145" operator="beginsWith" text="CSS">
      <formula>LEFT(A30,LEN("CSS"))="CSS"</formula>
    </cfRule>
    <cfRule type="beginsWith" dxfId="87" priority="146" operator="beginsWith" text="PHP">
      <formula>LEFT(A30,LEN("PHP"))="PHP"</formula>
    </cfRule>
    <cfRule type="beginsWith" dxfId="86" priority="147" operator="beginsWith" text="Other">
      <formula>LEFT(A30,LEN("Other"))="Other"</formula>
    </cfRule>
  </conditionalFormatting>
  <conditionalFormatting sqref="A24:A28">
    <cfRule type="beginsWith" dxfId="85" priority="132" operator="beginsWith" text="MySQL">
      <formula>LEFT(A24,LEN("MySQL"))="MySQL"</formula>
    </cfRule>
    <cfRule type="beginsWith" dxfId="84" priority="133" operator="beginsWith" text="Bootstrap">
      <formula>LEFT(A24,LEN("Bootstrap"))="Bootstrap"</formula>
    </cfRule>
    <cfRule type="beginsWith" dxfId="83" priority="134" operator="beginsWith" text="HTML">
      <formula>LEFT(A24,LEN("HTML"))="HTML"</formula>
    </cfRule>
    <cfRule type="beginsWith" dxfId="82" priority="135" operator="beginsWith" text="CSS">
      <formula>LEFT(A24,LEN("CSS"))="CSS"</formula>
    </cfRule>
    <cfRule type="beginsWith" dxfId="81" priority="136" operator="beginsWith" text="PHP">
      <formula>LEFT(A24,LEN("PHP"))="PHP"</formula>
    </cfRule>
    <cfRule type="beginsWith" dxfId="80" priority="137" operator="beginsWith" text="Other">
      <formula>LEFT(A24,LEN("Other"))="Other"</formula>
    </cfRule>
  </conditionalFormatting>
  <conditionalFormatting sqref="A4">
    <cfRule type="beginsWith" dxfId="79" priority="126" operator="beginsWith" text="MySQL">
      <formula>LEFT(A4,LEN("MySQL"))="MySQL"</formula>
    </cfRule>
    <cfRule type="beginsWith" dxfId="78" priority="127" operator="beginsWith" text="Bootstrap">
      <formula>LEFT(A4,LEN("Bootstrap"))="Bootstrap"</formula>
    </cfRule>
    <cfRule type="beginsWith" dxfId="77" priority="128" operator="beginsWith" text="HTML">
      <formula>LEFT(A4,LEN("HTML"))="HTML"</formula>
    </cfRule>
    <cfRule type="beginsWith" dxfId="76" priority="129" operator="beginsWith" text="CSS">
      <formula>LEFT(A4,LEN("CSS"))="CSS"</formula>
    </cfRule>
    <cfRule type="beginsWith" dxfId="75" priority="130" operator="beginsWith" text="PHP">
      <formula>LEFT(A4,LEN("PHP"))="PHP"</formula>
    </cfRule>
    <cfRule type="beginsWith" dxfId="74" priority="131" operator="beginsWith" text="Other">
      <formula>LEFT(A4,LEN("Other"))="Other"</formula>
    </cfRule>
  </conditionalFormatting>
  <conditionalFormatting sqref="F15">
    <cfRule type="containsBlanks" dxfId="73" priority="119">
      <formula>LEN(TRIM(F15))=0</formula>
    </cfRule>
    <cfRule type="cellIs" dxfId="72" priority="120" operator="greaterThan">
      <formula>TODAY()+7</formula>
    </cfRule>
    <cfRule type="cellIs" dxfId="71" priority="121" operator="greaterThanOrEqual">
      <formula>TODAY()</formula>
    </cfRule>
    <cfRule type="cellIs" dxfId="70" priority="122" operator="lessThan">
      <formula>TODAY()</formula>
    </cfRule>
  </conditionalFormatting>
  <conditionalFormatting sqref="A15">
    <cfRule type="beginsWith" dxfId="69" priority="113" operator="beginsWith" text="MySQL">
      <formula>LEFT(A15,LEN("MySQL"))="MySQL"</formula>
    </cfRule>
    <cfRule type="beginsWith" dxfId="68" priority="114" operator="beginsWith" text="Bootstrap">
      <formula>LEFT(A15,LEN("Bootstrap"))="Bootstrap"</formula>
    </cfRule>
    <cfRule type="beginsWith" dxfId="67" priority="115" operator="beginsWith" text="HTML">
      <formula>LEFT(A15,LEN("HTML"))="HTML"</formula>
    </cfRule>
    <cfRule type="beginsWith" dxfId="66" priority="116" operator="beginsWith" text="CSS">
      <formula>LEFT(A15,LEN("CSS"))="CSS"</formula>
    </cfRule>
    <cfRule type="beginsWith" dxfId="65" priority="117" operator="beginsWith" text="PHP">
      <formula>LEFT(A15,LEN("PHP"))="PHP"</formula>
    </cfRule>
    <cfRule type="beginsWith" dxfId="64" priority="118" operator="beginsWith" text="Other">
      <formula>LEFT(A15,LEN("Other"))="Other"</formula>
    </cfRule>
  </conditionalFormatting>
  <conditionalFormatting sqref="F19">
    <cfRule type="containsBlanks" dxfId="63" priority="102">
      <formula>LEN(TRIM(F19))=0</formula>
    </cfRule>
    <cfRule type="cellIs" dxfId="62" priority="103" operator="greaterThan">
      <formula>TODAY()+7</formula>
    </cfRule>
    <cfRule type="cellIs" dxfId="61" priority="104" operator="greaterThanOrEqual">
      <formula>TODAY()</formula>
    </cfRule>
    <cfRule type="cellIs" dxfId="60" priority="105" operator="lessThan">
      <formula>TODAY()</formula>
    </cfRule>
  </conditionalFormatting>
  <conditionalFormatting sqref="A19">
    <cfRule type="beginsWith" dxfId="59" priority="100" operator="beginsWith" text="MySQL">
      <formula>LEFT(A19,LEN("MySQL"))="MySQL"</formula>
    </cfRule>
    <cfRule type="beginsWith" dxfId="58" priority="101" operator="beginsWith" text="Bootstrap">
      <formula>LEFT(A19,LEN("Bootstrap"))="Bootstrap"</formula>
    </cfRule>
    <cfRule type="beginsWith" dxfId="57" priority="106" operator="beginsWith" text="HTML">
      <formula>LEFT(A19,LEN("HTML"))="HTML"</formula>
    </cfRule>
    <cfRule type="beginsWith" dxfId="56" priority="107" operator="beginsWith" text="CSS">
      <formula>LEFT(A19,LEN("CSS"))="CSS"</formula>
    </cfRule>
    <cfRule type="beginsWith" dxfId="55" priority="108" operator="beginsWith" text="PHP">
      <formula>LEFT(A19,LEN("PHP"))="PHP"</formula>
    </cfRule>
    <cfRule type="beginsWith" dxfId="54" priority="109" operator="beginsWith" text="Other">
      <formula>LEFT(A19,LEN("Other"))="Other"</formula>
    </cfRule>
  </conditionalFormatting>
  <conditionalFormatting sqref="F22">
    <cfRule type="containsBlanks" dxfId="53" priority="89">
      <formula>LEN(TRIM(F22))=0</formula>
    </cfRule>
    <cfRule type="cellIs" dxfId="52" priority="90" operator="greaterThan">
      <formula>TODAY()+7</formula>
    </cfRule>
    <cfRule type="cellIs" dxfId="51" priority="91" operator="greaterThanOrEqual">
      <formula>TODAY()</formula>
    </cfRule>
    <cfRule type="cellIs" dxfId="50" priority="92" operator="lessThan">
      <formula>TODAY()</formula>
    </cfRule>
  </conditionalFormatting>
  <conditionalFormatting sqref="A22">
    <cfRule type="beginsWith" dxfId="49" priority="87" operator="beginsWith" text="MySQL">
      <formula>LEFT(A22,LEN("MySQL"))="MySQL"</formula>
    </cfRule>
    <cfRule type="beginsWith" dxfId="48" priority="88" operator="beginsWith" text="Bootstrap">
      <formula>LEFT(A22,LEN("Bootstrap"))="Bootstrap"</formula>
    </cfRule>
    <cfRule type="beginsWith" dxfId="47" priority="93" operator="beginsWith" text="HTML">
      <formula>LEFT(A22,LEN("HTML"))="HTML"</formula>
    </cfRule>
    <cfRule type="beginsWith" dxfId="46" priority="94" operator="beginsWith" text="CSS">
      <formula>LEFT(A22,LEN("CSS"))="CSS"</formula>
    </cfRule>
    <cfRule type="beginsWith" dxfId="45" priority="95" operator="beginsWith" text="PHP">
      <formula>LEFT(A22,LEN("PHP"))="PHP"</formula>
    </cfRule>
    <cfRule type="beginsWith" dxfId="44" priority="96" operator="beginsWith" text="Other">
      <formula>LEFT(A22,LEN("Other"))="Other"</formula>
    </cfRule>
  </conditionalFormatting>
  <conditionalFormatting sqref="F22">
    <cfRule type="containsBlanks" dxfId="43" priority="76">
      <formula>LEN(TRIM(F22))=0</formula>
    </cfRule>
    <cfRule type="cellIs" dxfId="42" priority="77" operator="greaterThan">
      <formula>TODAY()+7</formula>
    </cfRule>
    <cfRule type="cellIs" dxfId="41" priority="78" operator="greaterThanOrEqual">
      <formula>TODAY()</formula>
    </cfRule>
    <cfRule type="cellIs" dxfId="40" priority="79" operator="lessThan">
      <formula>TODAY()</formula>
    </cfRule>
  </conditionalFormatting>
  <conditionalFormatting sqref="A22">
    <cfRule type="beginsWith" dxfId="39" priority="74" operator="beginsWith" text="MySQL">
      <formula>LEFT(A22,LEN("MySQL"))="MySQL"</formula>
    </cfRule>
    <cfRule type="beginsWith" dxfId="38" priority="75" operator="beginsWith" text="Bootstrap">
      <formula>LEFT(A22,LEN("Bootstrap"))="Bootstrap"</formula>
    </cfRule>
    <cfRule type="beginsWith" dxfId="37" priority="80" operator="beginsWith" text="HTML">
      <formula>LEFT(A22,LEN("HTML"))="HTML"</formula>
    </cfRule>
    <cfRule type="beginsWith" dxfId="36" priority="81" operator="beginsWith" text="CSS">
      <formula>LEFT(A22,LEN("CSS"))="CSS"</formula>
    </cfRule>
    <cfRule type="beginsWith" dxfId="35" priority="82" operator="beginsWith" text="PHP">
      <formula>LEFT(A22,LEN("PHP"))="PHP"</formula>
    </cfRule>
    <cfRule type="beginsWith" dxfId="34" priority="83" operator="beginsWith" text="Other">
      <formula>LEFT(A22,LEN("Other"))="Other"</formula>
    </cfRule>
  </conditionalFormatting>
  <conditionalFormatting sqref="F12">
    <cfRule type="containsBlanks" dxfId="33" priority="60">
      <formula>LEN(TRIM(F12))=0</formula>
    </cfRule>
    <cfRule type="cellIs" dxfId="32" priority="61" operator="greaterThan">
      <formula>TODAY()+7</formula>
    </cfRule>
    <cfRule type="cellIs" dxfId="31" priority="62" operator="greaterThanOrEqual">
      <formula>TODAY()</formula>
    </cfRule>
    <cfRule type="cellIs" dxfId="30" priority="63" operator="lessThan">
      <formula>TODAY()</formula>
    </cfRule>
  </conditionalFormatting>
  <conditionalFormatting sqref="A12">
    <cfRule type="beginsWith" dxfId="29" priority="49" operator="beginsWith" text="MySQL">
      <formula>LEFT(A12,LEN("MySQL"))="MySQL"</formula>
    </cfRule>
    <cfRule type="beginsWith" dxfId="28" priority="50" operator="beginsWith" text="Bootstrap">
      <formula>LEFT(A12,LEN("Bootstrap"))="Bootstrap"</formula>
    </cfRule>
    <cfRule type="beginsWith" dxfId="27" priority="51" operator="beginsWith" text="HTML">
      <formula>LEFT(A12,LEN("HTML"))="HTML"</formula>
    </cfRule>
    <cfRule type="beginsWith" dxfId="26" priority="52" operator="beginsWith" text="CSS">
      <formula>LEFT(A12,LEN("CSS"))="CSS"</formula>
    </cfRule>
    <cfRule type="beginsWith" dxfId="25" priority="53" operator="beginsWith" text="PHP">
      <formula>LEFT(A12,LEN("PHP"))="PHP"</formula>
    </cfRule>
    <cfRule type="beginsWith" dxfId="24" priority="54" operator="beginsWith" text="Other">
      <formula>LEFT(A12,LEN("Other"))="Other"</formula>
    </cfRule>
  </conditionalFormatting>
  <conditionalFormatting sqref="A32">
    <cfRule type="beginsWith" dxfId="23" priority="43" operator="beginsWith" text="MySQL">
      <formula>LEFT(A32,LEN("MySQL"))="MySQL"</formula>
    </cfRule>
    <cfRule type="beginsWith" dxfId="22" priority="44" operator="beginsWith" text="Bootstrap">
      <formula>LEFT(A32,LEN("Bootstrap"))="Bootstrap"</formula>
    </cfRule>
    <cfRule type="beginsWith" dxfId="21" priority="45" operator="beginsWith" text="HTML">
      <formula>LEFT(A32,LEN("HTML"))="HTML"</formula>
    </cfRule>
    <cfRule type="beginsWith" dxfId="20" priority="46" operator="beginsWith" text="CSS">
      <formula>LEFT(A32,LEN("CSS"))="CSS"</formula>
    </cfRule>
    <cfRule type="beginsWith" dxfId="19" priority="47" operator="beginsWith" text="PHP">
      <formula>LEFT(A32,LEN("PHP"))="PHP"</formula>
    </cfRule>
    <cfRule type="beginsWith" dxfId="18" priority="48" operator="beginsWith" text="Other">
      <formula>LEFT(A32,LEN("Other"))="Other"</formula>
    </cfRule>
  </conditionalFormatting>
  <conditionalFormatting sqref="A33">
    <cfRule type="beginsWith" dxfId="17" priority="37" operator="beginsWith" text="MySQL">
      <formula>LEFT(A33,LEN("MySQL"))="MySQL"</formula>
    </cfRule>
    <cfRule type="beginsWith" dxfId="16" priority="38" operator="beginsWith" text="Bootstrap">
      <formula>LEFT(A33,LEN("Bootstrap"))="Bootstrap"</formula>
    </cfRule>
    <cfRule type="beginsWith" dxfId="15" priority="39" operator="beginsWith" text="HTML">
      <formula>LEFT(A33,LEN("HTML"))="HTML"</formula>
    </cfRule>
    <cfRule type="beginsWith" dxfId="14" priority="40" operator="beginsWith" text="CSS">
      <formula>LEFT(A33,LEN("CSS"))="CSS"</formula>
    </cfRule>
    <cfRule type="beginsWith" dxfId="13" priority="41" operator="beginsWith" text="PHP">
      <formula>LEFT(A33,LEN("PHP"))="PHP"</formula>
    </cfRule>
    <cfRule type="beginsWith" dxfId="12" priority="42" operator="beginsWith" text="Other">
      <formula>LEFT(A33,LEN("Other"))="Other"</formula>
    </cfRule>
  </conditionalFormatting>
  <conditionalFormatting sqref="A33">
    <cfRule type="beginsWith" dxfId="11" priority="31" operator="beginsWith" text="MySQL">
      <formula>LEFT(A33,LEN("MySQL"))="MySQL"</formula>
    </cfRule>
    <cfRule type="beginsWith" dxfId="10" priority="32" operator="beginsWith" text="Bootstrap">
      <formula>LEFT(A33,LEN("Bootstrap"))="Bootstrap"</formula>
    </cfRule>
    <cfRule type="beginsWith" dxfId="9" priority="33" operator="beginsWith" text="HTML">
      <formula>LEFT(A33,LEN("HTML"))="HTML"</formula>
    </cfRule>
    <cfRule type="beginsWith" dxfId="8" priority="34" operator="beginsWith" text="CSS">
      <formula>LEFT(A33,LEN("CSS"))="CSS"</formula>
    </cfRule>
    <cfRule type="beginsWith" dxfId="7" priority="35" operator="beginsWith" text="PHP">
      <formula>LEFT(A33,LEN("PHP"))="PHP"</formula>
    </cfRule>
    <cfRule type="beginsWith" dxfId="6" priority="36" operator="beginsWith" text="Other">
      <formula>LEFT(A33,LEN("Other"))="Other"</formula>
    </cfRule>
  </conditionalFormatting>
  <conditionalFormatting sqref="A9:A10">
    <cfRule type="beginsWith" dxfId="5" priority="1" operator="beginsWith" text="MySQL">
      <formula>LEFT(A9,LEN("MySQL"))="MySQL"</formula>
    </cfRule>
    <cfRule type="beginsWith" dxfId="4" priority="2" operator="beginsWith" text="Bootstrap">
      <formula>LEFT(A9,LEN("Bootstrap"))="Bootstrap"</formula>
    </cfRule>
    <cfRule type="beginsWith" dxfId="3" priority="3" operator="beginsWith" text="HTML">
      <formula>LEFT(A9,LEN("HTML"))="HTML"</formula>
    </cfRule>
    <cfRule type="beginsWith" dxfId="2" priority="4" operator="beginsWith" text="CSS">
      <formula>LEFT(A9,LEN("CSS"))="CSS"</formula>
    </cfRule>
    <cfRule type="beginsWith" dxfId="1" priority="5" operator="beginsWith" text="PHP">
      <formula>LEFT(A9,LEN("PHP"))="PHP"</formula>
    </cfRule>
    <cfRule type="beginsWith" dxfId="0" priority="6" operator="beginsWith" text="Other">
      <formula>LEFT(A9,LEN("Other"))="Other"</formula>
    </cfRule>
  </conditionalFormatting>
  <pageMargins left="0.25" right="0.25" top="0.75" bottom="0.75" header="0.3" footer="0.3"/>
  <pageSetup paperSize="9" scale="52" fitToHeight="0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46F7-712E-4DD3-AF48-22AFDFC1291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Project backlog</vt:lpstr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 Larsen</dc:creator>
  <cp:keywords/>
  <dc:description/>
  <cp:lastModifiedBy>Gabor Juhasz</cp:lastModifiedBy>
  <cp:revision/>
  <dcterms:created xsi:type="dcterms:W3CDTF">2021-10-31T13:00:24Z</dcterms:created>
  <dcterms:modified xsi:type="dcterms:W3CDTF">2023-09-20T09:13:48Z</dcterms:modified>
  <cp:category/>
  <cp:contentStatus/>
</cp:coreProperties>
</file>