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1730"/>
  </bookViews>
  <sheets>
    <sheet name="2021년" sheetId="1" r:id="rId1"/>
    <sheet name="2022년" sheetId="2" r:id="rId2"/>
    <sheet name="2023년" sheetId="3" r:id="rId3"/>
  </sheets>
  <calcPr calcId="152511"/>
</workbook>
</file>

<file path=xl/calcChain.xml><?xml version="1.0" encoding="utf-8"?>
<calcChain xmlns="http://schemas.openxmlformats.org/spreadsheetml/2006/main">
  <c r="D38" i="3" l="1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<sst xmlns="http://schemas.openxmlformats.org/spreadsheetml/2006/main" count="337" uniqueCount="55">
  <si>
    <t>구분별(1)</t>
  </si>
  <si>
    <t>구분별(2)</t>
  </si>
  <si>
    <t>구분별(3)</t>
  </si>
  <si>
    <t>소계</t>
  </si>
  <si>
    <t>버스</t>
  </si>
  <si>
    <t>지하철</t>
  </si>
  <si>
    <t>서울시</t>
  </si>
  <si>
    <t/>
  </si>
  <si>
    <t>도심권</t>
  </si>
  <si>
    <t>동북권</t>
  </si>
  <si>
    <t>서북권</t>
  </si>
  <si>
    <t>서남권</t>
  </si>
  <si>
    <t>동남권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</si>
  <si>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</si>
  <si>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</si>
  <si>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</si>
  <si>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</si>
  <si>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</si>
  <si>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</si>
  <si>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</si>
  <si>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</si>
  <si>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</si>
  <si>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</si>
  <si>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</si>
  <si>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</si>
  <si>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</si>
  <si>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</si>
  <si>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</si>
  <si>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</si>
  <si>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</si>
  <si>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</si>
  <si>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</si>
  <si>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</si>
  <si>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</si>
  <si>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</si>
  <si>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</si>
  <si>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</si>
  <si>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</si>
  <si>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일반</t>
    <phoneticPr fontId="1" type="noConversion"/>
  </si>
  <si>
    <t>어린이</t>
    <phoneticPr fontId="1" type="noConversion"/>
  </si>
  <si>
    <t>청소년</t>
    <phoneticPr fontId="1" type="noConversion"/>
  </si>
  <si>
    <t>경로</t>
    <phoneticPr fontId="1" type="noConversion"/>
  </si>
  <si>
    <t>장애인</t>
    <phoneticPr fontId="1" type="noConversion"/>
  </si>
  <si>
    <t>기타</t>
    <phoneticPr fontId="1" type="noConversion"/>
  </si>
  <si>
    <t>-</t>
    <phoneticPr fontId="1" type="noConversion"/>
  </si>
  <si>
    <r>
      <t>유형별</t>
    </r>
    <r>
      <rPr>
        <vertAlign val="superscript"/>
        <sz val="11"/>
        <color indexed="8"/>
        <rFont val="맑은 고딕"/>
        <family val="3"/>
        <charset val="129"/>
        <scheme val="minor"/>
      </rPr>
      <t>1)</t>
    </r>
    <phoneticPr fontId="1" type="noConversion"/>
  </si>
  <si>
    <t>※ 모든 데이터는 서울시 교통카드 데이터를 기준으로 수집되었음
1) 서울 외 지역의 정류장(혹은 역사)에서 승차한 경우 포함
2), 3) 서울 지역의 정류장(혹은 역사)에서 승차한 경우 포함
4) 사용자 유형 구분이 없기 때문에 일반으로 수치화</t>
    <phoneticPr fontId="1" type="noConversion"/>
  </si>
  <si>
    <r>
      <t>지역대분류</t>
    </r>
    <r>
      <rPr>
        <vertAlign val="superscript"/>
        <sz val="11"/>
        <color indexed="8"/>
        <rFont val="맑은 고딕"/>
        <family val="3"/>
        <charset val="129"/>
        <scheme val="minor"/>
      </rPr>
      <t>2)</t>
    </r>
    <phoneticPr fontId="1" type="noConversion"/>
  </si>
  <si>
    <r>
      <t>지역소분류</t>
    </r>
    <r>
      <rPr>
        <vertAlign val="superscript"/>
        <sz val="11"/>
        <color indexed="8"/>
        <rFont val="맑은 고딕"/>
        <family val="3"/>
        <charset val="129"/>
        <scheme val="minor"/>
      </rPr>
      <t>3)</t>
    </r>
    <phoneticPr fontId="1" type="noConversion"/>
  </si>
  <si>
    <r>
      <t>택시</t>
    </r>
    <r>
      <rPr>
        <vertAlign val="superscript"/>
        <sz val="11"/>
        <color indexed="8"/>
        <rFont val="맑은 고딕"/>
        <family val="3"/>
        <charset val="129"/>
        <scheme val="minor"/>
      </rPr>
      <t>4)</t>
    </r>
    <phoneticPr fontId="1" type="noConversion"/>
  </si>
  <si>
    <t>(단위 : 건)</t>
    <phoneticPr fontId="1" type="noConversion"/>
  </si>
  <si>
    <t>도심권 : 중로, 중구, 용산
동북권 : 성동, 광진, 동대문, 중랑, 성북, 강북, 도봉, 노원
서북권 : 은평, 서대문, 마포
서남권 : 양천, 강서, 구로, 금천, 영등포, 동작, 관악
동남권 : 서초, 강남, 송파, 강동</t>
    <phoneticPr fontId="1" type="noConversion"/>
  </si>
  <si>
    <r>
      <t>택시</t>
    </r>
    <r>
      <rPr>
        <vertAlign val="superscript"/>
        <sz val="11"/>
        <color indexed="8"/>
        <rFont val="맑은 고딕"/>
        <family val="3"/>
        <charset val="129"/>
        <scheme val="minor"/>
      </rPr>
      <t>4)</t>
    </r>
    <phoneticPr fontId="1" type="noConversion"/>
  </si>
  <si>
    <t>-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</si>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</sst>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indexed="8"/>
      <name val="맑은 고딕"/>
      <family val="3"/>
      <charset val="129"/>
      <scheme val="minor"/>
    </font>
    <font>
      <vertAlign val="superscript"/>
      <sz val="11"/>
      <color indexed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3" borderId="2" xfId="0" applyFill="1" applyBorder="1" applyAlignment="1"/>
    <xf numFmtId="0" fontId="0" fillId="4" borderId="4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41" fontId="0" fillId="0" borderId="2" xfId="1" applyFont="1" applyBorder="1" applyAlignment="1">
      <alignment horizontal="right"/>
    </xf>
    <xf numFmtId="41" fontId="3" fillId="0" borderId="2" xfId="1" applyFont="1" applyBorder="1" applyAlignment="1">
      <alignment horizontal="right"/>
    </xf>
    <xf numFmtId="0" fontId="0" fillId="0" borderId="0" xfId="0" applyAlignment="1">
      <alignment horizontal="right" vertical="center"/>
    </xf>
    <xf numFmtId="0" fontId="0" fillId="3" borderId="2" xfId="0" applyFill="1" applyBorder="1" applyAlignment="1"/>
    <xf numFmtId="41" fontId="3" fillId="5" borderId="2" xfId="1" applyFont="1" applyFill="1" applyBorder="1" applyAlignment="1">
      <alignment horizontal="right"/>
    </xf>
    <xf numFmtId="41" fontId="0" fillId="0" borderId="2" xfId="1" applyFont="1" applyBorder="1">
      <alignment vertical="center"/>
    </xf>
    <xf numFmtId="41" fontId="0" fillId="0" borderId="2" xfId="1" applyFont="1" applyFill="1" applyBorder="1" applyAlignment="1">
      <alignment horizontal="right"/>
    </xf>
    <xf numFmtId="41" fontId="3" fillId="0" borderId="2" xfId="1" applyFont="1" applyFill="1" applyBorder="1" applyAlignment="1">
      <alignment horizontal="right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4" borderId="4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2" borderId="2" xfId="0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tabSelected="1" workbookViewId="0"/>
  </sheetViews>
  <sheetFormatPr defaultRowHeight="16.5" x14ac:dyDescent="0.3"/>
  <cols>
    <col min="1" max="1" width="11.75" customWidth="1"/>
    <col min="2" max="2" width="14.625" customWidth="1"/>
    <col min="3" max="3" width="19.5" customWidth="1"/>
    <col min="4" max="7" width="13.5" customWidth="1"/>
  </cols>
  <sheetData>
    <row r="1" spans="1:7" x14ac:dyDescent="0.3">
      <c r="G1" s="8" t="s">
        <v>50</v>
      </c>
    </row>
    <row r="2" spans="1:7" ht="20.100000000000001" customHeight="1" x14ac:dyDescent="0.3">
      <c r="A2" s="20" t="s">
        <v>0</v>
      </c>
      <c r="B2" s="20" t="s">
        <v>1</v>
      </c>
      <c r="C2" s="20" t="s">
        <v>2</v>
      </c>
      <c r="D2" s="1" t="s">
        <v>3</v>
      </c>
      <c r="E2" s="1" t="s">
        <v>4</v>
      </c>
      <c r="F2" s="1" t="s">
        <v>5</v>
      </c>
      <c r="G2" s="1" t="s">
        <v>49</v>
      </c>
    </row>
    <row r="3" spans="1:7" ht="20.100000000000001" customHeight="1" x14ac:dyDescent="0.3">
      <c r="A3" s="2" t="s">
        <v>6</v>
      </c>
      <c r="B3" s="17" t="s">
        <v>45</v>
      </c>
      <c r="C3" s="2" t="s">
        <v>38</v>
      </c>
      <c r="D3" s="12">
        <v>2877060972</v>
      </c>
      <c r="E3" s="13">
        <v>1262881864</v>
      </c>
      <c r="F3" s="13">
        <v>1368604808</v>
      </c>
      <c r="G3" s="13">
        <v>245574300</v>
      </c>
    </row>
    <row r="4" spans="1:7" ht="20.100000000000001" customHeight="1" x14ac:dyDescent="0.3">
      <c r="A4" s="4"/>
      <c r="B4" s="18"/>
      <c r="C4" s="2" t="s">
        <v>39</v>
      </c>
      <c r="D4" s="12">
        <v>46646647</v>
      </c>
      <c r="E4" s="13">
        <v>31942886</v>
      </c>
      <c r="F4" s="13">
        <v>14703761</v>
      </c>
      <c r="G4" s="13" t="s">
        <v>44</v>
      </c>
    </row>
    <row r="5" spans="1:7" ht="20.100000000000001" customHeight="1" x14ac:dyDescent="0.3">
      <c r="A5" s="4"/>
      <c r="B5" s="18"/>
      <c r="C5" s="2" t="s">
        <v>40</v>
      </c>
      <c r="D5" s="12">
        <v>115818548</v>
      </c>
      <c r="E5" s="13">
        <v>70398757</v>
      </c>
      <c r="F5" s="13">
        <v>45419791</v>
      </c>
      <c r="G5" s="13" t="s">
        <v>44</v>
      </c>
    </row>
    <row r="6" spans="1:7" ht="20.100000000000001" customHeight="1" x14ac:dyDescent="0.3">
      <c r="A6" s="4"/>
      <c r="B6" s="18"/>
      <c r="C6" s="2" t="s">
        <v>41</v>
      </c>
      <c r="D6" s="12">
        <v>260428777</v>
      </c>
      <c r="E6" s="13">
        <v>47192095</v>
      </c>
      <c r="F6" s="13">
        <v>213236682</v>
      </c>
      <c r="G6" s="13" t="s">
        <v>44</v>
      </c>
    </row>
    <row r="7" spans="1:7" ht="20.100000000000001" customHeight="1" x14ac:dyDescent="0.3">
      <c r="A7" s="4"/>
      <c r="B7" s="18"/>
      <c r="C7" s="2" t="s">
        <v>42</v>
      </c>
      <c r="D7" s="12">
        <v>47124195</v>
      </c>
      <c r="E7" s="13">
        <v>8045488</v>
      </c>
      <c r="F7" s="13">
        <v>39078707</v>
      </c>
      <c r="G7" s="13" t="s">
        <v>44</v>
      </c>
    </row>
    <row r="8" spans="1:7" ht="20.100000000000001" customHeight="1" x14ac:dyDescent="0.3">
      <c r="A8" s="4"/>
      <c r="B8" s="19"/>
      <c r="C8" s="2" t="s">
        <v>43</v>
      </c>
      <c r="D8" s="12">
        <v>6799711</v>
      </c>
      <c r="E8" s="13">
        <v>3391939</v>
      </c>
      <c r="F8" s="13">
        <v>3407772</v>
      </c>
      <c r="G8" s="13" t="s">
        <v>44</v>
      </c>
    </row>
    <row r="9" spans="1:7" ht="20.100000000000001" customHeight="1" x14ac:dyDescent="0.3">
      <c r="A9" s="4" t="s">
        <v>7</v>
      </c>
      <c r="B9" s="2" t="s">
        <v>47</v>
      </c>
      <c r="C9" s="2" t="s">
        <v>8</v>
      </c>
      <c r="D9" s="12">
        <v>378647993</v>
      </c>
      <c r="E9" s="13">
        <v>140917635</v>
      </c>
      <c r="F9" s="13">
        <v>209045153</v>
      </c>
      <c r="G9" s="13">
        <v>28685205</v>
      </c>
    </row>
    <row r="10" spans="1:7" ht="20.100000000000001" customHeight="1" x14ac:dyDescent="0.3">
      <c r="A10" s="4" t="s">
        <v>7</v>
      </c>
      <c r="B10" s="4" t="s">
        <v>7</v>
      </c>
      <c r="C10" s="2" t="s">
        <v>9</v>
      </c>
      <c r="D10" s="6">
        <v>746582565</v>
      </c>
      <c r="E10" s="7">
        <v>366141672</v>
      </c>
      <c r="F10" s="7">
        <v>317892131</v>
      </c>
      <c r="G10" s="7">
        <v>62548762</v>
      </c>
    </row>
    <row r="11" spans="1:7" ht="20.100000000000001" customHeight="1" x14ac:dyDescent="0.3">
      <c r="A11" s="4" t="s">
        <v>7</v>
      </c>
      <c r="B11" s="4" t="s">
        <v>7</v>
      </c>
      <c r="C11" s="2" t="s">
        <v>10</v>
      </c>
      <c r="D11" s="6">
        <v>354505739</v>
      </c>
      <c r="E11" s="7">
        <v>175157695</v>
      </c>
      <c r="F11" s="7">
        <v>153055353</v>
      </c>
      <c r="G11" s="7">
        <v>26292691</v>
      </c>
    </row>
    <row r="12" spans="1:7" ht="20.100000000000001" customHeight="1" x14ac:dyDescent="0.3">
      <c r="A12" s="4" t="s">
        <v>7</v>
      </c>
      <c r="B12" s="4" t="s">
        <v>7</v>
      </c>
      <c r="C12" s="2" t="s">
        <v>11</v>
      </c>
      <c r="D12" s="6">
        <v>832281413</v>
      </c>
      <c r="E12" s="7">
        <v>402780856</v>
      </c>
      <c r="F12" s="7">
        <v>371558429</v>
      </c>
      <c r="G12" s="7">
        <v>57942128</v>
      </c>
    </row>
    <row r="13" spans="1:7" ht="20.100000000000001" customHeight="1" x14ac:dyDescent="0.3">
      <c r="A13" s="4" t="s">
        <v>7</v>
      </c>
      <c r="B13" s="4" t="s">
        <v>7</v>
      </c>
      <c r="C13" s="2" t="s">
        <v>12</v>
      </c>
      <c r="D13" s="6">
        <v>708405516</v>
      </c>
      <c r="E13" s="7">
        <v>259159960</v>
      </c>
      <c r="F13" s="7">
        <v>379140042</v>
      </c>
      <c r="G13" s="7">
        <v>70105514</v>
      </c>
    </row>
    <row r="14" spans="1:7" ht="20.100000000000001" customHeight="1" x14ac:dyDescent="0.3">
      <c r="A14" s="4" t="s">
        <v>7</v>
      </c>
      <c r="B14" s="2" t="s">
        <v>48</v>
      </c>
      <c r="C14" s="2" t="s">
        <v>13</v>
      </c>
      <c r="D14" s="6">
        <v>141759969</v>
      </c>
      <c r="E14" s="7">
        <v>57821751</v>
      </c>
      <c r="F14" s="7">
        <v>75771163</v>
      </c>
      <c r="G14" s="7">
        <v>8167055</v>
      </c>
    </row>
    <row r="15" spans="1:7" ht="20.100000000000001" customHeight="1" x14ac:dyDescent="0.3">
      <c r="A15" s="4" t="s">
        <v>7</v>
      </c>
      <c r="B15" s="4" t="s">
        <v>7</v>
      </c>
      <c r="C15" s="2" t="s">
        <v>14</v>
      </c>
      <c r="D15" s="6">
        <v>149856039</v>
      </c>
      <c r="E15" s="7">
        <v>39190006</v>
      </c>
      <c r="F15" s="7">
        <v>100938579</v>
      </c>
      <c r="G15" s="7">
        <v>9727454</v>
      </c>
    </row>
    <row r="16" spans="1:7" ht="20.100000000000001" customHeight="1" x14ac:dyDescent="0.3">
      <c r="A16" s="4" t="s">
        <v>7</v>
      </c>
      <c r="B16" s="4" t="s">
        <v>7</v>
      </c>
      <c r="C16" s="2" t="s">
        <v>15</v>
      </c>
      <c r="D16" s="6">
        <v>87031985</v>
      </c>
      <c r="E16" s="7">
        <v>43905878</v>
      </c>
      <c r="F16" s="7">
        <v>32335411</v>
      </c>
      <c r="G16" s="7">
        <v>10790696</v>
      </c>
    </row>
    <row r="17" spans="1:7" ht="20.100000000000001" customHeight="1" x14ac:dyDescent="0.3">
      <c r="A17" s="4" t="s">
        <v>7</v>
      </c>
      <c r="B17" s="4" t="s">
        <v>7</v>
      </c>
      <c r="C17" s="2" t="s">
        <v>16</v>
      </c>
      <c r="D17" s="6">
        <v>96087425</v>
      </c>
      <c r="E17" s="7">
        <v>31552270</v>
      </c>
      <c r="F17" s="7">
        <v>56470250</v>
      </c>
      <c r="G17" s="7">
        <v>8064905</v>
      </c>
    </row>
    <row r="18" spans="1:7" ht="20.100000000000001" customHeight="1" x14ac:dyDescent="0.3">
      <c r="A18" s="4" t="s">
        <v>7</v>
      </c>
      <c r="B18" s="4" t="s">
        <v>7</v>
      </c>
      <c r="C18" s="2" t="s">
        <v>17</v>
      </c>
      <c r="D18" s="6">
        <v>95731490</v>
      </c>
      <c r="E18" s="7">
        <v>29859594</v>
      </c>
      <c r="F18" s="7">
        <v>56633974</v>
      </c>
      <c r="G18" s="7">
        <v>9237922</v>
      </c>
    </row>
    <row r="19" spans="1:7" ht="20.100000000000001" customHeight="1" x14ac:dyDescent="0.3">
      <c r="A19" s="4" t="s">
        <v>7</v>
      </c>
      <c r="B19" s="4" t="s">
        <v>7</v>
      </c>
      <c r="C19" s="2" t="s">
        <v>18</v>
      </c>
      <c r="D19" s="6">
        <v>97942712</v>
      </c>
      <c r="E19" s="7">
        <v>57791744</v>
      </c>
      <c r="F19" s="7">
        <v>31218408</v>
      </c>
      <c r="G19" s="7">
        <v>8932560</v>
      </c>
    </row>
    <row r="20" spans="1:7" ht="20.100000000000001" customHeight="1" x14ac:dyDescent="0.3">
      <c r="A20" s="4" t="s">
        <v>7</v>
      </c>
      <c r="B20" s="4" t="s">
        <v>7</v>
      </c>
      <c r="C20" s="2" t="s">
        <v>19</v>
      </c>
      <c r="D20" s="6">
        <v>79293944</v>
      </c>
      <c r="E20" s="7">
        <v>41568031</v>
      </c>
      <c r="F20" s="7">
        <v>29571182</v>
      </c>
      <c r="G20" s="7">
        <v>8154731</v>
      </c>
    </row>
    <row r="21" spans="1:7" ht="20.100000000000001" customHeight="1" x14ac:dyDescent="0.3">
      <c r="A21" s="4" t="s">
        <v>7</v>
      </c>
      <c r="B21" s="4" t="s">
        <v>7</v>
      </c>
      <c r="C21" s="2" t="s">
        <v>20</v>
      </c>
      <c r="D21" s="6">
        <v>112791260</v>
      </c>
      <c r="E21" s="7">
        <v>67929727</v>
      </c>
      <c r="F21" s="7">
        <v>37822410</v>
      </c>
      <c r="G21" s="7">
        <v>7039123</v>
      </c>
    </row>
    <row r="22" spans="1:7" ht="20.100000000000001" customHeight="1" x14ac:dyDescent="0.3">
      <c r="A22" s="4" t="s">
        <v>7</v>
      </c>
      <c r="B22" s="4" t="s">
        <v>7</v>
      </c>
      <c r="C22" s="2" t="s">
        <v>21</v>
      </c>
      <c r="D22" s="6">
        <v>88255787</v>
      </c>
      <c r="E22" s="7">
        <v>54255008</v>
      </c>
      <c r="F22" s="7">
        <v>28068271</v>
      </c>
      <c r="G22" s="7">
        <v>5932508</v>
      </c>
    </row>
    <row r="23" spans="1:7" ht="20.100000000000001" customHeight="1" x14ac:dyDescent="0.3">
      <c r="A23" s="4" t="s">
        <v>7</v>
      </c>
      <c r="B23" s="4" t="s">
        <v>7</v>
      </c>
      <c r="C23" s="2" t="s">
        <v>22</v>
      </c>
      <c r="D23" s="6">
        <v>67739876</v>
      </c>
      <c r="E23" s="7">
        <v>37019485</v>
      </c>
      <c r="F23" s="7">
        <v>25198610</v>
      </c>
      <c r="G23" s="7">
        <v>5521781</v>
      </c>
    </row>
    <row r="24" spans="1:7" ht="20.100000000000001" customHeight="1" x14ac:dyDescent="0.3">
      <c r="A24" s="4" t="s">
        <v>7</v>
      </c>
      <c r="B24" s="4" t="s">
        <v>7</v>
      </c>
      <c r="C24" s="2" t="s">
        <v>23</v>
      </c>
      <c r="D24" s="6">
        <v>108740071</v>
      </c>
      <c r="E24" s="7">
        <v>46165813</v>
      </c>
      <c r="F24" s="7">
        <v>52909026</v>
      </c>
      <c r="G24" s="7">
        <v>9665232</v>
      </c>
    </row>
    <row r="25" spans="1:7" ht="20.100000000000001" customHeight="1" x14ac:dyDescent="0.3">
      <c r="A25" s="4" t="s">
        <v>7</v>
      </c>
      <c r="B25" s="4" t="s">
        <v>7</v>
      </c>
      <c r="C25" s="2" t="s">
        <v>24</v>
      </c>
      <c r="D25" s="6">
        <v>110416503</v>
      </c>
      <c r="E25" s="7">
        <v>57517380</v>
      </c>
      <c r="F25" s="7">
        <v>45319869</v>
      </c>
      <c r="G25" s="7">
        <v>7579254</v>
      </c>
    </row>
    <row r="26" spans="1:7" ht="20.100000000000001" customHeight="1" x14ac:dyDescent="0.3">
      <c r="A26" s="4" t="s">
        <v>7</v>
      </c>
      <c r="B26" s="4" t="s">
        <v>7</v>
      </c>
      <c r="C26" s="2" t="s">
        <v>25</v>
      </c>
      <c r="D26" s="6">
        <v>95958124</v>
      </c>
      <c r="E26" s="7">
        <v>60695355</v>
      </c>
      <c r="F26" s="7">
        <v>28742860</v>
      </c>
      <c r="G26" s="7">
        <v>6519909</v>
      </c>
    </row>
    <row r="27" spans="1:7" ht="20.100000000000001" customHeight="1" x14ac:dyDescent="0.3">
      <c r="A27" s="4" t="s">
        <v>7</v>
      </c>
      <c r="B27" s="4" t="s">
        <v>7</v>
      </c>
      <c r="C27" s="2" t="s">
        <v>26</v>
      </c>
      <c r="D27" s="6">
        <v>148131112</v>
      </c>
      <c r="E27" s="7">
        <v>56944960</v>
      </c>
      <c r="F27" s="7">
        <v>78992624</v>
      </c>
      <c r="G27" s="7">
        <v>12193528</v>
      </c>
    </row>
    <row r="28" spans="1:7" ht="20.100000000000001" customHeight="1" x14ac:dyDescent="0.3">
      <c r="A28" s="4" t="s">
        <v>7</v>
      </c>
      <c r="B28" s="4" t="s">
        <v>7</v>
      </c>
      <c r="C28" s="2" t="s">
        <v>27</v>
      </c>
      <c r="D28" s="6">
        <v>83179122</v>
      </c>
      <c r="E28" s="7">
        <v>46183700</v>
      </c>
      <c r="F28" s="7">
        <v>30359568</v>
      </c>
      <c r="G28" s="7">
        <v>6635854</v>
      </c>
    </row>
    <row r="29" spans="1:7" ht="20.100000000000001" customHeight="1" x14ac:dyDescent="0.3">
      <c r="A29" s="4" t="s">
        <v>7</v>
      </c>
      <c r="B29" s="4" t="s">
        <v>7</v>
      </c>
      <c r="C29" s="2" t="s">
        <v>28</v>
      </c>
      <c r="D29" s="6">
        <v>125896852</v>
      </c>
      <c r="E29" s="7">
        <v>52107668</v>
      </c>
      <c r="F29" s="7">
        <v>62794479</v>
      </c>
      <c r="G29" s="7">
        <v>10994705</v>
      </c>
    </row>
    <row r="30" spans="1:7" ht="20.100000000000001" customHeight="1" x14ac:dyDescent="0.3">
      <c r="A30" s="4" t="s">
        <v>7</v>
      </c>
      <c r="B30" s="4" t="s">
        <v>7</v>
      </c>
      <c r="C30" s="2" t="s">
        <v>29</v>
      </c>
      <c r="D30" s="6">
        <v>123387880</v>
      </c>
      <c r="E30" s="7">
        <v>60237240</v>
      </c>
      <c r="F30" s="7">
        <v>56036771</v>
      </c>
      <c r="G30" s="7">
        <v>7113869</v>
      </c>
    </row>
    <row r="31" spans="1:7" ht="20.100000000000001" customHeight="1" x14ac:dyDescent="0.3">
      <c r="A31" s="4" t="s">
        <v>7</v>
      </c>
      <c r="B31" s="4" t="s">
        <v>7</v>
      </c>
      <c r="C31" s="2" t="s">
        <v>30</v>
      </c>
      <c r="D31" s="6">
        <v>66752284</v>
      </c>
      <c r="E31" s="7">
        <v>42139004</v>
      </c>
      <c r="F31" s="7">
        <v>19830665</v>
      </c>
      <c r="G31" s="7">
        <v>4782615</v>
      </c>
    </row>
    <row r="32" spans="1:7" ht="20.100000000000001" customHeight="1" x14ac:dyDescent="0.3">
      <c r="A32" s="4" t="s">
        <v>7</v>
      </c>
      <c r="B32" s="4" t="s">
        <v>7</v>
      </c>
      <c r="C32" s="2" t="s">
        <v>31</v>
      </c>
      <c r="D32" s="6">
        <v>157499505</v>
      </c>
      <c r="E32" s="7">
        <v>61964048</v>
      </c>
      <c r="F32" s="7">
        <v>81402306</v>
      </c>
      <c r="G32" s="7">
        <v>14133151</v>
      </c>
    </row>
    <row r="33" spans="1:7" ht="20.100000000000001" customHeight="1" x14ac:dyDescent="0.3">
      <c r="A33" s="4" t="s">
        <v>7</v>
      </c>
      <c r="B33" s="4" t="s">
        <v>7</v>
      </c>
      <c r="C33" s="2" t="s">
        <v>32</v>
      </c>
      <c r="D33" s="6">
        <v>109377406</v>
      </c>
      <c r="E33" s="7">
        <v>58188663</v>
      </c>
      <c r="F33" s="7">
        <v>45706535</v>
      </c>
      <c r="G33" s="7">
        <v>5482208</v>
      </c>
    </row>
    <row r="34" spans="1:7" ht="20.100000000000001" customHeight="1" x14ac:dyDescent="0.3">
      <c r="A34" s="4" t="s">
        <v>7</v>
      </c>
      <c r="B34" s="4" t="s">
        <v>7</v>
      </c>
      <c r="C34" s="2" t="s">
        <v>33</v>
      </c>
      <c r="D34" s="6">
        <v>166188364</v>
      </c>
      <c r="E34" s="7">
        <v>81960533</v>
      </c>
      <c r="F34" s="7">
        <v>75428105</v>
      </c>
      <c r="G34" s="7">
        <v>8799726</v>
      </c>
    </row>
    <row r="35" spans="1:7" ht="20.100000000000001" customHeight="1" x14ac:dyDescent="0.3">
      <c r="A35" s="4" t="s">
        <v>7</v>
      </c>
      <c r="B35" s="4" t="s">
        <v>7</v>
      </c>
      <c r="C35" s="2" t="s">
        <v>34</v>
      </c>
      <c r="D35" s="6">
        <v>191318304</v>
      </c>
      <c r="E35" s="7">
        <v>72872287</v>
      </c>
      <c r="F35" s="7">
        <v>104225039</v>
      </c>
      <c r="G35" s="7">
        <v>14220978</v>
      </c>
    </row>
    <row r="36" spans="1:7" ht="20.100000000000001" customHeight="1" x14ac:dyDescent="0.3">
      <c r="A36" s="4" t="s">
        <v>7</v>
      </c>
      <c r="B36" s="4" t="s">
        <v>7</v>
      </c>
      <c r="C36" s="2" t="s">
        <v>35</v>
      </c>
      <c r="D36" s="6">
        <v>263148318</v>
      </c>
      <c r="E36" s="7">
        <v>93477395</v>
      </c>
      <c r="F36" s="7">
        <v>139523472</v>
      </c>
      <c r="G36" s="7">
        <v>30147451</v>
      </c>
    </row>
    <row r="37" spans="1:7" ht="20.100000000000001" customHeight="1" x14ac:dyDescent="0.3">
      <c r="A37" s="4" t="s">
        <v>7</v>
      </c>
      <c r="B37" s="4" t="s">
        <v>7</v>
      </c>
      <c r="C37" s="2" t="s">
        <v>36</v>
      </c>
      <c r="D37" s="6">
        <v>166423657</v>
      </c>
      <c r="E37" s="7">
        <v>60517668</v>
      </c>
      <c r="F37" s="7">
        <v>89719740</v>
      </c>
      <c r="G37" s="7">
        <v>16186249</v>
      </c>
    </row>
    <row r="38" spans="1:7" ht="20.100000000000001" customHeight="1" x14ac:dyDescent="0.3">
      <c r="A38" s="5" t="s">
        <v>7</v>
      </c>
      <c r="B38" s="5" t="s">
        <v>7</v>
      </c>
      <c r="C38" s="3" t="s">
        <v>37</v>
      </c>
      <c r="D38" s="6">
        <v>87515237</v>
      </c>
      <c r="E38" s="7">
        <v>32292610</v>
      </c>
      <c r="F38" s="7">
        <v>45671791</v>
      </c>
      <c r="G38" s="7">
        <v>9550836</v>
      </c>
    </row>
    <row r="39" spans="1:7" ht="68.25" customHeight="1" x14ac:dyDescent="0.3">
      <c r="A39" s="14" t="s">
        <v>46</v>
      </c>
      <c r="B39" s="15"/>
      <c r="C39" s="15"/>
      <c r="D39" s="15"/>
      <c r="E39" s="15"/>
      <c r="F39" s="15"/>
      <c r="G39" s="15"/>
    </row>
    <row r="40" spans="1:7" ht="16.5" customHeight="1" x14ac:dyDescent="0.3">
      <c r="A40" s="16" t="s">
        <v>51</v>
      </c>
      <c r="B40" s="16"/>
      <c r="C40" s="16"/>
      <c r="D40" s="16"/>
      <c r="E40" s="16"/>
      <c r="F40" s="16"/>
      <c r="G40" s="16"/>
    </row>
    <row r="41" spans="1:7" x14ac:dyDescent="0.3">
      <c r="A41" s="16"/>
      <c r="B41" s="16"/>
      <c r="C41" s="16"/>
      <c r="D41" s="16"/>
      <c r="E41" s="16"/>
      <c r="F41" s="16"/>
      <c r="G41" s="16"/>
    </row>
    <row r="42" spans="1:7" x14ac:dyDescent="0.3">
      <c r="A42" s="16"/>
      <c r="B42" s="16"/>
      <c r="C42" s="16"/>
      <c r="D42" s="16"/>
      <c r="E42" s="16"/>
      <c r="F42" s="16"/>
      <c r="G42" s="16"/>
    </row>
    <row r="43" spans="1:7" x14ac:dyDescent="0.3">
      <c r="A43" s="16"/>
      <c r="B43" s="16"/>
      <c r="C43" s="16"/>
      <c r="D43" s="16"/>
      <c r="E43" s="16"/>
      <c r="F43" s="16"/>
      <c r="G43" s="16"/>
    </row>
    <row r="44" spans="1:7" x14ac:dyDescent="0.3">
      <c r="A44" s="16"/>
      <c r="B44" s="16"/>
      <c r="C44" s="16"/>
      <c r="D44" s="16"/>
      <c r="E44" s="16"/>
      <c r="F44" s="16"/>
      <c r="G44" s="16"/>
    </row>
  </sheetData>
  <mergeCells count="3">
    <mergeCell ref="A39:G39"/>
    <mergeCell ref="A40:G44"/>
    <mergeCell ref="B3:B8"/>
  </mergeCells>
  <phoneticPr fontId="1" type="noConversion"/>
  <pageMargins left="0.25" right="0.25" top="0.75" bottom="0.75" header="0.3" footer="0.3"/>
  <pageSetup paperSize="9"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4"/>
  <sheetViews>
    <sheetView topLeftCell="A25" workbookViewId="0">
      <selection activeCell="C49" sqref="C49"/>
    </sheetView>
  </sheetViews>
  <sheetFormatPr defaultRowHeight="16.5" x14ac:dyDescent="0.3"/>
  <cols>
    <col min="1" max="1" width="9.375" bestFit="1" customWidth="1"/>
    <col min="2" max="2" width="12.25" bestFit="1" customWidth="1"/>
    <col min="3" max="3" width="9.375" bestFit="1" customWidth="1"/>
    <col min="4" max="6" width="14.625" bestFit="1" customWidth="1"/>
    <col min="7" max="7" width="13" bestFit="1" customWidth="1"/>
  </cols>
  <sheetData>
    <row r="2" spans="1:7" x14ac:dyDescent="0.3">
      <c r="A2" s="20" t="s">
        <v>0</v>
      </c>
      <c r="B2" s="20" t="s">
        <v>1</v>
      </c>
      <c r="C2" s="20" t="s">
        <v>2</v>
      </c>
      <c r="D2" s="9" t="s">
        <v>3</v>
      </c>
      <c r="E2" s="9" t="s">
        <v>4</v>
      </c>
      <c r="F2" s="9" t="s">
        <v>5</v>
      </c>
      <c r="G2" s="9" t="s">
        <v>52</v>
      </c>
    </row>
    <row r="3" spans="1:7" x14ac:dyDescent="0.3">
      <c r="A3" s="2" t="s">
        <v>6</v>
      </c>
      <c r="B3" s="17" t="s">
        <v>45</v>
      </c>
      <c r="C3" s="2" t="s">
        <v>38</v>
      </c>
      <c r="D3" s="12">
        <f t="shared" ref="D3:D38" si="0">SUM(E3:G3)</f>
        <v>3115761646</v>
      </c>
      <c r="E3" s="13">
        <v>1367408069</v>
      </c>
      <c r="F3" s="13">
        <v>1508392811</v>
      </c>
      <c r="G3" s="13">
        <v>239960766</v>
      </c>
    </row>
    <row r="4" spans="1:7" x14ac:dyDescent="0.3">
      <c r="A4" s="4"/>
      <c r="B4" s="18"/>
      <c r="C4" s="2" t="s">
        <v>39</v>
      </c>
      <c r="D4" s="12">
        <f t="shared" si="0"/>
        <v>63568861</v>
      </c>
      <c r="E4" s="13">
        <v>41492637</v>
      </c>
      <c r="F4" s="13">
        <v>22076224</v>
      </c>
      <c r="G4" s="13" t="s">
        <v>44</v>
      </c>
    </row>
    <row r="5" spans="1:7" x14ac:dyDescent="0.3">
      <c r="A5" s="4"/>
      <c r="B5" s="18"/>
      <c r="C5" s="2" t="s">
        <v>40</v>
      </c>
      <c r="D5" s="12">
        <f t="shared" si="0"/>
        <v>141865903</v>
      </c>
      <c r="E5" s="13">
        <v>84115726</v>
      </c>
      <c r="F5" s="13">
        <v>57750177</v>
      </c>
      <c r="G5" s="13" t="s">
        <v>44</v>
      </c>
    </row>
    <row r="6" spans="1:7" x14ac:dyDescent="0.3">
      <c r="A6" s="4"/>
      <c r="B6" s="18"/>
      <c r="C6" s="2" t="s">
        <v>41</v>
      </c>
      <c r="D6" s="12">
        <f t="shared" si="0"/>
        <v>301420444</v>
      </c>
      <c r="E6" s="13">
        <v>53045636</v>
      </c>
      <c r="F6" s="13">
        <v>248374808</v>
      </c>
      <c r="G6" s="13" t="s">
        <v>44</v>
      </c>
    </row>
    <row r="7" spans="1:7" x14ac:dyDescent="0.3">
      <c r="A7" s="4"/>
      <c r="B7" s="18"/>
      <c r="C7" s="2" t="s">
        <v>42</v>
      </c>
      <c r="D7" s="12">
        <f t="shared" si="0"/>
        <v>49308559</v>
      </c>
      <c r="E7" s="13">
        <v>8525427</v>
      </c>
      <c r="F7" s="13">
        <v>40783132</v>
      </c>
      <c r="G7" s="13" t="s">
        <v>44</v>
      </c>
    </row>
    <row r="8" spans="1:7" x14ac:dyDescent="0.3">
      <c r="A8" s="4"/>
      <c r="B8" s="19"/>
      <c r="C8" s="2" t="s">
        <v>43</v>
      </c>
      <c r="D8" s="12">
        <f t="shared" si="0"/>
        <v>7005386</v>
      </c>
      <c r="E8" s="13">
        <v>3497124</v>
      </c>
      <c r="F8" s="13">
        <v>3508262</v>
      </c>
      <c r="G8" s="13" t="s">
        <v>44</v>
      </c>
    </row>
    <row r="9" spans="1:7" x14ac:dyDescent="0.3">
      <c r="A9" s="4" t="s">
        <v>7</v>
      </c>
      <c r="B9" s="2" t="s">
        <v>47</v>
      </c>
      <c r="C9" s="2" t="s">
        <v>8</v>
      </c>
      <c r="D9" s="13">
        <f t="shared" si="0"/>
        <v>441966312</v>
      </c>
      <c r="E9" s="13">
        <v>163716977</v>
      </c>
      <c r="F9" s="13">
        <v>249455223</v>
      </c>
      <c r="G9" s="13">
        <v>28794112</v>
      </c>
    </row>
    <row r="10" spans="1:7" x14ac:dyDescent="0.3">
      <c r="A10" s="4" t="s">
        <v>7</v>
      </c>
      <c r="B10" s="4" t="s">
        <v>7</v>
      </c>
      <c r="C10" s="2" t="s">
        <v>9</v>
      </c>
      <c r="D10" s="7">
        <f t="shared" si="0"/>
        <v>815123922</v>
      </c>
      <c r="E10" s="10">
        <v>400515118</v>
      </c>
      <c r="F10" s="10">
        <v>353863314</v>
      </c>
      <c r="G10" s="7">
        <v>60745490</v>
      </c>
    </row>
    <row r="11" spans="1:7" x14ac:dyDescent="0.3">
      <c r="A11" s="4" t="s">
        <v>7</v>
      </c>
      <c r="B11" s="4" t="s">
        <v>7</v>
      </c>
      <c r="C11" s="2" t="s">
        <v>10</v>
      </c>
      <c r="D11" s="7">
        <f t="shared" si="0"/>
        <v>394369072</v>
      </c>
      <c r="E11" s="10">
        <v>194360648</v>
      </c>
      <c r="F11" s="10">
        <v>173738295</v>
      </c>
      <c r="G11" s="7">
        <v>26270129</v>
      </c>
    </row>
    <row r="12" spans="1:7" x14ac:dyDescent="0.3">
      <c r="A12" s="4" t="s">
        <v>7</v>
      </c>
      <c r="B12" s="4" t="s">
        <v>7</v>
      </c>
      <c r="C12" s="2" t="s">
        <v>11</v>
      </c>
      <c r="D12" s="7">
        <f t="shared" si="0"/>
        <v>900973583</v>
      </c>
      <c r="E12" s="10">
        <v>433872283</v>
      </c>
      <c r="F12" s="10">
        <v>411088911</v>
      </c>
      <c r="G12" s="7">
        <v>56012389</v>
      </c>
    </row>
    <row r="13" spans="1:7" x14ac:dyDescent="0.3">
      <c r="A13" s="4" t="s">
        <v>7</v>
      </c>
      <c r="B13" s="4" t="s">
        <v>7</v>
      </c>
      <c r="C13" s="2" t="s">
        <v>12</v>
      </c>
      <c r="D13" s="7">
        <f t="shared" si="0"/>
        <v>784860733</v>
      </c>
      <c r="E13" s="10">
        <v>284185024</v>
      </c>
      <c r="F13" s="10">
        <v>432537063</v>
      </c>
      <c r="G13" s="7">
        <v>68138646</v>
      </c>
    </row>
    <row r="14" spans="1:7" x14ac:dyDescent="0.3">
      <c r="A14" s="4" t="s">
        <v>7</v>
      </c>
      <c r="B14" s="2" t="s">
        <v>48</v>
      </c>
      <c r="C14" s="2" t="s">
        <v>13</v>
      </c>
      <c r="D14" s="7">
        <f t="shared" si="0"/>
        <v>164935619</v>
      </c>
      <c r="E14" s="10">
        <v>67454849</v>
      </c>
      <c r="F14" s="10">
        <v>89319867</v>
      </c>
      <c r="G14" s="11">
        <v>8160903</v>
      </c>
    </row>
    <row r="15" spans="1:7" x14ac:dyDescent="0.3">
      <c r="A15" s="4" t="s">
        <v>7</v>
      </c>
      <c r="B15" s="4" t="s">
        <v>7</v>
      </c>
      <c r="C15" s="2" t="s">
        <v>14</v>
      </c>
      <c r="D15" s="7">
        <f t="shared" si="0"/>
        <v>176154824</v>
      </c>
      <c r="E15" s="10">
        <v>45724150</v>
      </c>
      <c r="F15" s="10">
        <v>120765784</v>
      </c>
      <c r="G15" s="11">
        <v>9664890</v>
      </c>
    </row>
    <row r="16" spans="1:7" x14ac:dyDescent="0.3">
      <c r="A16" s="4" t="s">
        <v>7</v>
      </c>
      <c r="B16" s="4" t="s">
        <v>7</v>
      </c>
      <c r="C16" s="2" t="s">
        <v>15</v>
      </c>
      <c r="D16" s="7">
        <f t="shared" si="0"/>
        <v>100875869</v>
      </c>
      <c r="E16" s="10">
        <v>50537978</v>
      </c>
      <c r="F16" s="10">
        <v>39369572</v>
      </c>
      <c r="G16" s="11">
        <v>10968319</v>
      </c>
    </row>
    <row r="17" spans="1:7" x14ac:dyDescent="0.3">
      <c r="A17" s="4" t="s">
        <v>7</v>
      </c>
      <c r="B17" s="4" t="s">
        <v>7</v>
      </c>
      <c r="C17" s="2" t="s">
        <v>16</v>
      </c>
      <c r="D17" s="7">
        <f t="shared" si="0"/>
        <v>106165626</v>
      </c>
      <c r="E17" s="10">
        <v>34157923</v>
      </c>
      <c r="F17" s="10">
        <v>64269063</v>
      </c>
      <c r="G17" s="11">
        <v>7738640</v>
      </c>
    </row>
    <row r="18" spans="1:7" x14ac:dyDescent="0.3">
      <c r="A18" s="4" t="s">
        <v>7</v>
      </c>
      <c r="B18" s="4" t="s">
        <v>7</v>
      </c>
      <c r="C18" s="2" t="s">
        <v>17</v>
      </c>
      <c r="D18" s="7">
        <f t="shared" si="0"/>
        <v>107246102</v>
      </c>
      <c r="E18" s="10">
        <v>33234902</v>
      </c>
      <c r="F18" s="10">
        <v>64860255</v>
      </c>
      <c r="G18" s="11">
        <v>9150945</v>
      </c>
    </row>
    <row r="19" spans="1:7" x14ac:dyDescent="0.3">
      <c r="A19" s="4" t="s">
        <v>7</v>
      </c>
      <c r="B19" s="4" t="s">
        <v>7</v>
      </c>
      <c r="C19" s="2" t="s">
        <v>18</v>
      </c>
      <c r="D19" s="7">
        <f t="shared" si="0"/>
        <v>106610793</v>
      </c>
      <c r="E19" s="10">
        <v>63284045</v>
      </c>
      <c r="F19" s="10">
        <v>34854710</v>
      </c>
      <c r="G19" s="11">
        <v>8472038</v>
      </c>
    </row>
    <row r="20" spans="1:7" x14ac:dyDescent="0.3">
      <c r="A20" s="4" t="s">
        <v>7</v>
      </c>
      <c r="B20" s="4" t="s">
        <v>7</v>
      </c>
      <c r="C20" s="2" t="s">
        <v>19</v>
      </c>
      <c r="D20" s="7">
        <f t="shared" si="0"/>
        <v>85919590</v>
      </c>
      <c r="E20" s="10">
        <v>46033124</v>
      </c>
      <c r="F20" s="10">
        <v>31943438</v>
      </c>
      <c r="G20" s="11">
        <v>7943028</v>
      </c>
    </row>
    <row r="21" spans="1:7" x14ac:dyDescent="0.3">
      <c r="A21" s="4" t="s">
        <v>7</v>
      </c>
      <c r="B21" s="4" t="s">
        <v>7</v>
      </c>
      <c r="C21" s="2" t="s">
        <v>20</v>
      </c>
      <c r="D21" s="7">
        <f t="shared" si="0"/>
        <v>126169567</v>
      </c>
      <c r="E21" s="10">
        <v>76331592</v>
      </c>
      <c r="F21" s="10">
        <v>43239120</v>
      </c>
      <c r="G21" s="11">
        <v>6598855</v>
      </c>
    </row>
    <row r="22" spans="1:7" x14ac:dyDescent="0.3">
      <c r="A22" s="4" t="s">
        <v>7</v>
      </c>
      <c r="B22" s="4" t="s">
        <v>7</v>
      </c>
      <c r="C22" s="2" t="s">
        <v>21</v>
      </c>
      <c r="D22" s="7">
        <f t="shared" si="0"/>
        <v>94283492</v>
      </c>
      <c r="E22" s="10">
        <v>57994006</v>
      </c>
      <c r="F22" s="10">
        <v>30445153</v>
      </c>
      <c r="G22" s="11">
        <v>5844333</v>
      </c>
    </row>
    <row r="23" spans="1:7" x14ac:dyDescent="0.3">
      <c r="A23" s="4" t="s">
        <v>7</v>
      </c>
      <c r="B23" s="4" t="s">
        <v>7</v>
      </c>
      <c r="C23" s="2" t="s">
        <v>22</v>
      </c>
      <c r="D23" s="7">
        <f t="shared" si="0"/>
        <v>71242195</v>
      </c>
      <c r="E23" s="10">
        <v>38900295</v>
      </c>
      <c r="F23" s="10">
        <v>26987249</v>
      </c>
      <c r="G23" s="11">
        <v>5354651</v>
      </c>
    </row>
    <row r="24" spans="1:7" x14ac:dyDescent="0.3">
      <c r="A24" s="4" t="s">
        <v>7</v>
      </c>
      <c r="B24" s="4" t="s">
        <v>7</v>
      </c>
      <c r="C24" s="2" t="s">
        <v>23</v>
      </c>
      <c r="D24" s="7">
        <f t="shared" si="0"/>
        <v>117486557</v>
      </c>
      <c r="E24" s="10">
        <v>50579231</v>
      </c>
      <c r="F24" s="10">
        <v>57264326</v>
      </c>
      <c r="G24" s="11">
        <v>9643000</v>
      </c>
    </row>
    <row r="25" spans="1:7" x14ac:dyDescent="0.3">
      <c r="A25" s="4" t="s">
        <v>7</v>
      </c>
      <c r="B25" s="4" t="s">
        <v>7</v>
      </c>
      <c r="C25" s="2" t="s">
        <v>24</v>
      </c>
      <c r="D25" s="7">
        <f t="shared" si="0"/>
        <v>117881189</v>
      </c>
      <c r="E25" s="10">
        <v>61790167</v>
      </c>
      <c r="F25" s="10">
        <v>48938669</v>
      </c>
      <c r="G25" s="11">
        <v>7152353</v>
      </c>
    </row>
    <row r="26" spans="1:7" x14ac:dyDescent="0.3">
      <c r="A26" s="4" t="s">
        <v>7</v>
      </c>
      <c r="B26" s="4" t="s">
        <v>7</v>
      </c>
      <c r="C26" s="2" t="s">
        <v>25</v>
      </c>
      <c r="D26" s="7">
        <f t="shared" si="0"/>
        <v>107163842</v>
      </c>
      <c r="E26" s="10">
        <v>68059904</v>
      </c>
      <c r="F26" s="10">
        <v>32850877</v>
      </c>
      <c r="G26" s="11">
        <v>6253061</v>
      </c>
    </row>
    <row r="27" spans="1:7" x14ac:dyDescent="0.3">
      <c r="A27" s="4" t="s">
        <v>7</v>
      </c>
      <c r="B27" s="4" t="s">
        <v>7</v>
      </c>
      <c r="C27" s="2" t="s">
        <v>26</v>
      </c>
      <c r="D27" s="7">
        <f t="shared" si="0"/>
        <v>169324041</v>
      </c>
      <c r="E27" s="10">
        <v>64510577</v>
      </c>
      <c r="F27" s="10">
        <v>91948749</v>
      </c>
      <c r="G27" s="11">
        <v>12864715</v>
      </c>
    </row>
    <row r="28" spans="1:7" x14ac:dyDescent="0.3">
      <c r="A28" s="4" t="s">
        <v>7</v>
      </c>
      <c r="B28" s="4" t="s">
        <v>7</v>
      </c>
      <c r="C28" s="2" t="s">
        <v>27</v>
      </c>
      <c r="D28" s="7">
        <f t="shared" si="0"/>
        <v>89458448</v>
      </c>
      <c r="E28" s="10">
        <v>49938837</v>
      </c>
      <c r="F28" s="10">
        <v>33236941</v>
      </c>
      <c r="G28" s="11">
        <v>6282670</v>
      </c>
    </row>
    <row r="29" spans="1:7" x14ac:dyDescent="0.3">
      <c r="A29" s="4" t="s">
        <v>7</v>
      </c>
      <c r="B29" s="4" t="s">
        <v>7</v>
      </c>
      <c r="C29" s="2" t="s">
        <v>28</v>
      </c>
      <c r="D29" s="7">
        <f t="shared" si="0"/>
        <v>136615826</v>
      </c>
      <c r="E29" s="10">
        <v>55871596</v>
      </c>
      <c r="F29" s="10">
        <v>69470943</v>
      </c>
      <c r="G29" s="11">
        <v>11273287</v>
      </c>
    </row>
    <row r="30" spans="1:7" x14ac:dyDescent="0.3">
      <c r="A30" s="4" t="s">
        <v>7</v>
      </c>
      <c r="B30" s="4" t="s">
        <v>7</v>
      </c>
      <c r="C30" s="2" t="s">
        <v>29</v>
      </c>
      <c r="D30" s="7">
        <f t="shared" si="0"/>
        <v>127504110</v>
      </c>
      <c r="E30" s="10">
        <v>61042525</v>
      </c>
      <c r="F30" s="10">
        <v>59580422</v>
      </c>
      <c r="G30" s="11">
        <v>6881163</v>
      </c>
    </row>
    <row r="31" spans="1:7" x14ac:dyDescent="0.3">
      <c r="A31" s="4" t="s">
        <v>7</v>
      </c>
      <c r="B31" s="4" t="s">
        <v>7</v>
      </c>
      <c r="C31" s="2" t="s">
        <v>30</v>
      </c>
      <c r="D31" s="7">
        <f t="shared" si="0"/>
        <v>70056965</v>
      </c>
      <c r="E31" s="10">
        <v>45064854</v>
      </c>
      <c r="F31" s="10">
        <v>20465940</v>
      </c>
      <c r="G31" s="11">
        <v>4526171</v>
      </c>
    </row>
    <row r="32" spans="1:7" x14ac:dyDescent="0.3">
      <c r="A32" s="4" t="s">
        <v>7</v>
      </c>
      <c r="B32" s="4" t="s">
        <v>7</v>
      </c>
      <c r="C32" s="2" t="s">
        <v>31</v>
      </c>
      <c r="D32" s="7">
        <f t="shared" si="0"/>
        <v>174830984</v>
      </c>
      <c r="E32" s="10">
        <v>69289958</v>
      </c>
      <c r="F32" s="10">
        <v>91890433</v>
      </c>
      <c r="G32" s="11">
        <v>13650593</v>
      </c>
    </row>
    <row r="33" spans="1:7" x14ac:dyDescent="0.3">
      <c r="A33" s="4" t="s">
        <v>7</v>
      </c>
      <c r="B33" s="4" t="s">
        <v>7</v>
      </c>
      <c r="C33" s="2" t="s">
        <v>32</v>
      </c>
      <c r="D33" s="7">
        <f t="shared" si="0"/>
        <v>119187672</v>
      </c>
      <c r="E33" s="10">
        <v>62588194</v>
      </c>
      <c r="F33" s="10">
        <v>51528199</v>
      </c>
      <c r="G33" s="11">
        <v>5071279</v>
      </c>
    </row>
    <row r="34" spans="1:7" x14ac:dyDescent="0.3">
      <c r="A34" s="4" t="s">
        <v>7</v>
      </c>
      <c r="B34" s="4" t="s">
        <v>7</v>
      </c>
      <c r="C34" s="2" t="s">
        <v>33</v>
      </c>
      <c r="D34" s="7">
        <f t="shared" si="0"/>
        <v>183319578</v>
      </c>
      <c r="E34" s="10">
        <v>90076319</v>
      </c>
      <c r="F34" s="10">
        <v>84916033</v>
      </c>
      <c r="G34" s="11">
        <v>8327226</v>
      </c>
    </row>
    <row r="35" spans="1:7" x14ac:dyDescent="0.3">
      <c r="A35" s="4" t="s">
        <v>7</v>
      </c>
      <c r="B35" s="4" t="s">
        <v>7</v>
      </c>
      <c r="C35" s="2" t="s">
        <v>34</v>
      </c>
      <c r="D35" s="7">
        <f t="shared" si="0"/>
        <v>209014453</v>
      </c>
      <c r="E35" s="10">
        <v>78195534</v>
      </c>
      <c r="F35" s="10">
        <v>117324071</v>
      </c>
      <c r="G35" s="11">
        <v>13494848</v>
      </c>
    </row>
    <row r="36" spans="1:7" x14ac:dyDescent="0.3">
      <c r="A36" s="4" t="s">
        <v>7</v>
      </c>
      <c r="B36" s="4" t="s">
        <v>7</v>
      </c>
      <c r="C36" s="2" t="s">
        <v>35</v>
      </c>
      <c r="D36" s="7">
        <f t="shared" si="0"/>
        <v>293965811</v>
      </c>
      <c r="E36" s="10">
        <v>103379977</v>
      </c>
      <c r="F36" s="10">
        <v>161272441</v>
      </c>
      <c r="G36" s="11">
        <v>29313393</v>
      </c>
    </row>
    <row r="37" spans="1:7" x14ac:dyDescent="0.3">
      <c r="A37" s="4" t="s">
        <v>7</v>
      </c>
      <c r="B37" s="4" t="s">
        <v>7</v>
      </c>
      <c r="C37" s="2" t="s">
        <v>36</v>
      </c>
      <c r="D37" s="7">
        <f t="shared" si="0"/>
        <v>187955776</v>
      </c>
      <c r="E37" s="10">
        <v>67415209</v>
      </c>
      <c r="F37" s="10">
        <v>104523594</v>
      </c>
      <c r="G37" s="11">
        <v>16016973</v>
      </c>
    </row>
    <row r="38" spans="1:7" x14ac:dyDescent="0.3">
      <c r="A38" s="5" t="s">
        <v>7</v>
      </c>
      <c r="B38" s="5" t="s">
        <v>7</v>
      </c>
      <c r="C38" s="3" t="s">
        <v>37</v>
      </c>
      <c r="D38" s="7">
        <f t="shared" si="0"/>
        <v>93924693</v>
      </c>
      <c r="E38" s="10">
        <v>35194304</v>
      </c>
      <c r="F38" s="10">
        <v>49416957</v>
      </c>
      <c r="G38" s="11">
        <v>9313432</v>
      </c>
    </row>
    <row r="39" spans="1:7" ht="65.25" customHeight="1" x14ac:dyDescent="0.3">
      <c r="A39" s="14" t="s">
        <v>46</v>
      </c>
      <c r="B39" s="15"/>
      <c r="C39" s="15"/>
      <c r="D39" s="15"/>
      <c r="E39" s="15"/>
      <c r="F39" s="15"/>
      <c r="G39" s="15"/>
    </row>
    <row r="40" spans="1:7" x14ac:dyDescent="0.3">
      <c r="A40" s="16" t="s">
        <v>51</v>
      </c>
      <c r="B40" s="16"/>
      <c r="C40" s="16"/>
      <c r="D40" s="16"/>
      <c r="E40" s="16"/>
      <c r="F40" s="16"/>
      <c r="G40" s="16"/>
    </row>
    <row r="41" spans="1:7" x14ac:dyDescent="0.3">
      <c r="A41" s="16"/>
      <c r="B41" s="16"/>
      <c r="C41" s="16"/>
      <c r="D41" s="16"/>
      <c r="E41" s="16"/>
      <c r="F41" s="16"/>
      <c r="G41" s="16"/>
    </row>
    <row r="42" spans="1:7" x14ac:dyDescent="0.3">
      <c r="A42" s="16"/>
      <c r="B42" s="16"/>
      <c r="C42" s="16"/>
      <c r="D42" s="16"/>
      <c r="E42" s="16"/>
      <c r="F42" s="16"/>
      <c r="G42" s="16"/>
    </row>
    <row r="43" spans="1:7" x14ac:dyDescent="0.3">
      <c r="A43" s="16"/>
      <c r="B43" s="16"/>
      <c r="C43" s="16"/>
      <c r="D43" s="16"/>
      <c r="E43" s="16"/>
      <c r="F43" s="16"/>
      <c r="G43" s="16"/>
    </row>
    <row r="44" spans="1:7" x14ac:dyDescent="0.3">
      <c r="A44" s="16"/>
      <c r="B44" s="16"/>
      <c r="C44" s="16"/>
      <c r="D44" s="16"/>
      <c r="E44" s="16"/>
      <c r="F44" s="16"/>
      <c r="G44" s="16"/>
    </row>
  </sheetData>
  <mergeCells count="3">
    <mergeCell ref="B3:B8"/>
    <mergeCell ref="A39:G39"/>
    <mergeCell ref="A40:G4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4"/>
  <sheetViews>
    <sheetView topLeftCell="A19" workbookViewId="0">
      <selection activeCell="I41" sqref="I41"/>
    </sheetView>
  </sheetViews>
  <sheetFormatPr defaultRowHeight="16.5" x14ac:dyDescent="0.3"/>
  <cols>
    <col min="1" max="1" width="9.375" bestFit="1" customWidth="1"/>
    <col min="2" max="2" width="12.25" bestFit="1" customWidth="1"/>
    <col min="3" max="3" width="9.375" bestFit="1" customWidth="1"/>
    <col min="4" max="6" width="14.625" bestFit="1" customWidth="1"/>
    <col min="7" max="7" width="13" bestFit="1" customWidth="1"/>
  </cols>
  <sheetData>
    <row r="2" spans="1:7" x14ac:dyDescent="0.3">
      <c r="A2" s="20" t="s">
        <v>0</v>
      </c>
      <c r="B2" s="20" t="s">
        <v>1</v>
      </c>
      <c r="C2" s="20" t="s">
        <v>2</v>
      </c>
      <c r="D2" s="9" t="s">
        <v>3</v>
      </c>
      <c r="E2" s="9" t="s">
        <v>4</v>
      </c>
      <c r="F2" s="9" t="s">
        <v>5</v>
      </c>
      <c r="G2" s="9" t="s">
        <v>52</v>
      </c>
    </row>
    <row r="3" spans="1:7" x14ac:dyDescent="0.3">
      <c r="A3" s="2" t="s">
        <v>6</v>
      </c>
      <c r="B3" s="17" t="s">
        <v>45</v>
      </c>
      <c r="C3" s="2" t="s">
        <v>38</v>
      </c>
      <c r="D3" s="12">
        <f t="shared" ref="D3:D8" si="0">SUM(E3,F3,G3)</f>
        <v>3243786198</v>
      </c>
      <c r="E3" s="13">
        <v>1403808833</v>
      </c>
      <c r="F3" s="13">
        <v>1646753524</v>
      </c>
      <c r="G3" s="13">
        <v>193223841</v>
      </c>
    </row>
    <row r="4" spans="1:7" x14ac:dyDescent="0.3">
      <c r="A4" s="4"/>
      <c r="B4" s="18"/>
      <c r="C4" s="2" t="s">
        <v>39</v>
      </c>
      <c r="D4" s="12">
        <f t="shared" si="0"/>
        <v>76150395</v>
      </c>
      <c r="E4" s="13">
        <v>47980112</v>
      </c>
      <c r="F4" s="13">
        <v>28170283</v>
      </c>
      <c r="G4" s="13" t="s">
        <v>44</v>
      </c>
    </row>
    <row r="5" spans="1:7" x14ac:dyDescent="0.3">
      <c r="A5" s="4"/>
      <c r="B5" s="18"/>
      <c r="C5" s="2" t="s">
        <v>40</v>
      </c>
      <c r="D5" s="12">
        <f t="shared" si="0"/>
        <v>141937677</v>
      </c>
      <c r="E5" s="13">
        <v>82451161</v>
      </c>
      <c r="F5" s="13">
        <v>59486516</v>
      </c>
      <c r="G5" s="13" t="s">
        <v>53</v>
      </c>
    </row>
    <row r="6" spans="1:7" x14ac:dyDescent="0.3">
      <c r="A6" s="4"/>
      <c r="B6" s="18"/>
      <c r="C6" s="2" t="s">
        <v>41</v>
      </c>
      <c r="D6" s="12">
        <f t="shared" si="0"/>
        <v>336715740</v>
      </c>
      <c r="E6" s="13">
        <v>55631447</v>
      </c>
      <c r="F6" s="13">
        <v>281084293</v>
      </c>
      <c r="G6" s="13" t="s">
        <v>44</v>
      </c>
    </row>
    <row r="7" spans="1:7" x14ac:dyDescent="0.3">
      <c r="A7" s="4"/>
      <c r="B7" s="18"/>
      <c r="C7" s="2" t="s">
        <v>42</v>
      </c>
      <c r="D7" s="12">
        <f t="shared" si="0"/>
        <v>63457364</v>
      </c>
      <c r="E7" s="13">
        <v>18533161</v>
      </c>
      <c r="F7" s="13">
        <v>44924203</v>
      </c>
      <c r="G7" s="13" t="s">
        <v>54</v>
      </c>
    </row>
    <row r="8" spans="1:7" x14ac:dyDescent="0.3">
      <c r="A8" s="4"/>
      <c r="B8" s="19"/>
      <c r="C8" s="2" t="s">
        <v>43</v>
      </c>
      <c r="D8" s="12">
        <f t="shared" si="0"/>
        <v>7359031</v>
      </c>
      <c r="E8" s="13">
        <v>3423002</v>
      </c>
      <c r="F8" s="13">
        <v>3936029</v>
      </c>
      <c r="G8" s="13" t="s">
        <v>54</v>
      </c>
    </row>
    <row r="9" spans="1:7" x14ac:dyDescent="0.3">
      <c r="A9" s="4" t="s">
        <v>7</v>
      </c>
      <c r="B9" s="2" t="s">
        <v>47</v>
      </c>
      <c r="C9" s="2" t="s">
        <v>8</v>
      </c>
      <c r="D9" s="12">
        <f t="shared" ref="D9:D38" si="1">SUM(E9:G9)</f>
        <v>488652960</v>
      </c>
      <c r="E9" s="13">
        <v>173411888</v>
      </c>
      <c r="F9" s="13">
        <v>289586831</v>
      </c>
      <c r="G9" s="13">
        <v>25654241</v>
      </c>
    </row>
    <row r="10" spans="1:7" x14ac:dyDescent="0.3">
      <c r="A10" s="4" t="s">
        <v>7</v>
      </c>
      <c r="B10" s="4" t="s">
        <v>7</v>
      </c>
      <c r="C10" s="2" t="s">
        <v>9</v>
      </c>
      <c r="D10" s="6">
        <f t="shared" si="1"/>
        <v>840929994</v>
      </c>
      <c r="E10" s="10">
        <v>415712024</v>
      </c>
      <c r="F10" s="10">
        <v>380087894</v>
      </c>
      <c r="G10" s="7">
        <v>45130076</v>
      </c>
    </row>
    <row r="11" spans="1:7" x14ac:dyDescent="0.3">
      <c r="A11" s="4" t="s">
        <v>7</v>
      </c>
      <c r="B11" s="4" t="s">
        <v>7</v>
      </c>
      <c r="C11" s="2" t="s">
        <v>10</v>
      </c>
      <c r="D11" s="6">
        <f t="shared" si="1"/>
        <v>417211828</v>
      </c>
      <c r="E11" s="10">
        <v>204005586</v>
      </c>
      <c r="F11" s="10">
        <v>191686178</v>
      </c>
      <c r="G11" s="7">
        <v>21520064</v>
      </c>
    </row>
    <row r="12" spans="1:7" x14ac:dyDescent="0.3">
      <c r="A12" s="4" t="s">
        <v>7</v>
      </c>
      <c r="B12" s="4" t="s">
        <v>7</v>
      </c>
      <c r="C12" s="2" t="s">
        <v>11</v>
      </c>
      <c r="D12" s="6">
        <f t="shared" si="1"/>
        <v>929161540</v>
      </c>
      <c r="E12" s="10">
        <v>442241998</v>
      </c>
      <c r="F12" s="10">
        <v>442241998</v>
      </c>
      <c r="G12" s="7">
        <v>44677544</v>
      </c>
    </row>
    <row r="13" spans="1:7" x14ac:dyDescent="0.3">
      <c r="A13" s="4" t="s">
        <v>7</v>
      </c>
      <c r="B13" s="4" t="s">
        <v>7</v>
      </c>
      <c r="C13" s="2" t="s">
        <v>12</v>
      </c>
      <c r="D13" s="6">
        <f t="shared" si="1"/>
        <v>815255459</v>
      </c>
      <c r="E13" s="10">
        <v>288809162</v>
      </c>
      <c r="F13" s="10">
        <v>470204381</v>
      </c>
      <c r="G13" s="7">
        <v>56241916</v>
      </c>
    </row>
    <row r="14" spans="1:7" x14ac:dyDescent="0.3">
      <c r="A14" s="4" t="s">
        <v>7</v>
      </c>
      <c r="B14" s="2" t="s">
        <v>48</v>
      </c>
      <c r="C14" s="2" t="s">
        <v>13</v>
      </c>
      <c r="D14" s="6">
        <f t="shared" si="1"/>
        <v>178567702</v>
      </c>
      <c r="E14" s="10">
        <v>70681425</v>
      </c>
      <c r="F14" s="10">
        <v>100748476</v>
      </c>
      <c r="G14" s="7">
        <v>7137801</v>
      </c>
    </row>
    <row r="15" spans="1:7" x14ac:dyDescent="0.3">
      <c r="A15" s="4" t="s">
        <v>7</v>
      </c>
      <c r="B15" s="4" t="s">
        <v>7</v>
      </c>
      <c r="C15" s="2" t="s">
        <v>14</v>
      </c>
      <c r="D15" s="6">
        <f t="shared" si="1"/>
        <v>202324327</v>
      </c>
      <c r="E15" s="10">
        <v>48721660</v>
      </c>
      <c r="F15" s="10">
        <v>144615589</v>
      </c>
      <c r="G15" s="7">
        <v>8987078</v>
      </c>
    </row>
    <row r="16" spans="1:7" x14ac:dyDescent="0.3">
      <c r="A16" s="4" t="s">
        <v>7</v>
      </c>
      <c r="B16" s="4" t="s">
        <v>7</v>
      </c>
      <c r="C16" s="2" t="s">
        <v>15</v>
      </c>
      <c r="D16" s="6">
        <f t="shared" si="1"/>
        <v>107760931</v>
      </c>
      <c r="E16" s="10">
        <v>54008803</v>
      </c>
      <c r="F16" s="10">
        <v>44222766</v>
      </c>
      <c r="G16" s="7">
        <v>9529362</v>
      </c>
    </row>
    <row r="17" spans="1:7" x14ac:dyDescent="0.3">
      <c r="A17" s="4" t="s">
        <v>7</v>
      </c>
      <c r="B17" s="4" t="s">
        <v>7</v>
      </c>
      <c r="C17" s="2" t="s">
        <v>16</v>
      </c>
      <c r="D17" s="6">
        <f t="shared" si="1"/>
        <v>111717923</v>
      </c>
      <c r="E17" s="10">
        <v>35237767</v>
      </c>
      <c r="F17" s="10">
        <v>70179191</v>
      </c>
      <c r="G17" s="7">
        <v>6300965</v>
      </c>
    </row>
    <row r="18" spans="1:7" x14ac:dyDescent="0.3">
      <c r="A18" s="4" t="s">
        <v>7</v>
      </c>
      <c r="B18" s="4" t="s">
        <v>7</v>
      </c>
      <c r="C18" s="2" t="s">
        <v>17</v>
      </c>
      <c r="D18" s="6">
        <f t="shared" si="1"/>
        <v>111528164</v>
      </c>
      <c r="E18" s="10">
        <v>34809718</v>
      </c>
      <c r="F18" s="10">
        <v>69506034</v>
      </c>
      <c r="G18" s="7">
        <v>7212412</v>
      </c>
    </row>
    <row r="19" spans="1:7" x14ac:dyDescent="0.3">
      <c r="A19" s="4" t="s">
        <v>7</v>
      </c>
      <c r="B19" s="4" t="s">
        <v>7</v>
      </c>
      <c r="C19" s="2" t="s">
        <v>18</v>
      </c>
      <c r="D19" s="6">
        <f t="shared" si="1"/>
        <v>111611079</v>
      </c>
      <c r="E19" s="10">
        <v>67437050</v>
      </c>
      <c r="F19" s="10">
        <v>37821239</v>
      </c>
      <c r="G19" s="7">
        <v>6352790</v>
      </c>
    </row>
    <row r="20" spans="1:7" x14ac:dyDescent="0.3">
      <c r="A20" s="4" t="s">
        <v>7</v>
      </c>
      <c r="B20" s="4" t="s">
        <v>7</v>
      </c>
      <c r="C20" s="2" t="s">
        <v>19</v>
      </c>
      <c r="D20" s="6">
        <f t="shared" si="1"/>
        <v>88060625</v>
      </c>
      <c r="E20" s="10">
        <v>48356010</v>
      </c>
      <c r="F20" s="10">
        <v>33835684</v>
      </c>
      <c r="G20" s="7">
        <v>5868931</v>
      </c>
    </row>
    <row r="21" spans="1:7" x14ac:dyDescent="0.3">
      <c r="A21" s="4" t="s">
        <v>7</v>
      </c>
      <c r="B21" s="4" t="s">
        <v>7</v>
      </c>
      <c r="C21" s="2" t="s">
        <v>20</v>
      </c>
      <c r="D21" s="6">
        <f t="shared" si="1"/>
        <v>131105290</v>
      </c>
      <c r="E21" s="10">
        <v>79361062</v>
      </c>
      <c r="F21" s="10">
        <v>46809536</v>
      </c>
      <c r="G21" s="7">
        <v>4934692</v>
      </c>
    </row>
    <row r="22" spans="1:7" x14ac:dyDescent="0.3">
      <c r="A22" s="4" t="s">
        <v>7</v>
      </c>
      <c r="B22" s="4" t="s">
        <v>7</v>
      </c>
      <c r="C22" s="2" t="s">
        <v>21</v>
      </c>
      <c r="D22" s="6">
        <f t="shared" si="1"/>
        <v>95421485</v>
      </c>
      <c r="E22" s="10">
        <v>59000850</v>
      </c>
      <c r="F22" s="10">
        <v>32266378</v>
      </c>
      <c r="G22" s="7">
        <v>4154257</v>
      </c>
    </row>
    <row r="23" spans="1:7" x14ac:dyDescent="0.3">
      <c r="A23" s="4" t="s">
        <v>7</v>
      </c>
      <c r="B23" s="4" t="s">
        <v>7</v>
      </c>
      <c r="C23" s="2" t="s">
        <v>22</v>
      </c>
      <c r="D23" s="6">
        <f t="shared" si="1"/>
        <v>71661572</v>
      </c>
      <c r="E23" s="10">
        <v>39783107</v>
      </c>
      <c r="F23" s="10">
        <v>28321911</v>
      </c>
      <c r="G23" s="7">
        <v>3556554</v>
      </c>
    </row>
    <row r="24" spans="1:7" x14ac:dyDescent="0.3">
      <c r="A24" s="4" t="s">
        <v>7</v>
      </c>
      <c r="B24" s="4" t="s">
        <v>7</v>
      </c>
      <c r="C24" s="2" t="s">
        <v>23</v>
      </c>
      <c r="D24" s="6">
        <f t="shared" si="1"/>
        <v>119823856</v>
      </c>
      <c r="E24" s="10">
        <v>51726460</v>
      </c>
      <c r="F24" s="10">
        <v>61347921</v>
      </c>
      <c r="G24" s="7">
        <v>6749475</v>
      </c>
    </row>
    <row r="25" spans="1:7" x14ac:dyDescent="0.3">
      <c r="A25" s="4" t="s">
        <v>7</v>
      </c>
      <c r="B25" s="4" t="s">
        <v>7</v>
      </c>
      <c r="C25" s="2" t="s">
        <v>24</v>
      </c>
      <c r="D25" s="6">
        <f t="shared" si="1"/>
        <v>120374400</v>
      </c>
      <c r="E25" s="10">
        <v>63338467</v>
      </c>
      <c r="F25" s="10">
        <v>51822570</v>
      </c>
      <c r="G25" s="7">
        <v>5213363</v>
      </c>
    </row>
    <row r="26" spans="1:7" x14ac:dyDescent="0.3">
      <c r="A26" s="4" t="s">
        <v>7</v>
      </c>
      <c r="B26" s="4" t="s">
        <v>7</v>
      </c>
      <c r="C26" s="2" t="s">
        <v>25</v>
      </c>
      <c r="D26" s="6">
        <f t="shared" si="1"/>
        <v>113855153</v>
      </c>
      <c r="E26" s="10">
        <v>72292718</v>
      </c>
      <c r="F26" s="10">
        <v>36582300</v>
      </c>
      <c r="G26" s="7">
        <v>4980135</v>
      </c>
    </row>
    <row r="27" spans="1:7" x14ac:dyDescent="0.3">
      <c r="A27" s="4" t="s">
        <v>7</v>
      </c>
      <c r="B27" s="4" t="s">
        <v>7</v>
      </c>
      <c r="C27" s="2" t="s">
        <v>26</v>
      </c>
      <c r="D27" s="6">
        <f t="shared" si="1"/>
        <v>182982275</v>
      </c>
      <c r="E27" s="10">
        <v>68374401</v>
      </c>
      <c r="F27" s="10">
        <v>103281308</v>
      </c>
      <c r="G27" s="7">
        <v>11326566</v>
      </c>
    </row>
    <row r="28" spans="1:7" x14ac:dyDescent="0.3">
      <c r="A28" s="4" t="s">
        <v>7</v>
      </c>
      <c r="B28" s="4" t="s">
        <v>7</v>
      </c>
      <c r="C28" s="2" t="s">
        <v>27</v>
      </c>
      <c r="D28" s="6">
        <f t="shared" si="1"/>
        <v>91670267</v>
      </c>
      <c r="E28" s="10">
        <v>51701808</v>
      </c>
      <c r="F28" s="10">
        <v>35246960</v>
      </c>
      <c r="G28" s="7">
        <v>4721499</v>
      </c>
    </row>
    <row r="29" spans="1:7" x14ac:dyDescent="0.3">
      <c r="A29" s="4" t="s">
        <v>7</v>
      </c>
      <c r="B29" s="4" t="s">
        <v>7</v>
      </c>
      <c r="C29" s="2" t="s">
        <v>28</v>
      </c>
      <c r="D29" s="6">
        <f t="shared" si="1"/>
        <v>141725103</v>
      </c>
      <c r="E29" s="10">
        <v>57398643</v>
      </c>
      <c r="F29" s="10">
        <v>75470439</v>
      </c>
      <c r="G29" s="7">
        <v>8856021</v>
      </c>
    </row>
    <row r="30" spans="1:7" x14ac:dyDescent="0.3">
      <c r="A30" s="4" t="s">
        <v>7</v>
      </c>
      <c r="B30" s="4" t="s">
        <v>7</v>
      </c>
      <c r="C30" s="2" t="s">
        <v>29</v>
      </c>
      <c r="D30" s="6">
        <f t="shared" si="1"/>
        <v>131422494</v>
      </c>
      <c r="E30" s="10">
        <v>62850315</v>
      </c>
      <c r="F30" s="10">
        <v>63065182</v>
      </c>
      <c r="G30" s="7">
        <v>5506997</v>
      </c>
    </row>
    <row r="31" spans="1:7" x14ac:dyDescent="0.3">
      <c r="A31" s="4" t="s">
        <v>7</v>
      </c>
      <c r="B31" s="4" t="s">
        <v>7</v>
      </c>
      <c r="C31" s="2" t="s">
        <v>30</v>
      </c>
      <c r="D31" s="6">
        <f t="shared" si="1"/>
        <v>71105776</v>
      </c>
      <c r="E31" s="10">
        <v>46171676</v>
      </c>
      <c r="F31" s="10">
        <v>21372019</v>
      </c>
      <c r="G31" s="7">
        <v>3562081</v>
      </c>
    </row>
    <row r="32" spans="1:7" x14ac:dyDescent="0.3">
      <c r="A32" s="4" t="s">
        <v>7</v>
      </c>
      <c r="B32" s="4" t="s">
        <v>7</v>
      </c>
      <c r="C32" s="2" t="s">
        <v>31</v>
      </c>
      <c r="D32" s="6">
        <f t="shared" si="1"/>
        <v>184031098</v>
      </c>
      <c r="E32" s="10">
        <v>72387873</v>
      </c>
      <c r="F32" s="10">
        <v>100244057</v>
      </c>
      <c r="G32" s="7">
        <v>11399168</v>
      </c>
    </row>
    <row r="33" spans="1:7" x14ac:dyDescent="0.3">
      <c r="A33" s="4" t="s">
        <v>7</v>
      </c>
      <c r="B33" s="4" t="s">
        <v>7</v>
      </c>
      <c r="C33" s="2" t="s">
        <v>32</v>
      </c>
      <c r="D33" s="6">
        <f t="shared" si="1"/>
        <v>122261047</v>
      </c>
      <c r="E33" s="10">
        <v>62446828</v>
      </c>
      <c r="F33" s="10">
        <v>55771179</v>
      </c>
      <c r="G33" s="7">
        <v>4043040</v>
      </c>
    </row>
    <row r="34" spans="1:7" x14ac:dyDescent="0.3">
      <c r="A34" s="4" t="s">
        <v>7</v>
      </c>
      <c r="B34" s="4" t="s">
        <v>7</v>
      </c>
      <c r="C34" s="2" t="s">
        <v>33</v>
      </c>
      <c r="D34" s="6">
        <f t="shared" si="1"/>
        <v>186640714</v>
      </c>
      <c r="E34" s="10">
        <v>89284855</v>
      </c>
      <c r="F34" s="10">
        <v>90767121</v>
      </c>
      <c r="G34" s="7">
        <v>6588738</v>
      </c>
    </row>
    <row r="35" spans="1:7" x14ac:dyDescent="0.3">
      <c r="A35" s="4" t="s">
        <v>7</v>
      </c>
      <c r="B35" s="4" t="s">
        <v>7</v>
      </c>
      <c r="C35" s="2" t="s">
        <v>34</v>
      </c>
      <c r="D35" s="6">
        <f t="shared" si="1"/>
        <v>217494174</v>
      </c>
      <c r="E35" s="10">
        <v>78646999</v>
      </c>
      <c r="F35" s="10">
        <v>127350104</v>
      </c>
      <c r="G35" s="7">
        <v>11497071</v>
      </c>
    </row>
    <row r="36" spans="1:7" x14ac:dyDescent="0.3">
      <c r="A36" s="4" t="s">
        <v>7</v>
      </c>
      <c r="B36" s="4" t="s">
        <v>7</v>
      </c>
      <c r="C36" s="2" t="s">
        <v>35</v>
      </c>
      <c r="D36" s="6">
        <f t="shared" si="1"/>
        <v>306070238</v>
      </c>
      <c r="E36" s="10">
        <v>104997484</v>
      </c>
      <c r="F36" s="10">
        <v>175606259</v>
      </c>
      <c r="G36" s="7">
        <v>25466495</v>
      </c>
    </row>
    <row r="37" spans="1:7" x14ac:dyDescent="0.3">
      <c r="A37" s="4" t="s">
        <v>7</v>
      </c>
      <c r="B37" s="4" t="s">
        <v>7</v>
      </c>
      <c r="C37" s="2" t="s">
        <v>36</v>
      </c>
      <c r="D37" s="6">
        <f t="shared" si="1"/>
        <v>197679387</v>
      </c>
      <c r="E37" s="10">
        <v>69881907</v>
      </c>
      <c r="F37" s="10">
        <v>115250643</v>
      </c>
      <c r="G37" s="7">
        <v>12546837</v>
      </c>
    </row>
    <row r="38" spans="1:7" x14ac:dyDescent="0.3">
      <c r="A38" s="5" t="s">
        <v>7</v>
      </c>
      <c r="B38" s="5" t="s">
        <v>7</v>
      </c>
      <c r="C38" s="3" t="s">
        <v>37</v>
      </c>
      <c r="D38" s="6">
        <f t="shared" si="1"/>
        <v>94011660</v>
      </c>
      <c r="E38" s="10">
        <v>35282772</v>
      </c>
      <c r="F38" s="10">
        <v>51997375</v>
      </c>
      <c r="G38" s="7">
        <v>6731513</v>
      </c>
    </row>
    <row r="39" spans="1:7" ht="67.5" customHeight="1" x14ac:dyDescent="0.3">
      <c r="A39" s="14" t="s">
        <v>46</v>
      </c>
      <c r="B39" s="15"/>
      <c r="C39" s="15"/>
      <c r="D39" s="15"/>
      <c r="E39" s="15"/>
      <c r="F39" s="15"/>
      <c r="G39" s="15"/>
    </row>
    <row r="40" spans="1:7" x14ac:dyDescent="0.3">
      <c r="A40" s="16" t="s">
        <v>51</v>
      </c>
      <c r="B40" s="16"/>
      <c r="C40" s="16"/>
      <c r="D40" s="16"/>
      <c r="E40" s="16"/>
      <c r="F40" s="16"/>
      <c r="G40" s="16"/>
    </row>
    <row r="41" spans="1:7" x14ac:dyDescent="0.3">
      <c r="A41" s="16"/>
      <c r="B41" s="16"/>
      <c r="C41" s="16"/>
      <c r="D41" s="16"/>
      <c r="E41" s="16"/>
      <c r="F41" s="16"/>
      <c r="G41" s="16"/>
    </row>
    <row r="42" spans="1:7" x14ac:dyDescent="0.3">
      <c r="A42" s="16"/>
      <c r="B42" s="16"/>
      <c r="C42" s="16"/>
      <c r="D42" s="16"/>
      <c r="E42" s="16"/>
      <c r="F42" s="16"/>
      <c r="G42" s="16"/>
    </row>
    <row r="43" spans="1:7" x14ac:dyDescent="0.3">
      <c r="A43" s="16"/>
      <c r="B43" s="16"/>
      <c r="C43" s="16"/>
      <c r="D43" s="16"/>
      <c r="E43" s="16"/>
      <c r="F43" s="16"/>
      <c r="G43" s="16"/>
    </row>
    <row r="44" spans="1:7" x14ac:dyDescent="0.3">
      <c r="A44" s="16"/>
      <c r="B44" s="16"/>
      <c r="C44" s="16"/>
      <c r="D44" s="16"/>
      <c r="E44" s="16"/>
      <c r="F44" s="16"/>
      <c r="G44" s="16"/>
    </row>
  </sheetData>
  <mergeCells count="3">
    <mergeCell ref="B3:B8"/>
    <mergeCell ref="A39:G39"/>
    <mergeCell ref="A40:G4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2021년</vt:lpstr>
      <vt:lpstr>2022년</vt:lpstr>
      <vt:lpstr>2023년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lastPrinted>2023-04-21T02:28:40Z</cp:lastPrinted>
  <dcterms:created xsi:type="dcterms:W3CDTF">2023-04-12T05:53:12Z</dcterms:created>
  <dcterms:modified xsi:type="dcterms:W3CDTF">2024-04-22T01:21:57Z</dcterms:modified>
</cp:coreProperties>
</file>