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J8" i="1" l="1"/>
  <c r="J7" i="1" l="1"/>
  <c r="J5" i="1"/>
  <c r="J4" i="1"/>
  <c r="J3" i="1" l="1"/>
  <c r="J2" i="1" l="1"/>
  <c r="F5" i="1" l="1"/>
  <c r="F2" i="1" l="1"/>
  <c r="G2" i="1" s="1"/>
  <c r="G3" i="1"/>
  <c r="G5" i="1"/>
  <c r="G6" i="1"/>
  <c r="G8" i="1"/>
  <c r="J6" i="1"/>
  <c r="F6" i="1"/>
  <c r="F7" i="1"/>
  <c r="G7" i="1" s="1"/>
  <c r="F8" i="1"/>
  <c r="F4" i="1"/>
  <c r="G4" i="1" s="1"/>
</calcChain>
</file>

<file path=xl/sharedStrings.xml><?xml version="1.0" encoding="utf-8"?>
<sst xmlns="http://schemas.openxmlformats.org/spreadsheetml/2006/main" count="10" uniqueCount="10">
  <si>
    <t>Date</t>
  </si>
  <si>
    <t>No of Vans Used</t>
  </si>
  <si>
    <t>No of OFD</t>
  </si>
  <si>
    <t>Undel</t>
  </si>
  <si>
    <t>Slot Adherence</t>
  </si>
  <si>
    <t>Travel Time
(hours)</t>
  </si>
  <si>
    <t>Delivery Time
(hours)</t>
  </si>
  <si>
    <t>Max Link Time
(hours)</t>
  </si>
  <si>
    <t>Average Link Time
(hours)</t>
  </si>
  <si>
    <t>Total time On Field
(hours)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</si>
</sst>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 vertical="center" wrapText="1"/>
    </xf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9" fontId="0" fillId="0" borderId="1" xfId="1" applyFont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tabSelected="1" workbookViewId="0">
      <selection sqref="A1:J8"/>
    </sheetView>
  </sheetViews>
  <sheetFormatPr defaultRowHeight="15" x14ac:dyDescent="0.25"/>
  <cols>
    <col min="1" max="1" width="13.42578125" bestFit="1" customWidth="1"/>
    <col min="2" max="2" width="10.5703125" customWidth="1"/>
    <col min="10" max="10" width="10.7109375" customWidth="1"/>
  </cols>
  <sheetData>
    <row r="1" spans="1:10" s="1" customFormat="1" ht="60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5</v>
      </c>
      <c r="F1" s="6" t="s">
        <v>6</v>
      </c>
      <c r="G1" s="6" t="s">
        <v>9</v>
      </c>
      <c r="H1" s="6" t="s">
        <v>7</v>
      </c>
      <c r="I1" s="6" t="s">
        <v>8</v>
      </c>
      <c r="J1" s="6" t="s">
        <v>4</v>
      </c>
    </row>
    <row r="2" spans="1:10" x14ac:dyDescent="0.25">
      <c r="A2" s="2">
        <v>42493</v>
      </c>
      <c r="B2" s="3">
        <v>7</v>
      </c>
      <c r="C2" s="3">
        <v>75</v>
      </c>
      <c r="D2" s="3">
        <v>0</v>
      </c>
      <c r="E2" s="3">
        <v>48.8</v>
      </c>
      <c r="F2" s="3">
        <f>C2/4</f>
        <v>18.75</v>
      </c>
      <c r="G2" s="3">
        <f>E2+F2</f>
        <v>67.55</v>
      </c>
      <c r="H2" s="3">
        <v>2.12</v>
      </c>
      <c r="I2" s="3">
        <v>0.59</v>
      </c>
      <c r="J2" s="4">
        <f>47/72</f>
        <v>0.65277777777777779</v>
      </c>
    </row>
    <row r="3" spans="1:10" x14ac:dyDescent="0.25">
      <c r="A3" s="2">
        <v>42494</v>
      </c>
      <c r="B3" s="3">
        <v>7</v>
      </c>
      <c r="C3" s="3">
        <v>84</v>
      </c>
      <c r="D3" s="3">
        <v>0</v>
      </c>
      <c r="E3" s="3">
        <v>46.38</v>
      </c>
      <c r="F3" s="3">
        <v>21</v>
      </c>
      <c r="G3" s="3">
        <f t="shared" ref="G3:G8" si="0">E3+F3</f>
        <v>67.38</v>
      </c>
      <c r="H3" s="3">
        <v>2.09</v>
      </c>
      <c r="I3" s="3">
        <v>0.5</v>
      </c>
      <c r="J3" s="4">
        <f>52/84</f>
        <v>0.61904761904761907</v>
      </c>
    </row>
    <row r="4" spans="1:10" x14ac:dyDescent="0.25">
      <c r="A4" s="2">
        <v>42495</v>
      </c>
      <c r="B4" s="3">
        <v>7</v>
      </c>
      <c r="C4" s="3">
        <v>77</v>
      </c>
      <c r="D4" s="3">
        <v>0</v>
      </c>
      <c r="E4" s="3">
        <v>43.18</v>
      </c>
      <c r="F4" s="3">
        <f>C4/4</f>
        <v>19.25</v>
      </c>
      <c r="G4" s="3">
        <f t="shared" si="0"/>
        <v>62.43</v>
      </c>
      <c r="H4" s="3">
        <v>2.1</v>
      </c>
      <c r="I4" s="3">
        <v>0.51</v>
      </c>
      <c r="J4" s="4">
        <f>38/77</f>
        <v>0.4935064935064935</v>
      </c>
    </row>
    <row r="5" spans="1:10" x14ac:dyDescent="0.25">
      <c r="A5" s="2">
        <v>42496</v>
      </c>
      <c r="B5" s="3">
        <v>8</v>
      </c>
      <c r="C5" s="3">
        <v>76</v>
      </c>
      <c r="D5" s="3">
        <v>0</v>
      </c>
      <c r="E5" s="3">
        <v>46.32</v>
      </c>
      <c r="F5" s="3">
        <f>C5/4</f>
        <v>19</v>
      </c>
      <c r="G5" s="3">
        <f t="shared" si="0"/>
        <v>65.319999999999993</v>
      </c>
      <c r="H5" s="3">
        <v>2.1800000000000002</v>
      </c>
      <c r="I5" s="3">
        <v>0.55000000000000004</v>
      </c>
      <c r="J5" s="5">
        <f>45/75</f>
        <v>0.6</v>
      </c>
    </row>
    <row r="6" spans="1:10" x14ac:dyDescent="0.25">
      <c r="A6" s="2">
        <v>42497</v>
      </c>
      <c r="B6" s="3">
        <v>7</v>
      </c>
      <c r="C6" s="3">
        <v>74</v>
      </c>
      <c r="D6" s="3">
        <v>0</v>
      </c>
      <c r="E6" s="3">
        <v>45.93</v>
      </c>
      <c r="F6" s="3">
        <f>C6/4</f>
        <v>18.5</v>
      </c>
      <c r="G6" s="3">
        <f t="shared" si="0"/>
        <v>64.430000000000007</v>
      </c>
      <c r="H6" s="3">
        <v>2.16</v>
      </c>
      <c r="I6" s="3">
        <v>0.56000000000000005</v>
      </c>
      <c r="J6" s="4">
        <f>45/74</f>
        <v>0.60810810810810811</v>
      </c>
    </row>
    <row r="7" spans="1:10" x14ac:dyDescent="0.25">
      <c r="A7" s="2">
        <v>42498</v>
      </c>
      <c r="B7" s="3">
        <v>6</v>
      </c>
      <c r="C7" s="3">
        <v>60</v>
      </c>
      <c r="D7" s="3">
        <v>0</v>
      </c>
      <c r="E7" s="3">
        <v>41.33</v>
      </c>
      <c r="F7" s="3">
        <f t="shared" ref="F7:F8" si="1">C7/4</f>
        <v>15</v>
      </c>
      <c r="G7" s="3">
        <f t="shared" si="0"/>
        <v>56.33</v>
      </c>
      <c r="H7" s="3">
        <v>2.1800000000000002</v>
      </c>
      <c r="I7" s="3">
        <v>0.62</v>
      </c>
      <c r="J7" s="4">
        <f>28/60</f>
        <v>0.46666666666666667</v>
      </c>
    </row>
    <row r="8" spans="1:10" x14ac:dyDescent="0.25">
      <c r="A8" s="2">
        <v>42499</v>
      </c>
      <c r="B8" s="3">
        <v>7</v>
      </c>
      <c r="C8" s="3">
        <v>65</v>
      </c>
      <c r="D8" s="3">
        <v>0</v>
      </c>
      <c r="E8" s="3">
        <v>40.32</v>
      </c>
      <c r="F8" s="3">
        <f t="shared" si="1"/>
        <v>16.25</v>
      </c>
      <c r="G8" s="3">
        <f t="shared" si="0"/>
        <v>56.57</v>
      </c>
      <c r="H8" s="3">
        <v>2.2200000000000002</v>
      </c>
      <c r="I8" s="3">
        <v>0.56000000000000005</v>
      </c>
      <c r="J8" s="4">
        <f>38/65</f>
        <v>0.58461538461538465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2016-06-24T10:57:40Z</dcterms:modified>
</cp:coreProperties>
</file>