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ANUARY" sheetId="1" r:id="rId4"/>
    <sheet state="visible" name="FEBRUARY" sheetId="2" r:id="rId5"/>
    <sheet state="visible" name="MARCH" sheetId="3" r:id="rId6"/>
    <sheet state="visible" name="APRIL" sheetId="4" r:id="rId7"/>
    <sheet state="visible" name="JUNE" sheetId="5" r:id="rId8"/>
    <sheet state="visible" name="MAY" sheetId="6" r:id="rId9"/>
    <sheet state="visible" name="AUGUST" sheetId="7" r:id="rId10"/>
    <sheet state="visible" name="JULY" sheetId="8" r:id="rId11"/>
    <sheet state="visible" name="SEPTEMBER" sheetId="9" r:id="rId12"/>
    <sheet state="visible" name="OCTOBER" sheetId="10" r:id="rId13"/>
    <sheet state="visible" name="NOVEMBER" sheetId="11" r:id="rId14"/>
    <sheet state="visible" name="DECEMBER" sheetId="12" r:id="rId15"/>
  </sheets>
  <definedNames/>
  <calcPr/>
</workbook>
</file>

<file path=xl/sharedStrings.xml><?xml version="1.0" encoding="utf-8"?>
<sst xmlns="http://schemas.openxmlformats.org/spreadsheetml/2006/main" count="732" uniqueCount="66">
  <si>
    <t xml:space="preserve">   </t>
  </si>
  <si>
    <t xml:space="preserve"> </t>
  </si>
  <si>
    <t>UMUNEKE INJECTION SUB</t>
  </si>
  <si>
    <t>E16 NWAORIEUBI INJECTION SUB</t>
  </si>
  <si>
    <t>O5 INJECTION SUB</t>
  </si>
  <si>
    <t>AZARAEGBELU INJECTION SUB</t>
  </si>
  <si>
    <t>DATE</t>
  </si>
  <si>
    <t>GRA</t>
  </si>
  <si>
    <t xml:space="preserve">GRA PEAK LOAD </t>
  </si>
  <si>
    <t>TOWNSHIP</t>
  </si>
  <si>
    <t>TOWNSHIP peak load</t>
  </si>
  <si>
    <t xml:space="preserve">TR2 Peak load </t>
  </si>
  <si>
    <t xml:space="preserve">TR2 Availability </t>
  </si>
  <si>
    <t>N/OWERRI</t>
  </si>
  <si>
    <t xml:space="preserve">N/Owerri peak load </t>
  </si>
  <si>
    <t>NAZE</t>
  </si>
  <si>
    <t xml:space="preserve">Naze peak load </t>
  </si>
  <si>
    <t xml:space="preserve">TR1 Peak load </t>
  </si>
  <si>
    <t xml:space="preserve">TR1 Availability </t>
  </si>
  <si>
    <t>ULAKWO 33KV</t>
  </si>
  <si>
    <t>ULAKWO PEAK LOAD</t>
  </si>
  <si>
    <t>IHEAGWA 33KV</t>
  </si>
  <si>
    <t>IHEAGWA PEAK LOAD</t>
  </si>
  <si>
    <t xml:space="preserve">IKENEGBU </t>
  </si>
  <si>
    <t>IKENEGBU PEAK</t>
  </si>
  <si>
    <t xml:space="preserve">  FUT</t>
  </si>
  <si>
    <t>FUT PEAK</t>
  </si>
  <si>
    <t xml:space="preserve">EGBU </t>
  </si>
  <si>
    <t>EGBU PEAK</t>
  </si>
  <si>
    <t>TR1 AVAIL</t>
  </si>
  <si>
    <t>TR1 PEAK</t>
  </si>
  <si>
    <t>TR2 AVAIL</t>
  </si>
  <si>
    <t>TR2 PEAK</t>
  </si>
  <si>
    <t>UMUNEKE</t>
  </si>
  <si>
    <t>SHANGHAI</t>
  </si>
  <si>
    <t>SHANGHAI PEAK</t>
  </si>
  <si>
    <t>IFAKALA</t>
  </si>
  <si>
    <t>IFAKALA PEAK</t>
  </si>
  <si>
    <t>MBIERI</t>
  </si>
  <si>
    <t>MBIERI PEAK</t>
  </si>
  <si>
    <t>TR1 AVAI</t>
  </si>
  <si>
    <t>EGBEADA</t>
  </si>
  <si>
    <t>EMEKUKU AVAILABILITY</t>
  </si>
  <si>
    <t>EMEKUKU  PEAK LOAD</t>
  </si>
  <si>
    <t xml:space="preserve">TR1 AVAILABITY </t>
  </si>
  <si>
    <t>TR1 PEAK LOAD</t>
  </si>
  <si>
    <t>AIRPORT 33KV</t>
  </si>
  <si>
    <t>OWERRI 3 33KV</t>
  </si>
  <si>
    <t>OGUTA 33KV</t>
  </si>
  <si>
    <t>ORLU 33KV</t>
  </si>
  <si>
    <t>N/OGUTA</t>
  </si>
  <si>
    <t>MBAISE 33KV</t>
  </si>
  <si>
    <t>OKIGWE 33KV</t>
  </si>
  <si>
    <t>ALEX</t>
  </si>
  <si>
    <t>-</t>
  </si>
  <si>
    <t>20.1 2</t>
  </si>
  <si>
    <t>TOTAL (HRS)</t>
  </si>
  <si>
    <t>AVERAGE AVAIL/DAY (HRS)</t>
  </si>
  <si>
    <t>DAYS EQUIVALENT</t>
  </si>
  <si>
    <t>% AVAIL.</t>
  </si>
  <si>
    <t>15..82</t>
  </si>
  <si>
    <t>11..25</t>
  </si>
  <si>
    <t>23..62</t>
  </si>
  <si>
    <t>18..87</t>
  </si>
  <si>
    <t>`14.54</t>
  </si>
  <si>
    <t>12..17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</si>
</sst>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13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b/>
      <sz val="11.0"/>
      <color theme="1"/>
      <name val="Calibri"/>
    </font>
    <font/>
    <font>
      <color theme="1"/>
      <name val="Arial"/>
      <scheme val="minor"/>
    </font>
    <font>
      <b/>
      <i/>
      <sz val="11.0"/>
      <color theme="1"/>
      <name val="Calibri"/>
    </font>
    <font>
      <sz val="11.0"/>
      <color theme="1"/>
      <name val="Calibri"/>
    </font>
    <font>
      <b/>
      <i/>
      <u/>
      <color theme="1"/>
      <name val="Arial"/>
    </font>
    <font>
      <sz val="11.0"/>
      <color theme="1"/>
      <name val="Arial"/>
    </font>
    <font>
      <b/>
      <sz val="11.0"/>
      <color theme="1"/>
      <name val="Arial"/>
    </font>
    <font>
      <b/>
      <sz val="12.0"/>
      <color theme="1"/>
      <name val="Calibri"/>
    </font>
    <font>
      <b/>
      <i/>
      <u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</fills>
  <borders count="6">
    <border/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0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2" fillId="2" fontId="2" numFmtId="0" xfId="0" applyAlignment="1" applyBorder="1" applyFont="1">
      <alignment vertical="bottom"/>
    </xf>
    <xf borderId="2" fillId="3" fontId="2" numFmtId="0" xfId="0" applyAlignment="1" applyBorder="1" applyFill="1" applyFont="1">
      <alignment vertical="bottom"/>
    </xf>
    <xf borderId="2" fillId="4" fontId="2" numFmtId="0" xfId="0" applyAlignment="1" applyBorder="1" applyFill="1" applyFont="1">
      <alignment vertical="bottom"/>
    </xf>
    <xf borderId="3" fillId="3" fontId="2" numFmtId="0" xfId="0" applyAlignment="1" applyBorder="1" applyFont="1">
      <alignment vertical="bottom"/>
    </xf>
    <xf borderId="2" fillId="2" fontId="3" numFmtId="0" xfId="0" applyAlignment="1" applyBorder="1" applyFont="1">
      <alignment horizontal="center" shrinkToFit="0" vertical="bottom" wrapText="0"/>
    </xf>
    <xf borderId="3" fillId="2" fontId="3" numFmtId="0" xfId="0" applyAlignment="1" applyBorder="1" applyFont="1">
      <alignment horizontal="center" vertical="bottom"/>
    </xf>
    <xf borderId="3" fillId="0" fontId="4" numFmtId="0" xfId="0" applyBorder="1" applyFont="1"/>
    <xf borderId="2" fillId="0" fontId="4" numFmtId="0" xfId="0" applyBorder="1" applyFont="1"/>
    <xf borderId="3" fillId="2" fontId="3" numFmtId="0" xfId="0" applyAlignment="1" applyBorder="1" applyFont="1">
      <alignment horizontal="center" shrinkToFit="0" vertical="bottom" wrapText="0"/>
    </xf>
    <xf borderId="3" fillId="3" fontId="3" numFmtId="0" xfId="0" applyAlignment="1" applyBorder="1" applyFont="1">
      <alignment horizontal="center" vertical="bottom"/>
    </xf>
    <xf borderId="4" fillId="0" fontId="5" numFmtId="0" xfId="0" applyBorder="1" applyFont="1"/>
    <xf borderId="4" fillId="0" fontId="4" numFmtId="0" xfId="0" applyBorder="1" applyFont="1"/>
    <xf borderId="1" fillId="0" fontId="4" numFmtId="0" xfId="0" applyBorder="1" applyFont="1"/>
    <xf borderId="5" fillId="2" fontId="6" numFmtId="0" xfId="0" applyAlignment="1" applyBorder="1" applyFont="1">
      <alignment horizontal="center" shrinkToFit="0" vertical="bottom" wrapText="1"/>
    </xf>
    <xf borderId="1" fillId="2" fontId="6" numFmtId="0" xfId="0" applyAlignment="1" applyBorder="1" applyFont="1">
      <alignment horizontal="center" shrinkToFit="0" vertical="bottom" wrapText="1"/>
    </xf>
    <xf borderId="1" fillId="3" fontId="6" numFmtId="0" xfId="0" applyAlignment="1" applyBorder="1" applyFont="1">
      <alignment horizontal="center" shrinkToFit="0" vertical="bottom" wrapText="1"/>
    </xf>
    <xf borderId="1" fillId="4" fontId="6" numFmtId="0" xfId="0" applyAlignment="1" applyBorder="1" applyFont="1">
      <alignment horizontal="center" shrinkToFit="0" vertical="bottom" wrapText="1"/>
    </xf>
    <xf borderId="5" fillId="2" fontId="7" numFmtId="0" xfId="0" applyAlignment="1" applyBorder="1" applyFont="1">
      <alignment horizontal="center" vertical="bottom"/>
    </xf>
    <xf borderId="1" fillId="2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4" fontId="2" numFmtId="0" xfId="0" applyAlignment="1" applyBorder="1" applyFont="1">
      <alignment horizontal="center" vertical="bottom"/>
    </xf>
    <xf borderId="1" fillId="3" fontId="7" numFmtId="0" xfId="0" applyAlignment="1" applyBorder="1" applyFont="1">
      <alignment horizontal="center" vertical="bottom"/>
    </xf>
    <xf borderId="1" fillId="4" fontId="8" numFmtId="0" xfId="0" applyAlignment="1" applyBorder="1" applyFont="1">
      <alignment horizontal="center" vertical="bottom"/>
    </xf>
    <xf borderId="1" fillId="2" fontId="7" numFmtId="0" xfId="0" applyAlignment="1" applyBorder="1" applyFont="1">
      <alignment horizontal="center" vertical="bottom"/>
    </xf>
    <xf borderId="1" fillId="3" fontId="7" numFmtId="0" xfId="0" applyAlignment="1" applyBorder="1" applyFont="1">
      <alignment horizontal="center" shrinkToFit="0" vertical="bottom" wrapText="1"/>
    </xf>
    <xf borderId="1" fillId="4" fontId="7" numFmtId="0" xfId="0" applyAlignment="1" applyBorder="1" applyFont="1">
      <alignment horizontal="center" vertical="bottom"/>
    </xf>
    <xf borderId="1" fillId="3" fontId="3" numFmtId="0" xfId="0" applyAlignment="1" applyBorder="1" applyFont="1">
      <alignment horizontal="center" vertical="bottom"/>
    </xf>
    <xf borderId="1" fillId="3" fontId="9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shrinkToFit="0" vertical="bottom" wrapText="1"/>
    </xf>
    <xf borderId="1" fillId="3" fontId="10" numFmtId="0" xfId="0" applyAlignment="1" applyBorder="1" applyFont="1">
      <alignment horizontal="center" vertical="bottom"/>
    </xf>
    <xf borderId="1" fillId="4" fontId="9" numFmtId="0" xfId="0" applyAlignment="1" applyBorder="1" applyFont="1">
      <alignment horizontal="center" vertical="bottom"/>
    </xf>
    <xf borderId="1" fillId="3" fontId="9" numFmtId="0" xfId="0" applyAlignment="1" applyBorder="1" applyFont="1">
      <alignment horizontal="center" shrinkToFit="0" vertical="bottom" wrapText="1"/>
    </xf>
    <xf borderId="1" fillId="3" fontId="1" numFmtId="0" xfId="0" applyAlignment="1" applyBorder="1" applyFont="1">
      <alignment horizontal="center" vertical="bottom"/>
    </xf>
    <xf borderId="1" fillId="2" fontId="9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vertical="bottom"/>
    </xf>
    <xf borderId="1" fillId="2" fontId="2" numFmtId="0" xfId="0" applyAlignment="1" applyBorder="1" applyFont="1">
      <alignment horizontal="center" readingOrder="0" vertical="bottom"/>
    </xf>
    <xf borderId="5" fillId="2" fontId="6" numFmtId="0" xfId="0" applyAlignment="1" applyBorder="1" applyFont="1">
      <alignment horizontal="center" vertical="bottom"/>
    </xf>
    <xf borderId="1" fillId="2" fontId="6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readingOrder="0" vertical="bottom"/>
    </xf>
    <xf borderId="5" fillId="2" fontId="6" numFmtId="2" xfId="0" applyAlignment="1" applyBorder="1" applyFont="1" applyNumberFormat="1">
      <alignment horizontal="center" vertical="bottom"/>
    </xf>
    <xf borderId="1" fillId="2" fontId="6" numFmtId="2" xfId="0" applyAlignment="1" applyBorder="1" applyFont="1" applyNumberFormat="1">
      <alignment horizontal="center" vertical="bottom"/>
    </xf>
    <xf borderId="1" fillId="3" fontId="2" numFmtId="2" xfId="0" applyAlignment="1" applyBorder="1" applyFont="1" applyNumberFormat="1">
      <alignment horizontal="center" vertical="bottom"/>
    </xf>
    <xf borderId="1" fillId="4" fontId="2" numFmtId="2" xfId="0" applyAlignment="1" applyBorder="1" applyFont="1" applyNumberFormat="1">
      <alignment horizontal="center" vertical="bottom"/>
    </xf>
    <xf borderId="1" fillId="2" fontId="2" numFmtId="2" xfId="0" applyAlignment="1" applyBorder="1" applyFont="1" applyNumberFormat="1">
      <alignment horizontal="center" vertical="bottom"/>
    </xf>
    <xf borderId="1" fillId="2" fontId="6" numFmtId="9" xfId="0" applyAlignment="1" applyBorder="1" applyFont="1" applyNumberFormat="1">
      <alignment horizontal="center" vertical="bottom"/>
    </xf>
    <xf borderId="1" fillId="3" fontId="2" numFmtId="9" xfId="0" applyAlignment="1" applyBorder="1" applyFont="1" applyNumberFormat="1">
      <alignment horizontal="center" vertical="bottom"/>
    </xf>
    <xf borderId="1" fillId="4" fontId="2" numFmtId="9" xfId="0" applyAlignment="1" applyBorder="1" applyFont="1" applyNumberFormat="1">
      <alignment horizontal="center" vertical="bottom"/>
    </xf>
    <xf borderId="1" fillId="2" fontId="2" numFmtId="9" xfId="0" applyAlignment="1" applyBorder="1" applyFont="1" applyNumberFormat="1">
      <alignment horizontal="center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1" fillId="2" fontId="1" numFmtId="164" xfId="0" applyAlignment="1" applyBorder="1" applyFont="1" applyNumberFormat="1">
      <alignment horizontal="center" readingOrder="0" vertical="bottom"/>
    </xf>
    <xf borderId="2" fillId="2" fontId="2" numFmtId="0" xfId="0" applyAlignment="1" applyBorder="1" applyFont="1">
      <alignment horizontal="center" vertical="bottom"/>
    </xf>
    <xf borderId="2" fillId="3" fontId="2" numFmtId="0" xfId="0" applyAlignment="1" applyBorder="1" applyFont="1">
      <alignment horizontal="center" vertical="bottom"/>
    </xf>
    <xf borderId="2" fillId="4" fontId="2" numFmtId="0" xfId="0" applyAlignment="1" applyBorder="1" applyFont="1">
      <alignment horizontal="center" vertical="bottom"/>
    </xf>
    <xf borderId="3" fillId="3" fontId="2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/>
    </xf>
    <xf borderId="1" fillId="4" fontId="7" numFmtId="46" xfId="0" applyAlignment="1" applyBorder="1" applyFont="1" applyNumberFormat="1">
      <alignment horizontal="center" vertical="bottom"/>
    </xf>
    <xf borderId="1" fillId="4" fontId="2" numFmtId="46" xfId="0" applyAlignment="1" applyBorder="1" applyFont="1" applyNumberFormat="1">
      <alignment horizontal="center" vertical="bottom"/>
    </xf>
    <xf borderId="1" fillId="3" fontId="11" numFmtId="0" xfId="0" applyAlignment="1" applyBorder="1" applyFont="1">
      <alignment horizontal="center" vertical="bottom"/>
    </xf>
    <xf borderId="1" fillId="2" fontId="7" numFmtId="0" xfId="0" applyAlignment="1" applyBorder="1" applyFont="1">
      <alignment horizontal="center" readingOrder="0" vertical="bottom"/>
    </xf>
    <xf borderId="1" fillId="5" fontId="2" numFmtId="0" xfId="0" applyAlignment="1" applyBorder="1" applyFill="1" applyFont="1">
      <alignment horizontal="center" vertical="bottom"/>
    </xf>
    <xf borderId="1" fillId="3" fontId="9" numFmtId="0" xfId="0" applyAlignment="1" applyBorder="1" applyFont="1">
      <alignment horizontal="center" readingOrder="0" vertical="bottom"/>
    </xf>
    <xf borderId="1" fillId="4" fontId="9" numFmtId="0" xfId="0" applyAlignment="1" applyBorder="1" applyFont="1">
      <alignment horizontal="center" readingOrder="0" vertical="bottom"/>
    </xf>
    <xf borderId="1" fillId="2" fontId="9" numFmtId="0" xfId="0" applyAlignment="1" applyBorder="1" applyFont="1">
      <alignment horizontal="center" readingOrder="0" vertical="bottom"/>
    </xf>
    <xf borderId="1" fillId="3" fontId="7" numFmtId="0" xfId="0" applyAlignment="1" applyBorder="1" applyFont="1">
      <alignment horizontal="center" readingOrder="0" vertical="bottom"/>
    </xf>
    <xf borderId="1" fillId="4" fontId="2" numFmtId="0" xfId="0" applyAlignment="1" applyBorder="1" applyFont="1">
      <alignment horizontal="center" readingOrder="0" vertical="bottom"/>
    </xf>
    <xf borderId="1" fillId="3" fontId="7" numFmtId="0" xfId="0" applyAlignment="1" applyBorder="1" applyFont="1">
      <alignment horizontal="center" readingOrder="0" shrinkToFit="0" vertical="bottom" wrapText="1"/>
    </xf>
    <xf borderId="1" fillId="3" fontId="9" numFmtId="0" xfId="0" applyAlignment="1" applyBorder="1" applyFont="1">
      <alignment horizontal="center" readingOrder="0" shrinkToFit="0" vertical="bottom" wrapText="1"/>
    </xf>
    <xf borderId="1" fillId="3" fontId="1" numFmtId="0" xfId="0" applyAlignment="1" applyBorder="1" applyFont="1">
      <alignment horizontal="center" readingOrder="0" vertical="bottom"/>
    </xf>
    <xf borderId="1" fillId="0" fontId="2" numFmtId="0" xfId="0" applyAlignment="1" applyBorder="1" applyFont="1">
      <alignment horizontal="center" readingOrder="0" vertical="bottom"/>
    </xf>
    <xf borderId="1" fillId="4" fontId="12" numFmtId="0" xfId="0" applyAlignment="1" applyBorder="1" applyFont="1">
      <alignment horizontal="center" readingOrder="0" vertical="bottom"/>
    </xf>
    <xf borderId="1" fillId="2" fontId="2" numFmtId="0" xfId="0" applyAlignment="1" applyBorder="1" applyFont="1">
      <alignment vertical="bottom"/>
    </xf>
    <xf borderId="1" fillId="3" fontId="3" numFmtId="0" xfId="0" applyAlignment="1" applyBorder="1" applyFont="1">
      <alignment horizontal="center" readingOrder="0" vertical="bottom"/>
    </xf>
    <xf borderId="1" fillId="4" fontId="7" numFmtId="0" xfId="0" applyAlignment="1" applyBorder="1" applyFont="1">
      <alignment horizontal="center" readingOrder="0" vertical="bottom"/>
    </xf>
    <xf borderId="1" fillId="4" fontId="2" numFmtId="0" xfId="0" applyAlignment="1" applyBorder="1" applyFont="1">
      <alignment readingOrder="0" vertical="bottom"/>
    </xf>
    <xf borderId="1" fillId="4" fontId="2" numFmtId="0" xfId="0" applyAlignment="1" applyBorder="1" applyFont="1">
      <alignment horizontal="right" readingOrder="0" vertical="bottom"/>
    </xf>
    <xf borderId="1" fillId="3" fontId="2" numFmtId="0" xfId="0" applyAlignment="1" applyBorder="1" applyFont="1">
      <alignment horizontal="right" readingOrder="0" vertical="bottom"/>
    </xf>
    <xf borderId="1" fillId="3" fontId="7" numFmtId="0" xfId="0" applyAlignment="1" applyBorder="1" applyFont="1">
      <alignment horizontal="right" readingOrder="0" vertical="bottom"/>
    </xf>
    <xf borderId="1" fillId="2" fontId="2" numFmtId="0" xfId="0" applyAlignment="1" applyBorder="1" applyFont="1">
      <alignment readingOrder="0" vertical="bottom"/>
    </xf>
    <xf borderId="1" fillId="3" fontId="2" numFmtId="0" xfId="0" applyAlignment="1" applyBorder="1" applyFont="1">
      <alignment horizontal="center" readingOrder="0" shrinkToFit="0" vertical="bottom" wrapText="1"/>
    </xf>
    <xf borderId="1" fillId="2" fontId="2" numFmtId="0" xfId="0" applyAlignment="1" applyBorder="1" applyFont="1">
      <alignment horizontal="right" vertical="bottom"/>
    </xf>
    <xf borderId="1" fillId="4" fontId="2" numFmtId="0" xfId="0" applyAlignment="1" applyBorder="1" applyFont="1">
      <alignment horizontal="right" vertical="bottom"/>
    </xf>
    <xf borderId="1" fillId="3" fontId="10" numFmtId="0" xfId="0" applyAlignment="1" applyBorder="1" applyFont="1">
      <alignment horizontal="center" readingOrder="0" vertical="bottom"/>
    </xf>
    <xf borderId="1" fillId="2" fontId="2" numFmtId="0" xfId="0" applyAlignment="1" applyBorder="1" applyFont="1">
      <alignment horizontal="right" readingOrder="0" vertical="bottom"/>
    </xf>
    <xf borderId="1" fillId="4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1" fillId="3" fontId="2" numFmtId="0" xfId="0" applyAlignment="1" applyBorder="1" applyFont="1">
      <alignment readingOrder="0" vertical="bottom"/>
    </xf>
    <xf borderId="1" fillId="3" fontId="2" numFmtId="0" xfId="0" applyAlignment="1" applyBorder="1" applyFont="1">
      <alignment horizontal="right" vertical="bottom"/>
    </xf>
    <xf borderId="1" fillId="3" fontId="2" numFmtId="0" xfId="0" applyAlignment="1" applyBorder="1" applyFont="1">
      <alignment vertical="bottom"/>
    </xf>
    <xf borderId="1" fillId="3" fontId="2" numFmtId="2" xfId="0" applyAlignment="1" applyBorder="1" applyFont="1" applyNumberFormat="1">
      <alignment vertical="bottom"/>
    </xf>
    <xf borderId="1" fillId="3" fontId="2" numFmtId="2" xfId="0" applyAlignment="1" applyBorder="1" applyFont="1" applyNumberFormat="1">
      <alignment horizontal="right" vertical="bottom"/>
    </xf>
    <xf borderId="1" fillId="4" fontId="2" numFmtId="2" xfId="0" applyAlignment="1" applyBorder="1" applyFont="1" applyNumberFormat="1">
      <alignment horizontal="right" vertical="bottom"/>
    </xf>
    <xf borderId="1" fillId="2" fontId="2" numFmtId="2" xfId="0" applyAlignment="1" applyBorder="1" applyFont="1" applyNumberFormat="1">
      <alignment horizontal="right" vertical="bottom"/>
    </xf>
    <xf borderId="1" fillId="4" fontId="2" numFmtId="2" xfId="0" applyAlignment="1" applyBorder="1" applyFont="1" applyNumberFormat="1">
      <alignment vertical="bottom"/>
    </xf>
    <xf borderId="1" fillId="3" fontId="2" numFmtId="9" xfId="0" applyAlignment="1" applyBorder="1" applyFont="1" applyNumberFormat="1">
      <alignment vertical="bottom"/>
    </xf>
    <xf borderId="1" fillId="4" fontId="2" numFmtId="9" xfId="0" applyAlignment="1" applyBorder="1" applyFont="1" applyNumberFormat="1">
      <alignment vertical="bottom"/>
    </xf>
    <xf borderId="1" fillId="2" fontId="2" numFmtId="9" xfId="0" applyAlignment="1" applyBorder="1" applyFont="1" applyNumberFormat="1">
      <alignment horizontal="right" vertical="bottom"/>
    </xf>
    <xf borderId="1" fillId="4" fontId="2" numFmtId="9" xfId="0" applyAlignment="1" applyBorder="1" applyFont="1" applyNumberFormat="1">
      <alignment horizontal="right" vertical="bottom"/>
    </xf>
    <xf borderId="1" fillId="3" fontId="2" numFmtId="9" xfId="0" applyAlignment="1" applyBorder="1" applyFont="1" applyNumberFormat="1">
      <alignment horizontal="right" vertical="bottom"/>
    </xf>
    <xf borderId="1" fillId="3" fontId="7" numFmtId="0" xfId="0" applyAlignment="1" applyBorder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sheetData>
    <row r="1">
      <c r="A1" s="1" t="s">
        <v>0</v>
      </c>
      <c r="B1" s="2"/>
      <c r="C1" s="3"/>
      <c r="D1" s="2"/>
      <c r="E1" s="3"/>
      <c r="F1" s="3"/>
      <c r="G1" s="4"/>
      <c r="H1" s="2"/>
      <c r="I1" s="3"/>
      <c r="J1" s="2"/>
      <c r="K1" s="3"/>
      <c r="L1" s="3"/>
      <c r="M1" s="4"/>
      <c r="N1" s="2"/>
      <c r="O1" s="4"/>
      <c r="P1" s="4"/>
      <c r="Q1" s="4"/>
      <c r="R1" s="2"/>
      <c r="S1" s="3"/>
      <c r="T1" s="2"/>
      <c r="U1" s="3"/>
      <c r="V1" s="2" t="s">
        <v>1</v>
      </c>
      <c r="W1" s="3"/>
      <c r="X1" s="4"/>
      <c r="Y1" s="3"/>
      <c r="Z1" s="4"/>
      <c r="AA1" s="5"/>
      <c r="AB1" s="6" t="s">
        <v>2</v>
      </c>
      <c r="AC1" s="7" t="s">
        <v>3</v>
      </c>
      <c r="AD1" s="8"/>
      <c r="AE1" s="8"/>
      <c r="AF1" s="8"/>
      <c r="AG1" s="9"/>
      <c r="AH1" s="3"/>
      <c r="AI1" s="4"/>
      <c r="AJ1" s="5"/>
      <c r="AK1" s="10" t="s">
        <v>4</v>
      </c>
      <c r="AL1" s="2"/>
      <c r="AM1" s="11" t="s">
        <v>5</v>
      </c>
      <c r="AN1" s="8"/>
      <c r="AO1" s="8"/>
      <c r="AP1" s="9"/>
      <c r="AQ1" s="12"/>
      <c r="AR1" s="13"/>
      <c r="AS1" s="13"/>
      <c r="AT1" s="14"/>
      <c r="AU1" s="2"/>
      <c r="AV1" s="2"/>
      <c r="AW1" s="2"/>
      <c r="AX1" s="2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46</v>
      </c>
      <c r="AR2" s="16" t="s">
        <v>47</v>
      </c>
      <c r="AS2" s="16" t="s">
        <v>48</v>
      </c>
      <c r="AT2" s="16" t="s">
        <v>49</v>
      </c>
      <c r="AU2" s="16" t="s">
        <v>50</v>
      </c>
      <c r="AV2" s="16" t="s">
        <v>51</v>
      </c>
      <c r="AW2" s="16" t="s">
        <v>52</v>
      </c>
      <c r="AX2" s="16" t="s">
        <v>53</v>
      </c>
    </row>
    <row r="3">
      <c r="A3" s="19">
        <v>1.0</v>
      </c>
      <c r="B3" s="20">
        <v>13.52</v>
      </c>
      <c r="C3" s="21">
        <v>206.0</v>
      </c>
      <c r="D3" s="20">
        <v>10.97</v>
      </c>
      <c r="E3" s="21">
        <v>227.0</v>
      </c>
      <c r="F3" s="21">
        <v>636.0</v>
      </c>
      <c r="G3" s="22">
        <v>24.0</v>
      </c>
      <c r="H3" s="20">
        <v>7.12</v>
      </c>
      <c r="I3" s="21">
        <v>247.0</v>
      </c>
      <c r="J3" s="20">
        <v>11.75</v>
      </c>
      <c r="K3" s="21">
        <v>350.0</v>
      </c>
      <c r="L3" s="21">
        <v>0.0</v>
      </c>
      <c r="M3" s="22">
        <v>0.0</v>
      </c>
      <c r="N3" s="20">
        <v>5.52</v>
      </c>
      <c r="O3" s="22">
        <v>29.0</v>
      </c>
      <c r="P3" s="22">
        <v>0.68</v>
      </c>
      <c r="Q3" s="22">
        <v>54.0</v>
      </c>
      <c r="R3" s="20">
        <v>14.67</v>
      </c>
      <c r="S3" s="23">
        <v>233.0</v>
      </c>
      <c r="T3" s="20">
        <v>12.55</v>
      </c>
      <c r="U3" s="21">
        <v>356.0</v>
      </c>
      <c r="V3" s="20">
        <v>9.97</v>
      </c>
      <c r="W3" s="23">
        <v>235.0</v>
      </c>
      <c r="X3" s="24">
        <v>23.93</v>
      </c>
      <c r="Y3" s="21">
        <v>449.0</v>
      </c>
      <c r="Z3" s="22">
        <v>23.93</v>
      </c>
      <c r="AA3" s="21">
        <v>356.0</v>
      </c>
      <c r="AB3" s="20"/>
      <c r="AC3" s="25">
        <v>0.0</v>
      </c>
      <c r="AD3" s="26">
        <v>0.0</v>
      </c>
      <c r="AE3" s="25">
        <v>14.38</v>
      </c>
      <c r="AF3" s="26">
        <v>151.0</v>
      </c>
      <c r="AG3" s="25">
        <v>4.01</v>
      </c>
      <c r="AH3" s="23">
        <v>258.0</v>
      </c>
      <c r="AI3" s="27">
        <v>14.8</v>
      </c>
      <c r="AJ3" s="23">
        <v>406.0</v>
      </c>
      <c r="AK3" s="20">
        <v>13.48</v>
      </c>
      <c r="AL3" s="20"/>
      <c r="AM3" s="28">
        <v>6.58</v>
      </c>
      <c r="AN3" s="28">
        <v>281.0</v>
      </c>
      <c r="AO3" s="28">
        <v>21.51</v>
      </c>
      <c r="AP3" s="28">
        <v>281.0</v>
      </c>
      <c r="AQ3" s="25">
        <v>23.9</v>
      </c>
      <c r="AR3" s="25">
        <v>24.0</v>
      </c>
      <c r="AS3" s="25">
        <v>22.78</v>
      </c>
      <c r="AT3" s="25">
        <v>14.88</v>
      </c>
      <c r="AU3" s="25">
        <v>24.0</v>
      </c>
      <c r="AV3" s="25">
        <v>21.2</v>
      </c>
      <c r="AW3" s="25">
        <v>20.15</v>
      </c>
      <c r="AX3" s="25">
        <v>24.0</v>
      </c>
    </row>
    <row r="4">
      <c r="A4" s="19">
        <v>2.0</v>
      </c>
      <c r="B4" s="25">
        <v>4.63</v>
      </c>
      <c r="C4" s="23">
        <v>260.0</v>
      </c>
      <c r="D4" s="25">
        <v>4.38</v>
      </c>
      <c r="E4" s="23">
        <v>240.0</v>
      </c>
      <c r="F4" s="23">
        <v>500.0</v>
      </c>
      <c r="G4" s="27">
        <v>23.33</v>
      </c>
      <c r="H4" s="25">
        <v>0.0</v>
      </c>
      <c r="I4" s="23">
        <v>0.0</v>
      </c>
      <c r="J4" s="25">
        <v>0.15</v>
      </c>
      <c r="K4" s="23">
        <v>400.0</v>
      </c>
      <c r="L4" s="23">
        <v>0.0</v>
      </c>
      <c r="M4" s="27">
        <v>0.0</v>
      </c>
      <c r="N4" s="25">
        <v>0.0</v>
      </c>
      <c r="O4" s="27">
        <v>0.0</v>
      </c>
      <c r="P4" s="27">
        <v>0.0</v>
      </c>
      <c r="Q4" s="27">
        <v>0.0</v>
      </c>
      <c r="R4" s="25">
        <v>16.16</v>
      </c>
      <c r="S4" s="23">
        <v>247.0</v>
      </c>
      <c r="T4" s="25">
        <v>14.88</v>
      </c>
      <c r="U4" s="21">
        <v>375.0</v>
      </c>
      <c r="V4" s="25">
        <v>11.98</v>
      </c>
      <c r="W4" s="23">
        <v>240.0</v>
      </c>
      <c r="X4" s="22">
        <v>24.0</v>
      </c>
      <c r="Y4" s="21">
        <v>471.0</v>
      </c>
      <c r="Z4" s="22">
        <v>24.0</v>
      </c>
      <c r="AA4" s="21">
        <v>375.0</v>
      </c>
      <c r="AB4" s="20"/>
      <c r="AC4" s="25">
        <v>0.0</v>
      </c>
      <c r="AD4" s="26">
        <v>0.0</v>
      </c>
      <c r="AE4" s="25">
        <v>6.2</v>
      </c>
      <c r="AF4" s="26">
        <v>186.0</v>
      </c>
      <c r="AG4" s="25">
        <v>6.2</v>
      </c>
      <c r="AH4" s="23">
        <v>288.0</v>
      </c>
      <c r="AI4" s="27">
        <v>6.88</v>
      </c>
      <c r="AJ4" s="23">
        <v>474.0</v>
      </c>
      <c r="AK4" s="25">
        <v>11.87</v>
      </c>
      <c r="AL4" s="20"/>
      <c r="AM4" s="28">
        <v>6.38</v>
      </c>
      <c r="AN4" s="28">
        <v>233.0</v>
      </c>
      <c r="AO4" s="28">
        <v>22.14</v>
      </c>
      <c r="AP4" s="28">
        <v>233.0</v>
      </c>
      <c r="AQ4" s="25">
        <v>24.0</v>
      </c>
      <c r="AR4" s="25">
        <v>23.34</v>
      </c>
      <c r="AS4" s="25">
        <v>18.06</v>
      </c>
      <c r="AT4" s="25">
        <v>6.8</v>
      </c>
      <c r="AU4" s="25">
        <v>24.0</v>
      </c>
      <c r="AV4" s="25">
        <v>22.3</v>
      </c>
      <c r="AW4" s="25">
        <v>20.42</v>
      </c>
      <c r="AX4" s="25">
        <v>24.0</v>
      </c>
    </row>
    <row r="5">
      <c r="A5" s="19">
        <v>3.0</v>
      </c>
      <c r="B5" s="25">
        <v>11.49</v>
      </c>
      <c r="C5" s="23">
        <v>269.0</v>
      </c>
      <c r="D5" s="25">
        <v>12.37</v>
      </c>
      <c r="E5" s="23">
        <v>267.0</v>
      </c>
      <c r="F5" s="23">
        <v>550.0</v>
      </c>
      <c r="G5" s="27">
        <v>23.41</v>
      </c>
      <c r="H5" s="25">
        <v>5.82</v>
      </c>
      <c r="I5" s="23">
        <v>235.0</v>
      </c>
      <c r="J5" s="25">
        <v>5.82</v>
      </c>
      <c r="K5" s="23">
        <v>315.0</v>
      </c>
      <c r="L5" s="23">
        <v>0.0</v>
      </c>
      <c r="M5" s="27">
        <v>0.0</v>
      </c>
      <c r="N5" s="25">
        <v>0.0</v>
      </c>
      <c r="O5" s="27">
        <v>0.0</v>
      </c>
      <c r="P5" s="27">
        <v>0.0</v>
      </c>
      <c r="Q5" s="27">
        <v>0.0</v>
      </c>
      <c r="R5" s="25">
        <v>14.9</v>
      </c>
      <c r="S5" s="23">
        <v>263.0</v>
      </c>
      <c r="T5" s="25">
        <v>14.07</v>
      </c>
      <c r="U5" s="21">
        <v>379.0</v>
      </c>
      <c r="V5" s="25">
        <v>12.23</v>
      </c>
      <c r="W5" s="23">
        <v>242.0</v>
      </c>
      <c r="X5" s="22">
        <v>24.0</v>
      </c>
      <c r="Y5" s="21">
        <v>452.0</v>
      </c>
      <c r="Z5" s="22">
        <v>24.0</v>
      </c>
      <c r="AA5" s="21">
        <v>399.0</v>
      </c>
      <c r="AB5" s="20"/>
      <c r="AC5" s="25">
        <v>0.0</v>
      </c>
      <c r="AD5" s="26">
        <v>0.0</v>
      </c>
      <c r="AE5" s="25">
        <v>9.02</v>
      </c>
      <c r="AF5" s="26">
        <v>135.0</v>
      </c>
      <c r="AG5" s="25">
        <v>11.31</v>
      </c>
      <c r="AH5" s="23">
        <v>222.0</v>
      </c>
      <c r="AI5" s="27">
        <v>12.76</v>
      </c>
      <c r="AJ5" s="23">
        <v>357.0</v>
      </c>
      <c r="AK5" s="25">
        <v>10.32</v>
      </c>
      <c r="AL5" s="20"/>
      <c r="AM5" s="28">
        <v>0.0</v>
      </c>
      <c r="AN5" s="28">
        <v>0.0</v>
      </c>
      <c r="AO5" s="28">
        <v>23.5</v>
      </c>
      <c r="AP5" s="28">
        <v>60.0</v>
      </c>
      <c r="AQ5" s="25">
        <v>24.0</v>
      </c>
      <c r="AR5" s="25">
        <v>23.58</v>
      </c>
      <c r="AS5" s="25">
        <v>23.35</v>
      </c>
      <c r="AT5" s="25">
        <v>13.0</v>
      </c>
      <c r="AU5" s="25">
        <v>24.0</v>
      </c>
      <c r="AV5" s="25">
        <v>23.47</v>
      </c>
      <c r="AW5" s="25">
        <v>11.08</v>
      </c>
      <c r="AX5" s="25">
        <v>24.0</v>
      </c>
    </row>
    <row r="6">
      <c r="A6" s="19">
        <v>4.0</v>
      </c>
      <c r="B6" s="25">
        <v>11.95</v>
      </c>
      <c r="C6" s="23">
        <v>276.0</v>
      </c>
      <c r="D6" s="25">
        <v>13.03</v>
      </c>
      <c r="E6" s="23">
        <v>269.0</v>
      </c>
      <c r="F6" s="23">
        <v>520.0</v>
      </c>
      <c r="G6" s="27">
        <v>23.17</v>
      </c>
      <c r="H6" s="25">
        <v>6.52</v>
      </c>
      <c r="I6" s="23">
        <v>272.0</v>
      </c>
      <c r="J6" s="25">
        <v>6.81</v>
      </c>
      <c r="K6" s="23">
        <v>257.0</v>
      </c>
      <c r="L6" s="23">
        <v>0.0</v>
      </c>
      <c r="M6" s="27">
        <v>0.0</v>
      </c>
      <c r="N6" s="25">
        <v>0.0</v>
      </c>
      <c r="O6" s="27">
        <v>0.0</v>
      </c>
      <c r="P6" s="27">
        <v>0.0</v>
      </c>
      <c r="Q6" s="27">
        <v>0.0</v>
      </c>
      <c r="R6" s="25">
        <v>13.66</v>
      </c>
      <c r="S6" s="23">
        <v>293.0</v>
      </c>
      <c r="T6" s="25">
        <v>11.15</v>
      </c>
      <c r="U6" s="21">
        <v>449.0</v>
      </c>
      <c r="V6" s="25">
        <v>8.23</v>
      </c>
      <c r="W6" s="23">
        <v>221.0</v>
      </c>
      <c r="X6" s="22">
        <v>23.77</v>
      </c>
      <c r="Y6" s="21">
        <v>466.0</v>
      </c>
      <c r="Z6" s="22">
        <v>23.77</v>
      </c>
      <c r="AA6" s="21">
        <v>449.0</v>
      </c>
      <c r="AB6" s="20"/>
      <c r="AC6" s="25">
        <v>0.0</v>
      </c>
      <c r="AD6" s="26">
        <v>0.0</v>
      </c>
      <c r="AE6" s="25">
        <v>0.84</v>
      </c>
      <c r="AF6" s="26">
        <v>362.0</v>
      </c>
      <c r="AG6" s="25">
        <v>4.73</v>
      </c>
      <c r="AH6" s="23">
        <v>301.0</v>
      </c>
      <c r="AI6" s="27">
        <v>6.22</v>
      </c>
      <c r="AJ6" s="23">
        <v>362.0</v>
      </c>
      <c r="AK6" s="25">
        <v>12.21</v>
      </c>
      <c r="AL6" s="20"/>
      <c r="AM6" s="28">
        <v>9.96</v>
      </c>
      <c r="AN6" s="28">
        <v>265.0</v>
      </c>
      <c r="AO6" s="28">
        <v>24.0</v>
      </c>
      <c r="AP6" s="28">
        <v>277.0</v>
      </c>
      <c r="AQ6" s="25">
        <v>23.77</v>
      </c>
      <c r="AR6" s="25">
        <v>24.0</v>
      </c>
      <c r="AS6" s="25">
        <v>23.02</v>
      </c>
      <c r="AT6" s="25">
        <v>6.2</v>
      </c>
      <c r="AU6" s="25">
        <v>24.0</v>
      </c>
      <c r="AV6" s="25">
        <v>24.0</v>
      </c>
      <c r="AW6" s="25">
        <v>0.0</v>
      </c>
      <c r="AX6" s="25">
        <v>23.68</v>
      </c>
    </row>
    <row r="7">
      <c r="A7" s="19">
        <v>5.0</v>
      </c>
      <c r="B7" s="25">
        <v>13.1</v>
      </c>
      <c r="C7" s="23">
        <v>293.0</v>
      </c>
      <c r="D7" s="25">
        <v>7.55</v>
      </c>
      <c r="E7" s="23">
        <v>238.0</v>
      </c>
      <c r="F7" s="23">
        <v>538.0</v>
      </c>
      <c r="G7" s="27">
        <v>23.82</v>
      </c>
      <c r="H7" s="25">
        <v>8.71</v>
      </c>
      <c r="I7" s="23">
        <v>251.0</v>
      </c>
      <c r="J7" s="25">
        <v>6.84</v>
      </c>
      <c r="K7" s="23">
        <v>424.0</v>
      </c>
      <c r="L7" s="23">
        <v>0.0</v>
      </c>
      <c r="M7" s="27">
        <v>0.0</v>
      </c>
      <c r="N7" s="25">
        <v>0.0</v>
      </c>
      <c r="O7" s="27">
        <v>0.0</v>
      </c>
      <c r="P7" s="27">
        <v>0.0</v>
      </c>
      <c r="Q7" s="22"/>
      <c r="R7" s="25">
        <v>14.05</v>
      </c>
      <c r="S7" s="23">
        <v>320.0</v>
      </c>
      <c r="T7" s="25">
        <v>11.83</v>
      </c>
      <c r="U7" s="21">
        <v>461.0</v>
      </c>
      <c r="V7" s="25">
        <v>11.15</v>
      </c>
      <c r="W7" s="23">
        <v>288.0</v>
      </c>
      <c r="X7" s="22">
        <v>23.75</v>
      </c>
      <c r="Y7" s="21">
        <v>590.0</v>
      </c>
      <c r="Z7" s="22">
        <v>23.75</v>
      </c>
      <c r="AA7" s="21">
        <v>461.0</v>
      </c>
      <c r="AB7" s="20"/>
      <c r="AC7" s="25">
        <v>0.0</v>
      </c>
      <c r="AD7" s="26">
        <v>0.0</v>
      </c>
      <c r="AE7" s="25">
        <v>12.5</v>
      </c>
      <c r="AF7" s="26">
        <v>360.0</v>
      </c>
      <c r="AG7" s="25">
        <v>16.79</v>
      </c>
      <c r="AH7" s="23">
        <v>252.0</v>
      </c>
      <c r="AI7" s="27">
        <v>23.25</v>
      </c>
      <c r="AJ7" s="23">
        <v>578.0</v>
      </c>
      <c r="AK7" s="20">
        <v>13.88</v>
      </c>
      <c r="AL7" s="20"/>
      <c r="AM7" s="28">
        <v>9.18</v>
      </c>
      <c r="AN7" s="28">
        <v>269.0</v>
      </c>
      <c r="AO7" s="28">
        <v>19.62</v>
      </c>
      <c r="AP7" s="28">
        <v>269.0</v>
      </c>
      <c r="AQ7" s="25">
        <v>23.75</v>
      </c>
      <c r="AR7" s="25">
        <v>23.8</v>
      </c>
      <c r="AS7" s="25">
        <v>23.77</v>
      </c>
      <c r="AT7" s="25">
        <v>23.28</v>
      </c>
      <c r="AU7" s="25">
        <v>24.0</v>
      </c>
      <c r="AV7" s="20">
        <v>19.85</v>
      </c>
      <c r="AW7" s="25">
        <v>8.27</v>
      </c>
      <c r="AX7" s="25">
        <v>23.68</v>
      </c>
    </row>
    <row r="8">
      <c r="A8" s="19">
        <v>6.0</v>
      </c>
      <c r="B8" s="25">
        <v>5.88</v>
      </c>
      <c r="C8" s="23">
        <v>337.0</v>
      </c>
      <c r="D8" s="25">
        <v>5.24</v>
      </c>
      <c r="E8" s="21">
        <v>302.0</v>
      </c>
      <c r="F8" s="23">
        <v>358.0</v>
      </c>
      <c r="G8" s="27">
        <v>24.0</v>
      </c>
      <c r="H8" s="25">
        <v>3.18</v>
      </c>
      <c r="I8" s="21">
        <v>169.0</v>
      </c>
      <c r="J8" s="25">
        <v>8.45</v>
      </c>
      <c r="K8" s="21">
        <v>358.0</v>
      </c>
      <c r="L8" s="21">
        <v>0.0</v>
      </c>
      <c r="M8" s="22">
        <v>0.0</v>
      </c>
      <c r="N8" s="25">
        <v>0.0</v>
      </c>
      <c r="O8" s="27">
        <v>0.0</v>
      </c>
      <c r="P8" s="27">
        <v>0.0</v>
      </c>
      <c r="Q8" s="27">
        <v>0.0</v>
      </c>
      <c r="R8" s="25">
        <v>14.68</v>
      </c>
      <c r="S8" s="23">
        <v>324.0</v>
      </c>
      <c r="T8" s="25">
        <v>11.78</v>
      </c>
      <c r="U8" s="21">
        <v>480.0</v>
      </c>
      <c r="V8" s="25">
        <v>9.63</v>
      </c>
      <c r="W8" s="23">
        <v>274.0</v>
      </c>
      <c r="X8" s="22">
        <v>23.45</v>
      </c>
      <c r="Y8" s="21">
        <v>535.0</v>
      </c>
      <c r="Z8" s="22">
        <v>23.45</v>
      </c>
      <c r="AA8" s="21">
        <v>480.0</v>
      </c>
      <c r="AB8" s="20"/>
      <c r="AC8" s="25">
        <v>0.0</v>
      </c>
      <c r="AD8" s="26">
        <v>0.0</v>
      </c>
      <c r="AE8" s="25">
        <v>12.5</v>
      </c>
      <c r="AF8" s="26">
        <v>266.0</v>
      </c>
      <c r="AG8" s="25">
        <v>9.6</v>
      </c>
      <c r="AH8" s="23">
        <v>223.0</v>
      </c>
      <c r="AI8" s="27">
        <v>20.71</v>
      </c>
      <c r="AJ8" s="23">
        <v>489.0</v>
      </c>
      <c r="AK8" s="25">
        <v>14.46</v>
      </c>
      <c r="AL8" s="20"/>
      <c r="AM8" s="28">
        <v>7.78</v>
      </c>
      <c r="AN8" s="28">
        <v>214.0</v>
      </c>
      <c r="AO8" s="28">
        <v>16.08</v>
      </c>
      <c r="AP8" s="28">
        <v>289.0</v>
      </c>
      <c r="AQ8" s="25">
        <v>23.45</v>
      </c>
      <c r="AR8" s="25">
        <v>24.0</v>
      </c>
      <c r="AS8" s="25">
        <v>23.53</v>
      </c>
      <c r="AT8" s="25">
        <v>21.22</v>
      </c>
      <c r="AU8" s="25">
        <v>24.0</v>
      </c>
      <c r="AV8" s="25">
        <v>16.07</v>
      </c>
      <c r="AW8" s="25">
        <v>12.47</v>
      </c>
      <c r="AX8" s="25">
        <v>16.7</v>
      </c>
    </row>
    <row r="9">
      <c r="A9" s="19">
        <v>7.0</v>
      </c>
      <c r="B9" s="25">
        <v>6.77</v>
      </c>
      <c r="C9" s="23">
        <v>333.0</v>
      </c>
      <c r="D9" s="25">
        <v>2.53</v>
      </c>
      <c r="E9" s="23">
        <v>304.0</v>
      </c>
      <c r="F9" s="23">
        <v>637.0</v>
      </c>
      <c r="G9" s="27">
        <v>23.88</v>
      </c>
      <c r="H9" s="25">
        <v>4.02</v>
      </c>
      <c r="I9" s="23">
        <v>268.0</v>
      </c>
      <c r="J9" s="25">
        <v>0.1</v>
      </c>
      <c r="K9" s="23">
        <v>400.0</v>
      </c>
      <c r="L9" s="23">
        <v>0.0</v>
      </c>
      <c r="M9" s="27">
        <v>0.0</v>
      </c>
      <c r="N9" s="25">
        <v>0.0</v>
      </c>
      <c r="O9" s="22">
        <v>0.0</v>
      </c>
      <c r="P9" s="22">
        <v>0.0</v>
      </c>
      <c r="Q9" s="22">
        <v>0.0</v>
      </c>
      <c r="R9" s="25">
        <v>13.97</v>
      </c>
      <c r="S9" s="23">
        <v>315.0</v>
      </c>
      <c r="T9" s="20">
        <v>11.97</v>
      </c>
      <c r="U9" s="21">
        <v>468.0</v>
      </c>
      <c r="V9" s="25">
        <v>11.3</v>
      </c>
      <c r="W9" s="23">
        <v>286.0</v>
      </c>
      <c r="X9" s="22">
        <v>23.4</v>
      </c>
      <c r="Y9" s="21">
        <v>606.0</v>
      </c>
      <c r="Z9" s="22">
        <v>23.4</v>
      </c>
      <c r="AA9" s="21">
        <v>468.0</v>
      </c>
      <c r="AB9" s="20"/>
      <c r="AC9" s="25">
        <v>0.0</v>
      </c>
      <c r="AD9" s="26">
        <v>0.0</v>
      </c>
      <c r="AE9" s="25">
        <v>5.99</v>
      </c>
      <c r="AF9" s="26">
        <v>357.0</v>
      </c>
      <c r="AG9" s="25">
        <v>7.31</v>
      </c>
      <c r="AH9" s="23">
        <v>244.0</v>
      </c>
      <c r="AI9" s="27">
        <v>17.64</v>
      </c>
      <c r="AJ9" s="23">
        <v>601.0</v>
      </c>
      <c r="AK9" s="25">
        <v>10.31</v>
      </c>
      <c r="AL9" s="20"/>
      <c r="AM9" s="28">
        <v>8.65</v>
      </c>
      <c r="AN9" s="28">
        <v>254.0</v>
      </c>
      <c r="AO9" s="28">
        <v>22.05</v>
      </c>
      <c r="AP9" s="28">
        <v>275.0</v>
      </c>
      <c r="AQ9" s="25">
        <v>23.72</v>
      </c>
      <c r="AR9" s="25">
        <v>23.83</v>
      </c>
      <c r="AS9" s="25">
        <v>20.78</v>
      </c>
      <c r="AT9" s="25">
        <v>18.12</v>
      </c>
      <c r="AU9" s="25">
        <v>23.82</v>
      </c>
      <c r="AV9" s="25">
        <v>22.04</v>
      </c>
      <c r="AW9" s="25">
        <v>21.49</v>
      </c>
      <c r="AX9" s="25">
        <v>24.0</v>
      </c>
    </row>
    <row r="10">
      <c r="A10" s="19">
        <v>8.0</v>
      </c>
      <c r="B10" s="25">
        <v>5.95</v>
      </c>
      <c r="C10" s="23">
        <v>291.0</v>
      </c>
      <c r="D10" s="25">
        <v>6.9</v>
      </c>
      <c r="E10" s="23">
        <v>288.0</v>
      </c>
      <c r="F10" s="23">
        <v>573.0</v>
      </c>
      <c r="G10" s="27">
        <v>10.37</v>
      </c>
      <c r="H10" s="25">
        <v>4.51</v>
      </c>
      <c r="I10" s="23">
        <v>285.0</v>
      </c>
      <c r="J10" s="25">
        <v>0.0</v>
      </c>
      <c r="K10" s="23">
        <v>0.0</v>
      </c>
      <c r="L10" s="23">
        <v>0.0</v>
      </c>
      <c r="M10" s="27">
        <v>0.0</v>
      </c>
      <c r="N10" s="25">
        <v>0.0</v>
      </c>
      <c r="O10" s="22">
        <v>0.0</v>
      </c>
      <c r="P10" s="22">
        <v>0.0</v>
      </c>
      <c r="Q10" s="22">
        <v>0.0</v>
      </c>
      <c r="R10" s="25">
        <v>15.82</v>
      </c>
      <c r="S10" s="23">
        <v>334.0</v>
      </c>
      <c r="T10" s="20">
        <v>10.6</v>
      </c>
      <c r="U10" s="21">
        <v>503.0</v>
      </c>
      <c r="V10" s="25">
        <v>11.35</v>
      </c>
      <c r="W10" s="23">
        <v>284.0</v>
      </c>
      <c r="X10" s="22">
        <v>24.0</v>
      </c>
      <c r="Y10" s="21">
        <v>558.0</v>
      </c>
      <c r="Z10" s="22">
        <v>24.0</v>
      </c>
      <c r="AA10" s="21">
        <v>503.0</v>
      </c>
      <c r="AB10" s="20"/>
      <c r="AC10" s="25">
        <v>0.0</v>
      </c>
      <c r="AD10" s="26">
        <v>0.0</v>
      </c>
      <c r="AE10" s="25">
        <v>0.73</v>
      </c>
      <c r="AF10" s="26" t="s">
        <v>54</v>
      </c>
      <c r="AG10" s="25">
        <v>4.37</v>
      </c>
      <c r="AH10" s="23">
        <v>247.0</v>
      </c>
      <c r="AI10" s="27">
        <v>9.17</v>
      </c>
      <c r="AJ10" s="23">
        <v>247.0</v>
      </c>
      <c r="AK10" s="25">
        <v>8.03</v>
      </c>
      <c r="AL10" s="20"/>
      <c r="AM10" s="28">
        <v>7.4</v>
      </c>
      <c r="AN10" s="28">
        <v>307.0</v>
      </c>
      <c r="AO10" s="28">
        <v>15.63</v>
      </c>
      <c r="AP10" s="28">
        <v>307.0</v>
      </c>
      <c r="AQ10" s="25">
        <v>24.0</v>
      </c>
      <c r="AR10" s="25">
        <v>23.92</v>
      </c>
      <c r="AS10" s="25">
        <v>19.52</v>
      </c>
      <c r="AT10" s="25">
        <v>9.57</v>
      </c>
      <c r="AU10" s="25">
        <v>23.37</v>
      </c>
      <c r="AV10" s="25">
        <v>15.65</v>
      </c>
      <c r="AW10" s="25">
        <v>17.12</v>
      </c>
      <c r="AX10" s="25">
        <v>24.0</v>
      </c>
    </row>
    <row r="11">
      <c r="A11" s="19">
        <v>9.0</v>
      </c>
      <c r="B11" s="25">
        <v>11.01</v>
      </c>
      <c r="C11" s="23">
        <v>279.0</v>
      </c>
      <c r="D11" s="25">
        <v>6.35</v>
      </c>
      <c r="E11" s="23">
        <v>281.0</v>
      </c>
      <c r="F11" s="23">
        <v>515.0</v>
      </c>
      <c r="G11" s="27">
        <v>20.28</v>
      </c>
      <c r="H11" s="25">
        <v>9.56</v>
      </c>
      <c r="I11" s="23">
        <v>298.0</v>
      </c>
      <c r="J11" s="25">
        <v>0.03</v>
      </c>
      <c r="K11" s="23">
        <v>0.0</v>
      </c>
      <c r="L11" s="23">
        <v>0.0</v>
      </c>
      <c r="M11" s="27">
        <v>0.0</v>
      </c>
      <c r="N11" s="25">
        <v>0.0</v>
      </c>
      <c r="O11" s="27">
        <v>0.0</v>
      </c>
      <c r="P11" s="27">
        <v>0.0</v>
      </c>
      <c r="Q11" s="27">
        <v>0.0</v>
      </c>
      <c r="R11" s="25">
        <v>12.37</v>
      </c>
      <c r="S11" s="23">
        <v>306.0</v>
      </c>
      <c r="T11" s="25">
        <v>11.9</v>
      </c>
      <c r="U11" s="21">
        <v>466.0</v>
      </c>
      <c r="V11" s="25">
        <v>9.12</v>
      </c>
      <c r="W11" s="23">
        <v>272.0</v>
      </c>
      <c r="X11" s="22">
        <v>20.55</v>
      </c>
      <c r="Y11" s="21">
        <v>572.0</v>
      </c>
      <c r="Z11" s="22">
        <v>20.55</v>
      </c>
      <c r="AA11" s="21">
        <v>466.0</v>
      </c>
      <c r="AB11" s="20"/>
      <c r="AC11" s="25">
        <v>0.0</v>
      </c>
      <c r="AD11" s="26">
        <v>0.0</v>
      </c>
      <c r="AE11" s="25">
        <v>3.3</v>
      </c>
      <c r="AF11" s="26">
        <v>264.0</v>
      </c>
      <c r="AG11" s="25">
        <v>0.0</v>
      </c>
      <c r="AH11" s="23">
        <v>0.0</v>
      </c>
      <c r="AI11" s="27">
        <v>3.3</v>
      </c>
      <c r="AJ11" s="23">
        <v>264.0</v>
      </c>
      <c r="AK11" s="25">
        <v>8.25</v>
      </c>
      <c r="AL11" s="20"/>
      <c r="AM11" s="28">
        <v>8.05</v>
      </c>
      <c r="AN11" s="28">
        <v>294.0</v>
      </c>
      <c r="AO11" s="28">
        <v>18.4</v>
      </c>
      <c r="AP11" s="28">
        <v>294.0</v>
      </c>
      <c r="AQ11" s="25">
        <v>20.53</v>
      </c>
      <c r="AR11" s="25">
        <v>20.3</v>
      </c>
      <c r="AS11" s="25">
        <v>22.45</v>
      </c>
      <c r="AT11" s="25">
        <v>3.3</v>
      </c>
      <c r="AU11" s="25">
        <v>20.62</v>
      </c>
      <c r="AV11" s="25">
        <v>18.72</v>
      </c>
      <c r="AW11" s="25">
        <v>12.45</v>
      </c>
      <c r="AX11" s="25">
        <v>20.18</v>
      </c>
    </row>
    <row r="12">
      <c r="A12" s="19">
        <v>10.0</v>
      </c>
      <c r="B12" s="25">
        <v>16.82</v>
      </c>
      <c r="C12" s="23">
        <v>272.0</v>
      </c>
      <c r="D12" s="25">
        <v>5.95</v>
      </c>
      <c r="E12" s="23">
        <v>321.0</v>
      </c>
      <c r="F12" s="23">
        <v>626.0</v>
      </c>
      <c r="G12" s="27">
        <v>23.28</v>
      </c>
      <c r="H12" s="25">
        <v>6.07</v>
      </c>
      <c r="I12" s="23">
        <v>90.0</v>
      </c>
      <c r="J12" s="25">
        <v>7.63</v>
      </c>
      <c r="K12" s="23">
        <v>398.0</v>
      </c>
      <c r="L12" s="23">
        <v>0.0</v>
      </c>
      <c r="M12" s="22">
        <v>0.0</v>
      </c>
      <c r="N12" s="20">
        <v>0.0</v>
      </c>
      <c r="O12" s="22">
        <v>0.0</v>
      </c>
      <c r="P12" s="22">
        <v>0.0</v>
      </c>
      <c r="Q12" s="22">
        <v>0.0</v>
      </c>
      <c r="R12" s="25">
        <v>11.07</v>
      </c>
      <c r="S12" s="23">
        <v>339.0</v>
      </c>
      <c r="T12" s="25">
        <v>11.67</v>
      </c>
      <c r="U12" s="21">
        <v>484.0</v>
      </c>
      <c r="V12" s="25">
        <v>10.05</v>
      </c>
      <c r="W12" s="23">
        <v>274.0</v>
      </c>
      <c r="X12" s="22">
        <v>24.0</v>
      </c>
      <c r="Y12" s="21">
        <v>537.0</v>
      </c>
      <c r="Z12" s="22">
        <v>24.0</v>
      </c>
      <c r="AA12" s="21">
        <v>484.0</v>
      </c>
      <c r="AB12" s="20"/>
      <c r="AC12" s="25">
        <v>0.0</v>
      </c>
      <c r="AD12" s="26">
        <v>0.0</v>
      </c>
      <c r="AE12" s="25">
        <v>0.25</v>
      </c>
      <c r="AF12" s="26">
        <v>255.0</v>
      </c>
      <c r="AG12" s="25">
        <v>4.4</v>
      </c>
      <c r="AH12" s="23">
        <v>264.0</v>
      </c>
      <c r="AI12" s="27">
        <v>7.3</v>
      </c>
      <c r="AJ12" s="23">
        <v>519.0</v>
      </c>
      <c r="AK12" s="25">
        <v>5.08</v>
      </c>
      <c r="AL12" s="20"/>
      <c r="AM12" s="28">
        <v>6.84</v>
      </c>
      <c r="AN12" s="28">
        <v>277.0</v>
      </c>
      <c r="AO12" s="28">
        <v>19.82</v>
      </c>
      <c r="AP12" s="28">
        <v>277.0</v>
      </c>
      <c r="AQ12" s="25">
        <v>24.0</v>
      </c>
      <c r="AR12" s="25">
        <v>23.28</v>
      </c>
      <c r="AS12" s="25">
        <v>20.15</v>
      </c>
      <c r="AT12" s="25">
        <v>7.28</v>
      </c>
      <c r="AU12" s="25">
        <v>23.7</v>
      </c>
      <c r="AV12" s="25">
        <v>19.9</v>
      </c>
      <c r="AW12" s="25">
        <v>6.52</v>
      </c>
      <c r="AX12" s="25">
        <v>24.0</v>
      </c>
    </row>
    <row r="13">
      <c r="A13" s="19">
        <v>11.0</v>
      </c>
      <c r="B13" s="25">
        <v>16.28</v>
      </c>
      <c r="C13" s="23">
        <v>264.0</v>
      </c>
      <c r="D13" s="25">
        <v>10.15</v>
      </c>
      <c r="E13" s="23">
        <v>336.0</v>
      </c>
      <c r="F13" s="23">
        <v>646.0</v>
      </c>
      <c r="G13" s="27">
        <v>24.0</v>
      </c>
      <c r="H13" s="25">
        <v>14.44</v>
      </c>
      <c r="I13" s="23">
        <v>231.0</v>
      </c>
      <c r="J13" s="25">
        <v>7.61</v>
      </c>
      <c r="K13" s="23">
        <v>411.0</v>
      </c>
      <c r="L13" s="23">
        <v>0.0</v>
      </c>
      <c r="M13" s="27">
        <v>0.0</v>
      </c>
      <c r="N13" s="25">
        <v>0.0</v>
      </c>
      <c r="O13" s="27">
        <v>0.0</v>
      </c>
      <c r="P13" s="27">
        <v>2.82</v>
      </c>
      <c r="Q13" s="27">
        <v>30.0</v>
      </c>
      <c r="R13" s="25">
        <v>8.43</v>
      </c>
      <c r="S13" s="23">
        <v>316.0</v>
      </c>
      <c r="T13" s="25">
        <v>12.1</v>
      </c>
      <c r="U13" s="21">
        <v>436.0</v>
      </c>
      <c r="V13" s="25">
        <v>6.06</v>
      </c>
      <c r="W13" s="23">
        <v>324.0</v>
      </c>
      <c r="X13" s="22">
        <v>24.0</v>
      </c>
      <c r="Y13" s="21">
        <v>634.0</v>
      </c>
      <c r="Z13" s="22">
        <v>24.0</v>
      </c>
      <c r="AA13" s="21">
        <v>436.0</v>
      </c>
      <c r="AB13" s="20"/>
      <c r="AC13" s="25">
        <v>0.0</v>
      </c>
      <c r="AD13" s="26">
        <v>0.0</v>
      </c>
      <c r="AE13" s="25">
        <v>6.11</v>
      </c>
      <c r="AF13" s="26">
        <v>380.0</v>
      </c>
      <c r="AG13" s="25">
        <v>10.22</v>
      </c>
      <c r="AH13" s="23">
        <v>229.0</v>
      </c>
      <c r="AI13" s="27">
        <v>21.49</v>
      </c>
      <c r="AJ13" s="23">
        <v>609.0</v>
      </c>
      <c r="AK13" s="20">
        <v>10.13</v>
      </c>
      <c r="AL13" s="20"/>
      <c r="AM13" s="28">
        <v>3.98</v>
      </c>
      <c r="AN13" s="28">
        <v>245.0</v>
      </c>
      <c r="AO13" s="28">
        <v>6.85</v>
      </c>
      <c r="AP13" s="28">
        <v>245.0</v>
      </c>
      <c r="AQ13" s="25">
        <v>24.0</v>
      </c>
      <c r="AR13" s="25">
        <v>23.88</v>
      </c>
      <c r="AS13" s="25">
        <v>14.12</v>
      </c>
      <c r="AT13" s="25">
        <v>21.6</v>
      </c>
      <c r="AU13" s="25">
        <v>22.25</v>
      </c>
      <c r="AV13" s="25">
        <v>6.78</v>
      </c>
      <c r="AW13" s="25">
        <v>11.87</v>
      </c>
      <c r="AX13" s="25">
        <v>24.0</v>
      </c>
    </row>
    <row r="14">
      <c r="A14" s="19">
        <v>12.0</v>
      </c>
      <c r="B14" s="25">
        <v>13.53</v>
      </c>
      <c r="C14" s="23">
        <v>286.0</v>
      </c>
      <c r="D14" s="25">
        <v>9.2</v>
      </c>
      <c r="E14" s="23">
        <v>289.0</v>
      </c>
      <c r="F14" s="23">
        <v>482.0</v>
      </c>
      <c r="G14" s="22">
        <v>24.0</v>
      </c>
      <c r="H14" s="25">
        <v>11.72</v>
      </c>
      <c r="I14" s="23">
        <v>309.0</v>
      </c>
      <c r="J14" s="25">
        <v>9.23</v>
      </c>
      <c r="K14" s="23">
        <v>383.0</v>
      </c>
      <c r="L14" s="23">
        <v>0.0</v>
      </c>
      <c r="M14" s="22">
        <v>0.0</v>
      </c>
      <c r="N14" s="25">
        <v>0.0</v>
      </c>
      <c r="O14" s="27">
        <v>0.0</v>
      </c>
      <c r="P14" s="27">
        <v>11.75</v>
      </c>
      <c r="Q14" s="27">
        <v>28.0</v>
      </c>
      <c r="R14" s="25">
        <v>13.27</v>
      </c>
      <c r="S14" s="23">
        <v>318.0</v>
      </c>
      <c r="T14" s="25">
        <v>11.07</v>
      </c>
      <c r="U14" s="21">
        <v>406.0</v>
      </c>
      <c r="V14" s="25">
        <v>10.83</v>
      </c>
      <c r="W14" s="29">
        <v>318.0</v>
      </c>
      <c r="X14" s="22">
        <v>23.45</v>
      </c>
      <c r="Y14" s="21">
        <v>529.0</v>
      </c>
      <c r="Z14" s="22">
        <v>23.45</v>
      </c>
      <c r="AA14" s="21">
        <v>403.0</v>
      </c>
      <c r="AB14" s="20"/>
      <c r="AC14" s="25">
        <v>0.0</v>
      </c>
      <c r="AD14" s="26">
        <v>0.0</v>
      </c>
      <c r="AE14" s="25">
        <v>3.43</v>
      </c>
      <c r="AF14" s="26">
        <v>357.0</v>
      </c>
      <c r="AG14" s="25">
        <v>5.37</v>
      </c>
      <c r="AH14" s="23">
        <v>236.0</v>
      </c>
      <c r="AI14" s="27">
        <v>15.71</v>
      </c>
      <c r="AJ14" s="23">
        <v>357.0</v>
      </c>
      <c r="AK14" s="20">
        <v>6.3</v>
      </c>
      <c r="AL14" s="20"/>
      <c r="AM14" s="28">
        <v>8.83</v>
      </c>
      <c r="AN14" s="28">
        <v>252.0</v>
      </c>
      <c r="AO14" s="28">
        <v>19.72</v>
      </c>
      <c r="AP14" s="28">
        <v>252.0</v>
      </c>
      <c r="AQ14" s="25">
        <v>23.45</v>
      </c>
      <c r="AR14" s="25">
        <v>23.83</v>
      </c>
      <c r="AS14" s="25">
        <v>11.7</v>
      </c>
      <c r="AT14" s="25">
        <v>15.52</v>
      </c>
      <c r="AU14" s="25">
        <v>19.67</v>
      </c>
      <c r="AV14" s="25">
        <v>19.58</v>
      </c>
      <c r="AW14" s="25">
        <v>15.02</v>
      </c>
      <c r="AX14" s="25">
        <v>24.0</v>
      </c>
    </row>
    <row r="15">
      <c r="A15" s="19">
        <v>13.0</v>
      </c>
      <c r="B15" s="25">
        <v>10.5</v>
      </c>
      <c r="C15" s="23">
        <v>296.0</v>
      </c>
      <c r="D15" s="25">
        <v>9.93</v>
      </c>
      <c r="E15" s="23">
        <v>307.0</v>
      </c>
      <c r="F15" s="23">
        <v>596.0</v>
      </c>
      <c r="G15" s="27">
        <v>23.32</v>
      </c>
      <c r="H15" s="25">
        <v>4.93</v>
      </c>
      <c r="I15" s="23">
        <v>300.0</v>
      </c>
      <c r="J15" s="25">
        <v>6.1</v>
      </c>
      <c r="K15" s="23">
        <v>267.0</v>
      </c>
      <c r="L15" s="23">
        <v>0.0</v>
      </c>
      <c r="M15" s="27">
        <v>0.0</v>
      </c>
      <c r="N15" s="25">
        <v>0.0</v>
      </c>
      <c r="O15" s="27">
        <v>0.0</v>
      </c>
      <c r="P15" s="27">
        <v>7.83</v>
      </c>
      <c r="Q15" s="27">
        <v>18.0</v>
      </c>
      <c r="R15" s="25">
        <v>14.08</v>
      </c>
      <c r="S15" s="23">
        <v>313.0</v>
      </c>
      <c r="T15" s="25">
        <v>10.98</v>
      </c>
      <c r="U15" s="21">
        <v>473.0</v>
      </c>
      <c r="V15" s="25">
        <v>10.1</v>
      </c>
      <c r="W15" s="21">
        <v>323.0</v>
      </c>
      <c r="X15" s="22">
        <v>23.32</v>
      </c>
      <c r="Y15" s="21">
        <v>543.0</v>
      </c>
      <c r="Z15" s="22">
        <v>23.32</v>
      </c>
      <c r="AA15" s="21">
        <v>473.0</v>
      </c>
      <c r="AB15" s="20"/>
      <c r="AC15" s="20">
        <v>0.0</v>
      </c>
      <c r="AD15" s="30">
        <v>0.0</v>
      </c>
      <c r="AE15" s="20">
        <v>8.37</v>
      </c>
      <c r="AF15" s="30">
        <v>330.0</v>
      </c>
      <c r="AG15" s="20">
        <v>10.48</v>
      </c>
      <c r="AH15" s="21">
        <v>230.0</v>
      </c>
      <c r="AI15" s="22">
        <v>24.0</v>
      </c>
      <c r="AJ15" s="21">
        <v>550.0</v>
      </c>
      <c r="AK15" s="20">
        <v>11.3</v>
      </c>
      <c r="AL15" s="20"/>
      <c r="AM15" s="31">
        <v>4.0</v>
      </c>
      <c r="AN15" s="31">
        <v>274.0</v>
      </c>
      <c r="AO15" s="31">
        <v>13.43</v>
      </c>
      <c r="AP15" s="31">
        <v>274.0</v>
      </c>
      <c r="AQ15" s="20">
        <v>23.32</v>
      </c>
      <c r="AR15" s="20">
        <v>23.32</v>
      </c>
      <c r="AS15" s="20">
        <v>15.88</v>
      </c>
      <c r="AT15" s="20">
        <v>24.0</v>
      </c>
      <c r="AU15" s="20">
        <v>23.22</v>
      </c>
      <c r="AV15" s="25">
        <v>13.07</v>
      </c>
      <c r="AW15" s="20">
        <v>16.32</v>
      </c>
      <c r="AX15" s="20">
        <v>23.32</v>
      </c>
    </row>
    <row r="16">
      <c r="A16" s="19">
        <v>14.0</v>
      </c>
      <c r="B16" s="20">
        <v>15.03</v>
      </c>
      <c r="C16" s="29">
        <v>311.0</v>
      </c>
      <c r="D16" s="20">
        <v>2.75</v>
      </c>
      <c r="E16" s="29">
        <v>320.0</v>
      </c>
      <c r="F16" s="29">
        <v>618.0</v>
      </c>
      <c r="G16" s="32">
        <v>18.56</v>
      </c>
      <c r="H16" s="20">
        <v>3.48</v>
      </c>
      <c r="I16" s="29">
        <v>267.0</v>
      </c>
      <c r="J16" s="20">
        <v>8.33</v>
      </c>
      <c r="K16" s="29">
        <v>355.0</v>
      </c>
      <c r="L16" s="29">
        <v>0.0</v>
      </c>
      <c r="M16" s="32">
        <v>0.0</v>
      </c>
      <c r="N16" s="20">
        <v>0.0</v>
      </c>
      <c r="O16" s="22">
        <v>0.0</v>
      </c>
      <c r="P16" s="22">
        <v>0.0</v>
      </c>
      <c r="Q16" s="22">
        <v>0.0</v>
      </c>
      <c r="R16" s="20">
        <v>12.35</v>
      </c>
      <c r="S16" s="29">
        <v>320.0</v>
      </c>
      <c r="T16" s="25">
        <v>8.78</v>
      </c>
      <c r="U16" s="21">
        <v>276.0</v>
      </c>
      <c r="V16" s="25">
        <v>9.45</v>
      </c>
      <c r="W16" s="21">
        <v>485.0</v>
      </c>
      <c r="X16" s="22">
        <v>17.67</v>
      </c>
      <c r="Y16" s="21">
        <v>556.0</v>
      </c>
      <c r="Z16" s="22">
        <v>17.67</v>
      </c>
      <c r="AA16" s="21">
        <v>485.0</v>
      </c>
      <c r="AB16" s="20"/>
      <c r="AC16" s="25">
        <v>0.0</v>
      </c>
      <c r="AD16" s="30">
        <v>0.0</v>
      </c>
      <c r="AE16" s="20">
        <v>5.97</v>
      </c>
      <c r="AF16" s="33">
        <v>335.0</v>
      </c>
      <c r="AG16" s="20">
        <v>8.81</v>
      </c>
      <c r="AH16" s="29">
        <v>247.0</v>
      </c>
      <c r="AI16" s="32">
        <v>23.3</v>
      </c>
      <c r="AJ16" s="29">
        <v>582.0</v>
      </c>
      <c r="AK16" s="20">
        <v>10.58</v>
      </c>
      <c r="AL16" s="20"/>
      <c r="AM16" s="31">
        <v>0.0</v>
      </c>
      <c r="AN16" s="31">
        <v>0.0</v>
      </c>
      <c r="AO16" s="31">
        <v>0.0</v>
      </c>
      <c r="AP16" s="31">
        <v>0.0</v>
      </c>
      <c r="AQ16" s="20">
        <v>16.63</v>
      </c>
      <c r="AR16" s="25">
        <v>23.75</v>
      </c>
      <c r="AS16" s="25">
        <v>4.9</v>
      </c>
      <c r="AT16" s="25">
        <v>23.5</v>
      </c>
      <c r="AU16" s="25">
        <v>23.73</v>
      </c>
      <c r="AV16" s="25">
        <v>0.0</v>
      </c>
      <c r="AW16" s="25">
        <v>5.88</v>
      </c>
      <c r="AX16" s="25">
        <v>24.0</v>
      </c>
    </row>
    <row r="17">
      <c r="A17" s="19">
        <v>15.0</v>
      </c>
      <c r="B17" s="20">
        <v>11.82</v>
      </c>
      <c r="C17" s="21">
        <v>265.0</v>
      </c>
      <c r="D17" s="25">
        <v>4.05</v>
      </c>
      <c r="E17" s="23">
        <v>304.0</v>
      </c>
      <c r="F17" s="23">
        <v>595.0</v>
      </c>
      <c r="G17" s="27">
        <v>19.17</v>
      </c>
      <c r="H17" s="25">
        <v>5.65</v>
      </c>
      <c r="I17" s="23">
        <v>78.0</v>
      </c>
      <c r="J17" s="25">
        <v>13.73</v>
      </c>
      <c r="K17" s="23">
        <v>378.0</v>
      </c>
      <c r="L17" s="23">
        <v>0.0</v>
      </c>
      <c r="M17" s="27">
        <v>0.0</v>
      </c>
      <c r="N17" s="25">
        <v>0.0</v>
      </c>
      <c r="O17" s="22">
        <v>0.0</v>
      </c>
      <c r="P17" s="22">
        <v>0.0</v>
      </c>
      <c r="Q17" s="22">
        <v>0.0</v>
      </c>
      <c r="R17" s="25">
        <v>6.98</v>
      </c>
      <c r="S17" s="23">
        <v>334.0</v>
      </c>
      <c r="T17" s="25">
        <v>4.0</v>
      </c>
      <c r="U17" s="21">
        <v>493.0</v>
      </c>
      <c r="V17" s="20">
        <v>7.0</v>
      </c>
      <c r="W17" s="29">
        <v>315.0</v>
      </c>
      <c r="X17" s="22">
        <v>7.67</v>
      </c>
      <c r="Y17" s="21">
        <v>638.0</v>
      </c>
      <c r="Z17" s="22">
        <v>7.67</v>
      </c>
      <c r="AA17" s="21">
        <v>493.0</v>
      </c>
      <c r="AB17" s="20"/>
      <c r="AC17" s="25">
        <v>0.0</v>
      </c>
      <c r="AD17" s="30">
        <v>0.0</v>
      </c>
      <c r="AE17" s="20">
        <v>6.28</v>
      </c>
      <c r="AF17" s="30">
        <v>361.0</v>
      </c>
      <c r="AG17" s="20">
        <v>9.36</v>
      </c>
      <c r="AH17" s="21">
        <v>213.0</v>
      </c>
      <c r="AI17" s="22">
        <v>21.43</v>
      </c>
      <c r="AJ17" s="21">
        <v>551.0</v>
      </c>
      <c r="AK17" s="20">
        <v>11.62</v>
      </c>
      <c r="AL17" s="20"/>
      <c r="AM17" s="31">
        <v>0.0</v>
      </c>
      <c r="AN17" s="31">
        <v>0.0</v>
      </c>
      <c r="AO17" s="31">
        <v>0.0</v>
      </c>
      <c r="AP17" s="31">
        <v>0.0</v>
      </c>
      <c r="AQ17" s="20">
        <v>7.67</v>
      </c>
      <c r="AR17" s="20">
        <v>19.17</v>
      </c>
      <c r="AS17" s="20">
        <v>8.6</v>
      </c>
      <c r="AT17" s="20">
        <v>20.65</v>
      </c>
      <c r="AU17" s="20">
        <v>23.87</v>
      </c>
      <c r="AV17" s="25">
        <v>0.0</v>
      </c>
      <c r="AW17" s="25">
        <v>14.33</v>
      </c>
      <c r="AX17" s="20">
        <v>13.85</v>
      </c>
    </row>
    <row r="18">
      <c r="A18" s="19">
        <v>16.0</v>
      </c>
      <c r="B18" s="20">
        <v>8.57</v>
      </c>
      <c r="C18" s="21">
        <v>334.0</v>
      </c>
      <c r="D18" s="20">
        <v>14.97</v>
      </c>
      <c r="E18" s="21">
        <v>313.0</v>
      </c>
      <c r="F18" s="21">
        <v>590.0</v>
      </c>
      <c r="G18" s="22">
        <v>19.05</v>
      </c>
      <c r="H18" s="25">
        <v>16.38</v>
      </c>
      <c r="I18" s="23">
        <v>290.0</v>
      </c>
      <c r="J18" s="25">
        <v>0.38</v>
      </c>
      <c r="K18" s="23">
        <v>0.0</v>
      </c>
      <c r="L18" s="23">
        <v>0.0</v>
      </c>
      <c r="M18" s="27">
        <v>0.0</v>
      </c>
      <c r="N18" s="25">
        <v>0.0</v>
      </c>
      <c r="O18" s="27">
        <v>0.0</v>
      </c>
      <c r="P18" s="27">
        <v>0.0</v>
      </c>
      <c r="Q18" s="27">
        <v>0.0</v>
      </c>
      <c r="R18" s="20">
        <v>13.15</v>
      </c>
      <c r="S18" s="29">
        <v>331.0</v>
      </c>
      <c r="T18" s="25">
        <v>8.38</v>
      </c>
      <c r="U18" s="21">
        <v>455.0</v>
      </c>
      <c r="V18" s="25">
        <v>10.82</v>
      </c>
      <c r="W18" s="21">
        <v>277.0</v>
      </c>
      <c r="X18" s="22">
        <v>20.12</v>
      </c>
      <c r="Y18" s="21">
        <v>608.0</v>
      </c>
      <c r="Z18" s="22">
        <v>20.12</v>
      </c>
      <c r="AA18" s="21">
        <v>455.0</v>
      </c>
      <c r="AB18" s="20"/>
      <c r="AC18" s="25">
        <v>0.0</v>
      </c>
      <c r="AD18" s="30">
        <v>0.0</v>
      </c>
      <c r="AE18" s="20">
        <v>6.28</v>
      </c>
      <c r="AF18" s="30">
        <v>361.0</v>
      </c>
      <c r="AG18" s="20">
        <v>9.36</v>
      </c>
      <c r="AH18" s="21">
        <v>213.0</v>
      </c>
      <c r="AI18" s="22">
        <v>21.43</v>
      </c>
      <c r="AJ18" s="21">
        <v>551.0</v>
      </c>
      <c r="AK18" s="20">
        <v>8.03</v>
      </c>
      <c r="AL18" s="20"/>
      <c r="AM18" s="31">
        <v>1.63</v>
      </c>
      <c r="AN18" s="31">
        <v>255.0</v>
      </c>
      <c r="AO18" s="31">
        <v>3.95</v>
      </c>
      <c r="AP18" s="31">
        <v>255.0</v>
      </c>
      <c r="AQ18" s="20">
        <v>20.83</v>
      </c>
      <c r="AR18" s="20">
        <v>19.1</v>
      </c>
      <c r="AS18" s="20">
        <v>23.92</v>
      </c>
      <c r="AT18" s="20">
        <v>16.65</v>
      </c>
      <c r="AU18" s="20">
        <v>24.0</v>
      </c>
      <c r="AV18" s="25">
        <v>4.02</v>
      </c>
      <c r="AW18" s="25">
        <v>11.88</v>
      </c>
      <c r="AX18" s="25">
        <v>24.0</v>
      </c>
    </row>
    <row r="19">
      <c r="A19" s="19">
        <v>17.0</v>
      </c>
      <c r="B19" s="20">
        <v>8.83</v>
      </c>
      <c r="C19" s="21">
        <v>342.0</v>
      </c>
      <c r="D19" s="20">
        <v>3.3</v>
      </c>
      <c r="E19" s="21">
        <v>282.0</v>
      </c>
      <c r="F19" s="21">
        <v>683.0</v>
      </c>
      <c r="G19" s="22">
        <v>9.32</v>
      </c>
      <c r="H19" s="20">
        <v>0.34</v>
      </c>
      <c r="I19" s="21">
        <v>309.0</v>
      </c>
      <c r="J19" s="20">
        <v>3.27</v>
      </c>
      <c r="K19" s="21">
        <v>354.0</v>
      </c>
      <c r="L19" s="21">
        <v>0.0</v>
      </c>
      <c r="M19" s="22">
        <v>0.0</v>
      </c>
      <c r="N19" s="20">
        <v>0.0</v>
      </c>
      <c r="O19" s="22">
        <v>0.0</v>
      </c>
      <c r="P19" s="22">
        <v>0.0</v>
      </c>
      <c r="Q19" s="22">
        <v>0.0</v>
      </c>
      <c r="R19" s="20">
        <v>13.13</v>
      </c>
      <c r="S19" s="21">
        <v>349.0</v>
      </c>
      <c r="T19" s="20">
        <v>10.88</v>
      </c>
      <c r="U19" s="21">
        <v>475.0</v>
      </c>
      <c r="V19" s="20">
        <v>11.42</v>
      </c>
      <c r="W19" s="21">
        <v>278.0</v>
      </c>
      <c r="X19" s="22">
        <v>22.03</v>
      </c>
      <c r="Y19" s="21">
        <v>537.0</v>
      </c>
      <c r="Z19" s="22">
        <v>22.03</v>
      </c>
      <c r="AA19" s="21">
        <v>475.0</v>
      </c>
      <c r="AB19" s="20"/>
      <c r="AC19" s="25">
        <v>0.0</v>
      </c>
      <c r="AD19" s="30">
        <v>0.0</v>
      </c>
      <c r="AE19" s="25">
        <v>5.93</v>
      </c>
      <c r="AF19" s="26">
        <v>388.0</v>
      </c>
      <c r="AG19" s="25">
        <v>3.47</v>
      </c>
      <c r="AH19" s="23">
        <v>292.0</v>
      </c>
      <c r="AI19" s="27">
        <v>16.2</v>
      </c>
      <c r="AJ19" s="23">
        <v>388.0</v>
      </c>
      <c r="AK19" s="20">
        <v>5.6</v>
      </c>
      <c r="AL19" s="20"/>
      <c r="AM19" s="28">
        <v>10.88</v>
      </c>
      <c r="AN19" s="28">
        <v>266.0</v>
      </c>
      <c r="AO19" s="28">
        <v>24.0</v>
      </c>
      <c r="AP19" s="28">
        <v>266.0</v>
      </c>
      <c r="AQ19" s="25">
        <v>22.03</v>
      </c>
      <c r="AR19" s="20">
        <v>9.38</v>
      </c>
      <c r="AS19" s="20">
        <v>21.77</v>
      </c>
      <c r="AT19" s="20">
        <v>16.33</v>
      </c>
      <c r="AU19" s="20">
        <v>16.95</v>
      </c>
      <c r="AV19" s="20">
        <v>24.0</v>
      </c>
      <c r="AW19" s="25">
        <v>17.05</v>
      </c>
      <c r="AX19" s="25">
        <v>24.0</v>
      </c>
    </row>
    <row r="20">
      <c r="A20" s="19">
        <v>18.0</v>
      </c>
      <c r="B20" s="20">
        <v>15.18</v>
      </c>
      <c r="C20" s="21">
        <v>327.0</v>
      </c>
      <c r="D20" s="20">
        <v>11.85</v>
      </c>
      <c r="E20" s="21">
        <v>271.0</v>
      </c>
      <c r="F20" s="21">
        <v>568.0</v>
      </c>
      <c r="G20" s="22">
        <v>23.48</v>
      </c>
      <c r="H20" s="20">
        <v>8.1</v>
      </c>
      <c r="I20" s="21">
        <v>289.0</v>
      </c>
      <c r="J20" s="20">
        <v>12.4</v>
      </c>
      <c r="K20" s="21">
        <v>409.0</v>
      </c>
      <c r="L20" s="21">
        <v>409.0</v>
      </c>
      <c r="M20" s="22">
        <v>11.45</v>
      </c>
      <c r="N20" s="20">
        <v>0.0</v>
      </c>
      <c r="O20" s="22">
        <v>0.0</v>
      </c>
      <c r="P20" s="22">
        <v>0.0</v>
      </c>
      <c r="Q20" s="22">
        <v>0.0</v>
      </c>
      <c r="R20" s="20">
        <v>8.58</v>
      </c>
      <c r="S20" s="21">
        <v>341.0</v>
      </c>
      <c r="T20" s="20">
        <v>7.22</v>
      </c>
      <c r="U20" s="21">
        <v>477.0</v>
      </c>
      <c r="V20" s="20">
        <v>6.8</v>
      </c>
      <c r="W20" s="21">
        <v>307.0</v>
      </c>
      <c r="X20" s="22">
        <v>15.12</v>
      </c>
      <c r="Y20" s="21">
        <v>640.0</v>
      </c>
      <c r="Z20" s="22">
        <v>15.12</v>
      </c>
      <c r="AA20" s="21">
        <v>477.0</v>
      </c>
      <c r="AB20" s="20"/>
      <c r="AC20" s="20">
        <v>0.0</v>
      </c>
      <c r="AD20" s="30">
        <v>0.0</v>
      </c>
      <c r="AE20" s="20">
        <v>7.19</v>
      </c>
      <c r="AF20" s="30">
        <v>323.0</v>
      </c>
      <c r="AG20" s="20">
        <v>7.01</v>
      </c>
      <c r="AH20" s="21">
        <v>279.0</v>
      </c>
      <c r="AI20" s="22">
        <v>20.32</v>
      </c>
      <c r="AJ20" s="21">
        <v>323.0</v>
      </c>
      <c r="AK20" s="20">
        <v>5.6</v>
      </c>
      <c r="AL20" s="20"/>
      <c r="AM20" s="34">
        <v>9.58</v>
      </c>
      <c r="AN20" s="34">
        <v>214.0</v>
      </c>
      <c r="AO20" s="34">
        <v>17.32</v>
      </c>
      <c r="AP20" s="34">
        <v>214.0</v>
      </c>
      <c r="AQ20" s="20">
        <v>15.12</v>
      </c>
      <c r="AR20" s="20">
        <v>23.83</v>
      </c>
      <c r="AS20" s="20">
        <v>11.48</v>
      </c>
      <c r="AT20" s="20">
        <v>20.52</v>
      </c>
      <c r="AU20" s="20">
        <v>24.0</v>
      </c>
      <c r="AV20" s="25">
        <v>18.08</v>
      </c>
      <c r="AW20" s="25">
        <v>17.42</v>
      </c>
      <c r="AX20" s="25">
        <v>22.22</v>
      </c>
    </row>
    <row r="21">
      <c r="A21" s="19">
        <v>19.0</v>
      </c>
      <c r="B21" s="20">
        <v>13.67</v>
      </c>
      <c r="C21" s="29">
        <v>306.0</v>
      </c>
      <c r="D21" s="20">
        <v>11.42</v>
      </c>
      <c r="E21" s="29">
        <v>267.0</v>
      </c>
      <c r="F21" s="29">
        <v>571.0</v>
      </c>
      <c r="G21" s="32">
        <v>22.8</v>
      </c>
      <c r="H21" s="20">
        <v>8.83</v>
      </c>
      <c r="I21" s="29">
        <v>258.0</v>
      </c>
      <c r="J21" s="20">
        <v>7.07</v>
      </c>
      <c r="K21" s="29">
        <v>410.0</v>
      </c>
      <c r="L21" s="29">
        <v>410.0</v>
      </c>
      <c r="M21" s="32">
        <v>22.8</v>
      </c>
      <c r="N21" s="35">
        <v>0.0</v>
      </c>
      <c r="O21" s="32">
        <v>0.0</v>
      </c>
      <c r="P21" s="32">
        <v>5.73</v>
      </c>
      <c r="Q21" s="32">
        <v>143.0</v>
      </c>
      <c r="R21" s="20">
        <v>5.22</v>
      </c>
      <c r="S21" s="29">
        <v>370.0</v>
      </c>
      <c r="T21" s="20">
        <v>2.4</v>
      </c>
      <c r="U21" s="21">
        <v>498.0</v>
      </c>
      <c r="V21" s="20">
        <v>5.63</v>
      </c>
      <c r="W21" s="23">
        <v>360.0</v>
      </c>
      <c r="X21" s="22"/>
      <c r="Y21" s="21">
        <v>370.0</v>
      </c>
      <c r="Z21" s="22"/>
      <c r="AA21" s="21">
        <v>498.0</v>
      </c>
      <c r="AB21" s="20"/>
      <c r="AC21" s="25">
        <v>0.0</v>
      </c>
      <c r="AD21" s="26">
        <v>0.0</v>
      </c>
      <c r="AE21" s="25">
        <v>3.36</v>
      </c>
      <c r="AF21" s="26">
        <v>361.0</v>
      </c>
      <c r="AG21" s="25">
        <v>5.71</v>
      </c>
      <c r="AH21" s="23">
        <v>227.0</v>
      </c>
      <c r="AI21" s="27">
        <v>15.52</v>
      </c>
      <c r="AJ21" s="23">
        <v>361.0</v>
      </c>
      <c r="AK21" s="20">
        <v>9.39</v>
      </c>
      <c r="AL21" s="20"/>
      <c r="AM21" s="28">
        <v>5.85</v>
      </c>
      <c r="AN21" s="28">
        <v>244.0</v>
      </c>
      <c r="AO21" s="28">
        <v>15.67</v>
      </c>
      <c r="AP21" s="28">
        <v>244.0</v>
      </c>
      <c r="AQ21" s="25">
        <v>11.5</v>
      </c>
      <c r="AR21" s="20">
        <v>22.5</v>
      </c>
      <c r="AS21" s="20">
        <v>12.6</v>
      </c>
      <c r="AT21" s="20">
        <v>15.58</v>
      </c>
      <c r="AU21" s="20">
        <v>24.0</v>
      </c>
      <c r="AV21" s="20">
        <v>15.57</v>
      </c>
      <c r="AW21" s="25">
        <v>7.7</v>
      </c>
      <c r="AX21" s="25">
        <v>24.0</v>
      </c>
    </row>
    <row r="22">
      <c r="A22" s="19">
        <v>20.0</v>
      </c>
      <c r="B22" s="20">
        <v>7.62</v>
      </c>
      <c r="C22" s="29">
        <v>353.0</v>
      </c>
      <c r="D22" s="20">
        <v>7.7</v>
      </c>
      <c r="E22" s="29">
        <v>274.0</v>
      </c>
      <c r="F22" s="29">
        <v>595.0</v>
      </c>
      <c r="G22" s="32">
        <v>24.0</v>
      </c>
      <c r="H22" s="20">
        <v>5.87</v>
      </c>
      <c r="I22" s="29">
        <v>298.0</v>
      </c>
      <c r="J22" s="20">
        <v>10.02</v>
      </c>
      <c r="K22" s="29">
        <v>321.0</v>
      </c>
      <c r="L22" s="29">
        <v>321.0</v>
      </c>
      <c r="M22" s="32">
        <v>24.0</v>
      </c>
      <c r="N22" s="35">
        <v>0.88</v>
      </c>
      <c r="O22" s="32">
        <v>25.0</v>
      </c>
      <c r="P22" s="32">
        <v>9.4</v>
      </c>
      <c r="Q22" s="32">
        <v>130.0</v>
      </c>
      <c r="R22" s="20">
        <v>11.56</v>
      </c>
      <c r="S22" s="29">
        <v>359.0</v>
      </c>
      <c r="T22" s="20">
        <v>7.09</v>
      </c>
      <c r="U22" s="21">
        <v>500.0</v>
      </c>
      <c r="V22" s="20">
        <v>6.72</v>
      </c>
      <c r="W22" s="23">
        <v>329.0</v>
      </c>
      <c r="X22" s="22">
        <v>21.61</v>
      </c>
      <c r="Y22" s="21">
        <v>594.0</v>
      </c>
      <c r="Z22" s="22">
        <v>21.61</v>
      </c>
      <c r="AA22" s="21">
        <v>500.0</v>
      </c>
      <c r="AB22" s="20"/>
      <c r="AC22" s="25">
        <v>0.0</v>
      </c>
      <c r="AD22" s="26">
        <v>0.0</v>
      </c>
      <c r="AE22" s="35">
        <v>0.85</v>
      </c>
      <c r="AF22" s="33">
        <v>346.0</v>
      </c>
      <c r="AG22" s="35">
        <v>4.48</v>
      </c>
      <c r="AH22" s="29">
        <v>302.0</v>
      </c>
      <c r="AI22" s="32">
        <v>17.6</v>
      </c>
      <c r="AJ22" s="29">
        <v>346.0</v>
      </c>
      <c r="AK22" s="25">
        <v>4.65</v>
      </c>
      <c r="AL22" s="20"/>
      <c r="AM22" s="31">
        <v>4.97</v>
      </c>
      <c r="AN22" s="31">
        <v>305.0</v>
      </c>
      <c r="AO22" s="31">
        <v>18.65</v>
      </c>
      <c r="AP22" s="31">
        <v>305.0</v>
      </c>
      <c r="AQ22" s="20">
        <v>21.59</v>
      </c>
      <c r="AR22" s="20">
        <v>24.0</v>
      </c>
      <c r="AS22" s="20">
        <v>13.13</v>
      </c>
      <c r="AT22" s="20">
        <v>17.69</v>
      </c>
      <c r="AU22" s="20">
        <v>22.25</v>
      </c>
      <c r="AV22" s="25">
        <v>17.63</v>
      </c>
      <c r="AW22" s="25">
        <v>7.77</v>
      </c>
      <c r="AX22" s="25">
        <v>24.0</v>
      </c>
    </row>
    <row r="23">
      <c r="A23" s="19">
        <v>21.0</v>
      </c>
      <c r="B23" s="20">
        <v>14.7</v>
      </c>
      <c r="C23" s="29">
        <v>305.0</v>
      </c>
      <c r="D23" s="20">
        <v>11.23</v>
      </c>
      <c r="E23" s="29">
        <v>322.0</v>
      </c>
      <c r="F23" s="29">
        <v>624.0</v>
      </c>
      <c r="G23" s="32">
        <v>24.0</v>
      </c>
      <c r="H23" s="20">
        <v>6.68</v>
      </c>
      <c r="I23" s="29">
        <v>258.0</v>
      </c>
      <c r="J23" s="20">
        <v>5.16</v>
      </c>
      <c r="K23" s="29">
        <v>435.0</v>
      </c>
      <c r="L23" s="29">
        <v>539.0</v>
      </c>
      <c r="M23" s="32">
        <v>24.0</v>
      </c>
      <c r="N23" s="35">
        <v>0.37</v>
      </c>
      <c r="O23" s="32">
        <v>0.0</v>
      </c>
      <c r="P23" s="32">
        <v>2.72</v>
      </c>
      <c r="Q23" s="32">
        <v>125.0</v>
      </c>
      <c r="R23" s="20">
        <v>16.12</v>
      </c>
      <c r="S23" s="23">
        <v>346.0</v>
      </c>
      <c r="T23" s="20">
        <v>10.11</v>
      </c>
      <c r="U23" s="21">
        <v>496.0</v>
      </c>
      <c r="V23" s="20">
        <v>14.03</v>
      </c>
      <c r="W23" s="23">
        <v>340.0</v>
      </c>
      <c r="X23" s="22">
        <v>23.56</v>
      </c>
      <c r="Y23" s="21">
        <v>660.0</v>
      </c>
      <c r="Z23" s="22">
        <v>23.56</v>
      </c>
      <c r="AA23" s="21">
        <v>496.0</v>
      </c>
      <c r="AB23" s="20"/>
      <c r="AC23" s="25">
        <v>0.0</v>
      </c>
      <c r="AD23" s="26">
        <v>0.0</v>
      </c>
      <c r="AE23" s="20">
        <v>3.53</v>
      </c>
      <c r="AF23" s="33">
        <v>405.0</v>
      </c>
      <c r="AG23" s="20">
        <v>8.25</v>
      </c>
      <c r="AH23" s="29">
        <v>302.0</v>
      </c>
      <c r="AI23" s="32">
        <v>20.06</v>
      </c>
      <c r="AJ23" s="29">
        <v>405.0</v>
      </c>
      <c r="AK23" s="25">
        <v>10.98</v>
      </c>
      <c r="AL23" s="20"/>
      <c r="AM23" s="31">
        <v>4.53</v>
      </c>
      <c r="AN23" s="31">
        <v>257.0</v>
      </c>
      <c r="AO23" s="31">
        <v>14.18</v>
      </c>
      <c r="AP23" s="31">
        <v>261.0</v>
      </c>
      <c r="AQ23" s="20">
        <v>23.57</v>
      </c>
      <c r="AR23" s="20">
        <v>24.0</v>
      </c>
      <c r="AS23" s="20">
        <v>21.18</v>
      </c>
      <c r="AT23" s="20">
        <v>20.12</v>
      </c>
      <c r="AU23" s="20">
        <v>23.0</v>
      </c>
      <c r="AV23" s="25">
        <v>14.25</v>
      </c>
      <c r="AW23" s="25">
        <v>6.0</v>
      </c>
      <c r="AX23" s="25">
        <v>24.0</v>
      </c>
    </row>
    <row r="24">
      <c r="A24" s="19">
        <v>22.0</v>
      </c>
      <c r="B24" s="20">
        <v>9.57</v>
      </c>
      <c r="C24" s="29">
        <v>319.0</v>
      </c>
      <c r="D24" s="20">
        <v>10.65</v>
      </c>
      <c r="E24" s="29">
        <v>300.0</v>
      </c>
      <c r="F24" s="29">
        <v>603.0</v>
      </c>
      <c r="G24" s="32">
        <v>22.8</v>
      </c>
      <c r="H24" s="20">
        <v>9.52</v>
      </c>
      <c r="I24" s="29">
        <v>278.0</v>
      </c>
      <c r="J24" s="20">
        <v>7.38</v>
      </c>
      <c r="K24" s="29">
        <v>400.0</v>
      </c>
      <c r="L24" s="29">
        <v>630.0</v>
      </c>
      <c r="M24" s="32">
        <v>22.8</v>
      </c>
      <c r="N24" s="20">
        <v>0.0</v>
      </c>
      <c r="O24" s="22">
        <v>0.0</v>
      </c>
      <c r="P24" s="22">
        <v>12.02</v>
      </c>
      <c r="Q24" s="22">
        <v>0.0</v>
      </c>
      <c r="R24" s="20">
        <v>7.67</v>
      </c>
      <c r="S24" s="23">
        <v>295.0</v>
      </c>
      <c r="T24" s="20">
        <v>8.9</v>
      </c>
      <c r="U24" s="21">
        <v>496.0</v>
      </c>
      <c r="V24" s="20">
        <v>7.42</v>
      </c>
      <c r="W24" s="23">
        <v>327.0</v>
      </c>
      <c r="X24" s="22">
        <v>13.85</v>
      </c>
      <c r="Y24" s="21">
        <v>621.0</v>
      </c>
      <c r="Z24" s="22">
        <v>13.85</v>
      </c>
      <c r="AA24" s="21">
        <v>496.0</v>
      </c>
      <c r="AB24" s="20"/>
      <c r="AC24" s="25">
        <v>0.0</v>
      </c>
      <c r="AD24" s="26">
        <v>0.0</v>
      </c>
      <c r="AE24" s="20">
        <v>9.27</v>
      </c>
      <c r="AF24" s="33">
        <v>390.0</v>
      </c>
      <c r="AG24" s="20">
        <v>8.1</v>
      </c>
      <c r="AH24" s="29">
        <v>244.0</v>
      </c>
      <c r="AI24" s="32">
        <v>20.69</v>
      </c>
      <c r="AJ24" s="29">
        <v>512.0</v>
      </c>
      <c r="AK24" s="20">
        <v>9.66</v>
      </c>
      <c r="AL24" s="20"/>
      <c r="AM24" s="31">
        <v>13.13</v>
      </c>
      <c r="AN24" s="31">
        <v>271.0</v>
      </c>
      <c r="AO24" s="31">
        <v>21.42</v>
      </c>
      <c r="AP24" s="31">
        <v>271.0</v>
      </c>
      <c r="AQ24" s="25">
        <v>13.92</v>
      </c>
      <c r="AR24" s="20">
        <v>23.7</v>
      </c>
      <c r="AS24" s="20">
        <v>12.27</v>
      </c>
      <c r="AT24" s="20">
        <v>19.65</v>
      </c>
      <c r="AU24" s="20">
        <v>23.22</v>
      </c>
      <c r="AV24" s="20">
        <v>21.92</v>
      </c>
      <c r="AW24" s="25">
        <v>19.7</v>
      </c>
      <c r="AX24" s="25">
        <v>24.0</v>
      </c>
    </row>
    <row r="25">
      <c r="A25" s="19">
        <v>23.0</v>
      </c>
      <c r="B25" s="20">
        <v>22.9</v>
      </c>
      <c r="C25" s="29">
        <v>310.0</v>
      </c>
      <c r="D25" s="20">
        <v>17.63</v>
      </c>
      <c r="E25" s="29">
        <v>309.0</v>
      </c>
      <c r="F25" s="29">
        <v>610.0</v>
      </c>
      <c r="G25" s="32">
        <v>22.11</v>
      </c>
      <c r="H25" s="20">
        <v>9.64</v>
      </c>
      <c r="I25" s="29">
        <v>284.0</v>
      </c>
      <c r="J25" s="20">
        <v>0.0</v>
      </c>
      <c r="K25" s="29">
        <v>0.0</v>
      </c>
      <c r="L25" s="29">
        <v>0.0</v>
      </c>
      <c r="M25" s="32">
        <v>284.0</v>
      </c>
      <c r="N25" s="20">
        <v>0.0</v>
      </c>
      <c r="O25" s="22">
        <v>0.0</v>
      </c>
      <c r="P25" s="22">
        <v>0.0</v>
      </c>
      <c r="Q25" s="22">
        <v>0.0</v>
      </c>
      <c r="R25" s="20">
        <v>10.88</v>
      </c>
      <c r="S25" s="23">
        <v>340.0</v>
      </c>
      <c r="T25" s="20">
        <v>1.55</v>
      </c>
      <c r="U25" s="21">
        <v>433.0</v>
      </c>
      <c r="V25" s="20">
        <v>9.92</v>
      </c>
      <c r="W25" s="23">
        <v>341.0</v>
      </c>
      <c r="X25" s="22">
        <v>10.88</v>
      </c>
      <c r="Y25" s="21">
        <v>681.0</v>
      </c>
      <c r="Z25" s="22">
        <v>10.88</v>
      </c>
      <c r="AA25" s="21">
        <v>433.0</v>
      </c>
      <c r="AB25" s="20"/>
      <c r="AC25" s="25">
        <v>0.0</v>
      </c>
      <c r="AD25" s="26">
        <v>0.0</v>
      </c>
      <c r="AE25" s="20">
        <v>10.5</v>
      </c>
      <c r="AF25" s="33">
        <v>320.0</v>
      </c>
      <c r="AG25" s="20">
        <v>10.82</v>
      </c>
      <c r="AH25" s="29">
        <v>236.0</v>
      </c>
      <c r="AI25" s="32">
        <v>19.79</v>
      </c>
      <c r="AJ25" s="29">
        <v>556.0</v>
      </c>
      <c r="AK25" s="25">
        <v>8.27</v>
      </c>
      <c r="AL25" s="20"/>
      <c r="AM25" s="31">
        <v>10.49</v>
      </c>
      <c r="AN25" s="31">
        <v>272.0</v>
      </c>
      <c r="AO25" s="31">
        <v>19.55</v>
      </c>
      <c r="AP25" s="31">
        <v>272.0</v>
      </c>
      <c r="AQ25" s="20">
        <v>10.85</v>
      </c>
      <c r="AR25" s="20">
        <v>23.33</v>
      </c>
      <c r="AS25" s="20">
        <v>20.75</v>
      </c>
      <c r="AT25" s="20">
        <v>22.05</v>
      </c>
      <c r="AU25" s="20">
        <v>22.87</v>
      </c>
      <c r="AV25" s="25">
        <v>19.53</v>
      </c>
      <c r="AW25" s="25">
        <v>13.03</v>
      </c>
      <c r="AX25" s="25">
        <v>23.33</v>
      </c>
    </row>
    <row r="26">
      <c r="A26" s="19">
        <v>24.0</v>
      </c>
      <c r="B26" s="20">
        <v>20.1</v>
      </c>
      <c r="C26" s="29">
        <v>347.0</v>
      </c>
      <c r="D26" s="20">
        <v>15.38</v>
      </c>
      <c r="E26" s="29">
        <v>293.0</v>
      </c>
      <c r="F26" s="29">
        <v>643.0</v>
      </c>
      <c r="G26" s="32">
        <v>24.0</v>
      </c>
      <c r="H26" s="20">
        <v>4.51</v>
      </c>
      <c r="I26" s="29">
        <v>273.0</v>
      </c>
      <c r="J26" s="20">
        <v>8.24</v>
      </c>
      <c r="K26" s="21">
        <v>298.0</v>
      </c>
      <c r="L26" s="29">
        <v>489.0</v>
      </c>
      <c r="M26" s="32">
        <v>489.0</v>
      </c>
      <c r="N26" s="20">
        <v>0.0</v>
      </c>
      <c r="O26" s="22">
        <v>0.0</v>
      </c>
      <c r="P26" s="22">
        <v>0.0</v>
      </c>
      <c r="Q26" s="22">
        <v>0.0</v>
      </c>
      <c r="R26" s="20">
        <v>15.48</v>
      </c>
      <c r="S26" s="23">
        <v>373.0</v>
      </c>
      <c r="T26" s="20">
        <v>13.63</v>
      </c>
      <c r="U26" s="21">
        <v>466.0</v>
      </c>
      <c r="V26" s="20">
        <v>11.25</v>
      </c>
      <c r="W26" s="23">
        <v>330.0</v>
      </c>
      <c r="X26" s="22">
        <v>24.0</v>
      </c>
      <c r="Y26" s="21">
        <v>610.0</v>
      </c>
      <c r="Z26" s="22">
        <v>24.0</v>
      </c>
      <c r="AA26" s="21">
        <v>466.0</v>
      </c>
      <c r="AB26" s="20"/>
      <c r="AC26" s="25">
        <v>0.0</v>
      </c>
      <c r="AD26" s="26">
        <v>0.0</v>
      </c>
      <c r="AE26" s="20">
        <v>8.88</v>
      </c>
      <c r="AF26" s="33">
        <v>266.0</v>
      </c>
      <c r="AG26" s="20">
        <v>11.55</v>
      </c>
      <c r="AH26" s="29">
        <v>218.0</v>
      </c>
      <c r="AI26" s="32">
        <v>16.33</v>
      </c>
      <c r="AJ26" s="29">
        <v>460.0</v>
      </c>
      <c r="AK26" s="25">
        <v>8.52</v>
      </c>
      <c r="AL26" s="20"/>
      <c r="AM26" s="31">
        <v>8.55</v>
      </c>
      <c r="AN26" s="31">
        <v>298.0</v>
      </c>
      <c r="AO26" s="31">
        <v>19.15</v>
      </c>
      <c r="AP26" s="31">
        <v>298.0</v>
      </c>
      <c r="AQ26" s="20">
        <v>24.0</v>
      </c>
      <c r="AR26" s="25">
        <v>24.0</v>
      </c>
      <c r="AS26" s="20">
        <v>17.73</v>
      </c>
      <c r="AT26" s="20">
        <v>16.25</v>
      </c>
      <c r="AU26" s="20">
        <v>24.0</v>
      </c>
      <c r="AV26" s="25">
        <v>18.78</v>
      </c>
      <c r="AW26" s="25">
        <v>18.2</v>
      </c>
      <c r="AX26" s="25">
        <v>24.0</v>
      </c>
    </row>
    <row r="27">
      <c r="A27" s="19">
        <v>25.0</v>
      </c>
      <c r="B27" s="25">
        <v>16.58</v>
      </c>
      <c r="C27" s="23">
        <v>336.0</v>
      </c>
      <c r="D27" s="25">
        <v>5.37</v>
      </c>
      <c r="E27" s="23">
        <v>294.0</v>
      </c>
      <c r="F27" s="23">
        <v>594.0</v>
      </c>
      <c r="G27" s="27">
        <v>22.25</v>
      </c>
      <c r="H27" s="25">
        <v>10.6</v>
      </c>
      <c r="I27" s="23">
        <v>314.0</v>
      </c>
      <c r="J27" s="25">
        <v>11.95</v>
      </c>
      <c r="K27" s="23">
        <v>400.0</v>
      </c>
      <c r="L27" s="23">
        <v>554.0</v>
      </c>
      <c r="M27" s="22">
        <v>22.25</v>
      </c>
      <c r="N27" s="25">
        <v>0.0</v>
      </c>
      <c r="O27" s="27">
        <v>0.0</v>
      </c>
      <c r="P27" s="27">
        <v>0.0</v>
      </c>
      <c r="Q27" s="27">
        <v>0.0</v>
      </c>
      <c r="R27" s="25">
        <v>14.07</v>
      </c>
      <c r="S27" s="23">
        <v>368.0</v>
      </c>
      <c r="T27" s="25">
        <v>1.0</v>
      </c>
      <c r="U27" s="21" t="s">
        <v>54</v>
      </c>
      <c r="V27" s="25">
        <v>11.48</v>
      </c>
      <c r="W27" s="23">
        <v>372.0</v>
      </c>
      <c r="X27" s="22">
        <v>22.77</v>
      </c>
      <c r="Y27" s="21">
        <v>590.0</v>
      </c>
      <c r="Z27" s="22">
        <v>22.77</v>
      </c>
      <c r="AA27" s="21" t="s">
        <v>54</v>
      </c>
      <c r="AB27" s="20"/>
      <c r="AC27" s="20">
        <v>0.0</v>
      </c>
      <c r="AD27" s="30">
        <v>0.0</v>
      </c>
      <c r="AE27" s="20">
        <v>12.02</v>
      </c>
      <c r="AF27" s="30">
        <v>305.0</v>
      </c>
      <c r="AG27" s="20">
        <v>13.85</v>
      </c>
      <c r="AH27" s="21">
        <v>228.0</v>
      </c>
      <c r="AI27" s="22">
        <v>20.69</v>
      </c>
      <c r="AJ27" s="21">
        <v>523.0</v>
      </c>
      <c r="AK27" s="20">
        <v>7.68</v>
      </c>
      <c r="AL27" s="20"/>
      <c r="AM27" s="34">
        <v>8.22</v>
      </c>
      <c r="AN27" s="34">
        <v>282.0</v>
      </c>
      <c r="AO27" s="34">
        <v>19.25</v>
      </c>
      <c r="AP27" s="34">
        <v>282.0</v>
      </c>
      <c r="AQ27" s="25">
        <v>22.77</v>
      </c>
      <c r="AR27" s="20">
        <v>22.45</v>
      </c>
      <c r="AS27" s="20">
        <v>15.88</v>
      </c>
      <c r="AT27" s="20">
        <v>20.68</v>
      </c>
      <c r="AU27" s="25">
        <v>24.0</v>
      </c>
      <c r="AV27" s="25">
        <v>15.98</v>
      </c>
      <c r="AW27" s="25">
        <v>14.57</v>
      </c>
      <c r="AX27" s="25">
        <v>22.77</v>
      </c>
    </row>
    <row r="28">
      <c r="A28" s="19">
        <v>26.0</v>
      </c>
      <c r="B28" s="25">
        <v>14.95</v>
      </c>
      <c r="C28" s="23">
        <v>319.0</v>
      </c>
      <c r="D28" s="25">
        <v>4.03</v>
      </c>
      <c r="E28" s="23">
        <v>308.0</v>
      </c>
      <c r="F28" s="23">
        <v>319.0</v>
      </c>
      <c r="G28" s="27">
        <v>23.65</v>
      </c>
      <c r="H28" s="25">
        <v>11.9</v>
      </c>
      <c r="I28" s="23">
        <v>294.0</v>
      </c>
      <c r="J28" s="25">
        <v>3.07</v>
      </c>
      <c r="K28" s="23">
        <v>402.0</v>
      </c>
      <c r="L28" s="23">
        <v>402.0</v>
      </c>
      <c r="M28" s="27">
        <v>23.65</v>
      </c>
      <c r="N28" s="25">
        <v>0.0</v>
      </c>
      <c r="O28" s="27">
        <v>0.0</v>
      </c>
      <c r="P28" s="27">
        <v>0.0</v>
      </c>
      <c r="Q28" s="27">
        <v>0.0</v>
      </c>
      <c r="R28" s="25">
        <v>13.3</v>
      </c>
      <c r="S28" s="23">
        <v>372.0</v>
      </c>
      <c r="T28" s="25">
        <v>2.03</v>
      </c>
      <c r="U28" s="21">
        <v>505.0</v>
      </c>
      <c r="V28" s="25">
        <v>5.83</v>
      </c>
      <c r="W28" s="23">
        <v>356.0</v>
      </c>
      <c r="X28" s="22">
        <v>23.52</v>
      </c>
      <c r="Y28" s="21">
        <v>654.0</v>
      </c>
      <c r="Z28" s="22">
        <v>23.52</v>
      </c>
      <c r="AA28" s="21">
        <v>505.0</v>
      </c>
      <c r="AB28" s="20"/>
      <c r="AC28" s="20">
        <v>0.0</v>
      </c>
      <c r="AD28" s="30">
        <v>0.0</v>
      </c>
      <c r="AE28" s="20">
        <v>8.78</v>
      </c>
      <c r="AF28" s="30">
        <v>416.0</v>
      </c>
      <c r="AG28" s="36">
        <v>13.05</v>
      </c>
      <c r="AH28" s="21">
        <v>233.0</v>
      </c>
      <c r="AI28" s="22">
        <v>16.77</v>
      </c>
      <c r="AJ28" s="21">
        <v>552.0</v>
      </c>
      <c r="AK28" s="20">
        <v>4.7</v>
      </c>
      <c r="AL28" s="20"/>
      <c r="AM28" s="28">
        <v>8.98</v>
      </c>
      <c r="AN28" s="28">
        <v>220.0</v>
      </c>
      <c r="AO28" s="28">
        <v>23.35</v>
      </c>
      <c r="AP28" s="28">
        <v>220.0</v>
      </c>
      <c r="AQ28" s="20">
        <v>23.55</v>
      </c>
      <c r="AR28" s="20">
        <v>23.6</v>
      </c>
      <c r="AS28" s="20">
        <v>10.2</v>
      </c>
      <c r="AT28" s="20">
        <v>16.72</v>
      </c>
      <c r="AU28" s="25">
        <v>24.0</v>
      </c>
      <c r="AV28" s="25">
        <v>23.52</v>
      </c>
      <c r="AW28" s="25">
        <v>7.32</v>
      </c>
      <c r="AX28" s="25">
        <v>23.87</v>
      </c>
    </row>
    <row r="29">
      <c r="A29" s="19">
        <v>27.0</v>
      </c>
      <c r="B29" s="25">
        <v>14.73</v>
      </c>
      <c r="C29" s="23">
        <v>344.0</v>
      </c>
      <c r="D29" s="25">
        <v>7.83</v>
      </c>
      <c r="E29" s="23">
        <v>290.0</v>
      </c>
      <c r="F29" s="23">
        <v>608.0</v>
      </c>
      <c r="G29" s="27">
        <v>23.02</v>
      </c>
      <c r="H29" s="25">
        <v>4.15</v>
      </c>
      <c r="I29" s="23">
        <v>281.0</v>
      </c>
      <c r="J29" s="25">
        <v>5.2</v>
      </c>
      <c r="K29" s="23">
        <v>376.0</v>
      </c>
      <c r="L29" s="23">
        <v>376.0</v>
      </c>
      <c r="M29" s="27">
        <v>23.02</v>
      </c>
      <c r="N29" s="25">
        <v>0.0</v>
      </c>
      <c r="O29" s="27">
        <v>0.0</v>
      </c>
      <c r="P29" s="27">
        <v>0.0</v>
      </c>
      <c r="Q29" s="27">
        <v>0.0</v>
      </c>
      <c r="R29" s="25">
        <v>12.9</v>
      </c>
      <c r="S29" s="23">
        <v>337.0</v>
      </c>
      <c r="T29" s="25">
        <v>13.52</v>
      </c>
      <c r="U29" s="21">
        <v>492.0</v>
      </c>
      <c r="V29" s="25">
        <v>11.12</v>
      </c>
      <c r="W29" s="23">
        <v>337.0</v>
      </c>
      <c r="X29" s="22">
        <v>23.28</v>
      </c>
      <c r="Y29" s="21">
        <v>599.0</v>
      </c>
      <c r="Z29" s="22">
        <v>23.28</v>
      </c>
      <c r="AA29" s="21">
        <v>492.0</v>
      </c>
      <c r="AB29" s="20"/>
      <c r="AC29" s="25">
        <v>0.0</v>
      </c>
      <c r="AD29" s="26">
        <v>0.0</v>
      </c>
      <c r="AE29" s="35">
        <v>7.34</v>
      </c>
      <c r="AF29" s="33">
        <v>347.0</v>
      </c>
      <c r="AG29" s="35">
        <v>7.31</v>
      </c>
      <c r="AH29" s="29">
        <v>216.0</v>
      </c>
      <c r="AI29" s="32">
        <v>17.7</v>
      </c>
      <c r="AJ29" s="29">
        <v>563.0</v>
      </c>
      <c r="AK29" s="20">
        <v>8.85</v>
      </c>
      <c r="AL29" s="20"/>
      <c r="AM29" s="31">
        <v>7.12</v>
      </c>
      <c r="AN29" s="31">
        <v>248.0</v>
      </c>
      <c r="AO29" s="31" t="s">
        <v>55</v>
      </c>
      <c r="AP29" s="31">
        <v>248.0</v>
      </c>
      <c r="AQ29" s="20">
        <v>23.28</v>
      </c>
      <c r="AR29" s="20">
        <v>23.02</v>
      </c>
      <c r="AS29" s="20">
        <v>17.62</v>
      </c>
      <c r="AT29" s="20">
        <v>17.55</v>
      </c>
      <c r="AU29" s="25">
        <v>22.68</v>
      </c>
      <c r="AV29" s="20">
        <v>20.07</v>
      </c>
      <c r="AW29" s="25">
        <v>0.0</v>
      </c>
      <c r="AX29" s="20">
        <v>22.45</v>
      </c>
    </row>
    <row r="30">
      <c r="A30" s="19">
        <v>28.0</v>
      </c>
      <c r="B30" s="25">
        <v>22.17</v>
      </c>
      <c r="C30" s="23">
        <v>332.0</v>
      </c>
      <c r="D30" s="25">
        <v>6.63</v>
      </c>
      <c r="E30" s="23">
        <v>340.0</v>
      </c>
      <c r="F30" s="23">
        <v>395.0</v>
      </c>
      <c r="G30" s="27">
        <v>23.67</v>
      </c>
      <c r="H30" s="25">
        <v>9.8</v>
      </c>
      <c r="I30" s="23">
        <v>300.0</v>
      </c>
      <c r="J30" s="25">
        <v>10.58</v>
      </c>
      <c r="K30" s="23">
        <v>395.0</v>
      </c>
      <c r="L30" s="23">
        <v>395.0</v>
      </c>
      <c r="M30" s="27">
        <v>23.67</v>
      </c>
      <c r="N30" s="25">
        <v>0.0</v>
      </c>
      <c r="O30" s="27">
        <v>0.0</v>
      </c>
      <c r="P30" s="27">
        <v>0.0</v>
      </c>
      <c r="Q30" s="27">
        <v>0.0</v>
      </c>
      <c r="R30" s="25">
        <v>17.53</v>
      </c>
      <c r="S30" s="23">
        <v>316.0</v>
      </c>
      <c r="T30" s="25">
        <v>13.78</v>
      </c>
      <c r="U30" s="21">
        <v>496.0</v>
      </c>
      <c r="V30" s="25">
        <v>11.88</v>
      </c>
      <c r="W30" s="23">
        <v>322.0</v>
      </c>
      <c r="X30" s="22">
        <v>23.13</v>
      </c>
      <c r="Y30" s="21">
        <v>626.0</v>
      </c>
      <c r="Z30" s="22">
        <v>23.13</v>
      </c>
      <c r="AA30" s="21">
        <v>496.0</v>
      </c>
      <c r="AB30" s="20"/>
      <c r="AC30" s="36">
        <v>0.0</v>
      </c>
      <c r="AD30" s="30">
        <v>0.0</v>
      </c>
      <c r="AE30" s="36">
        <v>6.43</v>
      </c>
      <c r="AF30" s="30">
        <v>426.0</v>
      </c>
      <c r="AG30" s="20">
        <v>13.53</v>
      </c>
      <c r="AH30" s="29">
        <v>286.0</v>
      </c>
      <c r="AI30" s="32">
        <v>20.12</v>
      </c>
      <c r="AJ30" s="29">
        <v>497.0</v>
      </c>
      <c r="AK30" s="20">
        <v>5.08</v>
      </c>
      <c r="AL30" s="20"/>
      <c r="AM30" s="31">
        <v>5.58</v>
      </c>
      <c r="AN30" s="31">
        <v>258.0</v>
      </c>
      <c r="AO30" s="31">
        <v>18.95</v>
      </c>
      <c r="AP30" s="31">
        <v>258.0</v>
      </c>
      <c r="AQ30" s="20">
        <v>23.15</v>
      </c>
      <c r="AR30" s="20">
        <v>23.67</v>
      </c>
      <c r="AS30" s="20">
        <v>17.17</v>
      </c>
      <c r="AT30" s="20">
        <v>20.12</v>
      </c>
      <c r="AU30" s="25">
        <v>23.31</v>
      </c>
      <c r="AV30" s="20">
        <v>19.96</v>
      </c>
      <c r="AW30" s="20">
        <v>1.6</v>
      </c>
      <c r="AX30" s="20">
        <v>23.73</v>
      </c>
    </row>
    <row r="31">
      <c r="A31" s="19">
        <v>29.0</v>
      </c>
      <c r="B31" s="35">
        <v>16.88</v>
      </c>
      <c r="C31" s="29">
        <v>315.0</v>
      </c>
      <c r="D31" s="20">
        <v>10.05</v>
      </c>
      <c r="E31" s="29">
        <v>280.0</v>
      </c>
      <c r="F31" s="29">
        <v>502.0</v>
      </c>
      <c r="G31" s="32">
        <v>23.45</v>
      </c>
      <c r="H31" s="20">
        <v>10.33</v>
      </c>
      <c r="I31" s="29">
        <v>314.0</v>
      </c>
      <c r="J31" s="20">
        <v>12.25</v>
      </c>
      <c r="K31" s="29">
        <v>379.0</v>
      </c>
      <c r="L31" s="29">
        <v>379.0</v>
      </c>
      <c r="M31" s="32">
        <v>23.45</v>
      </c>
      <c r="N31" s="35">
        <v>0.0</v>
      </c>
      <c r="O31" s="32">
        <v>0.0</v>
      </c>
      <c r="P31" s="32">
        <v>0.0</v>
      </c>
      <c r="Q31" s="32">
        <v>0.0</v>
      </c>
      <c r="R31" s="20">
        <v>16.25</v>
      </c>
      <c r="S31" s="23">
        <v>313.0</v>
      </c>
      <c r="T31" s="36">
        <v>14.01</v>
      </c>
      <c r="U31" s="21">
        <v>462.0</v>
      </c>
      <c r="V31" s="36">
        <v>12.5</v>
      </c>
      <c r="W31" s="29">
        <v>330.0</v>
      </c>
      <c r="X31" s="22">
        <v>22.08</v>
      </c>
      <c r="Y31" s="21">
        <v>590.0</v>
      </c>
      <c r="Z31" s="22">
        <v>22.08</v>
      </c>
      <c r="AA31" s="21">
        <v>462.0</v>
      </c>
      <c r="AB31" s="36"/>
      <c r="AC31" s="36">
        <v>0.0</v>
      </c>
      <c r="AD31" s="30">
        <v>0.0</v>
      </c>
      <c r="AE31" s="36">
        <v>7.07</v>
      </c>
      <c r="AF31" s="30">
        <v>395.0</v>
      </c>
      <c r="AG31" s="20">
        <v>12.91</v>
      </c>
      <c r="AH31" s="29">
        <v>269.0</v>
      </c>
      <c r="AI31" s="32">
        <v>24.0</v>
      </c>
      <c r="AJ31" s="29">
        <v>395.0</v>
      </c>
      <c r="AK31" s="20">
        <v>6.77</v>
      </c>
      <c r="AL31" s="20"/>
      <c r="AM31" s="28">
        <v>11.13</v>
      </c>
      <c r="AN31" s="28">
        <v>264.0</v>
      </c>
      <c r="AO31" s="28">
        <v>22.41</v>
      </c>
      <c r="AP31" s="28">
        <v>264.0</v>
      </c>
      <c r="AQ31" s="37">
        <v>18.55</v>
      </c>
      <c r="AR31" s="37">
        <v>22.76</v>
      </c>
      <c r="AS31" s="37">
        <v>18.6</v>
      </c>
      <c r="AT31" s="37">
        <v>16.2</v>
      </c>
      <c r="AU31" s="37">
        <v>19.37</v>
      </c>
      <c r="AV31" s="37">
        <v>24.0</v>
      </c>
      <c r="AW31" s="37">
        <v>23.76</v>
      </c>
      <c r="AX31" s="37">
        <v>23.53</v>
      </c>
    </row>
    <row r="32">
      <c r="A32" s="19">
        <v>30.0</v>
      </c>
      <c r="B32" s="35">
        <v>17.17</v>
      </c>
      <c r="C32" s="29">
        <v>356.0</v>
      </c>
      <c r="D32" s="20">
        <v>9.59</v>
      </c>
      <c r="E32" s="29">
        <v>252.0</v>
      </c>
      <c r="F32" s="29">
        <v>336.0</v>
      </c>
      <c r="G32" s="22"/>
      <c r="H32" s="20">
        <v>14.17</v>
      </c>
      <c r="I32" s="29">
        <v>307.0</v>
      </c>
      <c r="J32" s="20">
        <v>9.01</v>
      </c>
      <c r="K32" s="29">
        <v>404.0</v>
      </c>
      <c r="L32" s="29">
        <v>404.0</v>
      </c>
      <c r="M32" s="32">
        <v>23.73</v>
      </c>
      <c r="N32" s="35">
        <v>0.0</v>
      </c>
      <c r="O32" s="32">
        <v>0.0</v>
      </c>
      <c r="P32" s="32">
        <v>2.12</v>
      </c>
      <c r="Q32" s="32">
        <v>42.0</v>
      </c>
      <c r="R32" s="20">
        <v>12.55</v>
      </c>
      <c r="S32" s="29">
        <v>295.0</v>
      </c>
      <c r="T32" s="20">
        <v>14.2</v>
      </c>
      <c r="U32" s="21">
        <v>454.0</v>
      </c>
      <c r="V32" s="20">
        <v>11.78</v>
      </c>
      <c r="W32" s="21">
        <v>306.0</v>
      </c>
      <c r="X32" s="22">
        <v>22.63</v>
      </c>
      <c r="Y32" s="21">
        <v>573.0</v>
      </c>
      <c r="Z32" s="22">
        <v>22.63</v>
      </c>
      <c r="AA32" s="21">
        <v>454.0</v>
      </c>
      <c r="AB32" s="20"/>
      <c r="AC32" s="35">
        <v>0.0</v>
      </c>
      <c r="AD32" s="33">
        <v>0.0</v>
      </c>
      <c r="AE32" s="25">
        <v>12.43</v>
      </c>
      <c r="AF32" s="26">
        <v>311.0</v>
      </c>
      <c r="AG32" s="35">
        <v>12.55</v>
      </c>
      <c r="AH32" s="29">
        <v>234.0</v>
      </c>
      <c r="AI32" s="32">
        <v>23.8</v>
      </c>
      <c r="AJ32" s="29">
        <v>540.0</v>
      </c>
      <c r="AK32" s="37">
        <v>8.27</v>
      </c>
      <c r="AL32" s="20"/>
      <c r="AM32" s="34">
        <v>11.62</v>
      </c>
      <c r="AN32" s="34">
        <v>274.0</v>
      </c>
      <c r="AO32" s="34">
        <v>22.73</v>
      </c>
      <c r="AP32" s="34">
        <v>274.0</v>
      </c>
      <c r="AQ32" s="37">
        <v>22.76</v>
      </c>
      <c r="AR32" s="25">
        <v>23.73</v>
      </c>
      <c r="AS32" s="25">
        <v>21.83</v>
      </c>
      <c r="AT32" s="25">
        <v>23.82</v>
      </c>
      <c r="AU32" s="25">
        <v>24.0</v>
      </c>
      <c r="AV32" s="25">
        <v>22.77</v>
      </c>
      <c r="AW32" s="25">
        <v>16.05</v>
      </c>
      <c r="AX32" s="25">
        <v>24.0</v>
      </c>
    </row>
    <row r="33">
      <c r="A33" s="19">
        <v>31.0</v>
      </c>
      <c r="B33" s="25">
        <v>15.73</v>
      </c>
      <c r="C33" s="23">
        <v>323.0</v>
      </c>
      <c r="D33" s="25">
        <v>10.88</v>
      </c>
      <c r="E33" s="23">
        <v>277.0</v>
      </c>
      <c r="F33" s="23">
        <v>323.0</v>
      </c>
      <c r="G33" s="22">
        <v>387.0</v>
      </c>
      <c r="H33" s="20"/>
      <c r="I33" s="21"/>
      <c r="J33" s="20"/>
      <c r="K33" s="21"/>
      <c r="L33" s="21"/>
      <c r="M33" s="22"/>
      <c r="N33" s="20"/>
      <c r="O33" s="22"/>
      <c r="P33" s="22"/>
      <c r="Q33" s="22"/>
      <c r="R33" s="25">
        <v>16.03</v>
      </c>
      <c r="S33" s="23">
        <v>330.0</v>
      </c>
      <c r="T33" s="25">
        <v>10.3</v>
      </c>
      <c r="U33" s="21">
        <v>480.0</v>
      </c>
      <c r="V33" s="25">
        <v>11.47</v>
      </c>
      <c r="W33" s="23">
        <v>295.0</v>
      </c>
      <c r="X33" s="22">
        <v>24.0</v>
      </c>
      <c r="Y33" s="21">
        <v>490.0</v>
      </c>
      <c r="Z33" s="22">
        <v>24.0</v>
      </c>
      <c r="AA33" s="21">
        <v>480.0</v>
      </c>
      <c r="AB33" s="20"/>
      <c r="AC33" s="35">
        <v>0.0</v>
      </c>
      <c r="AD33" s="33">
        <v>0.0</v>
      </c>
      <c r="AE33" s="35">
        <v>8.05</v>
      </c>
      <c r="AF33" s="33">
        <v>378.0</v>
      </c>
      <c r="AG33" s="35">
        <v>9.62</v>
      </c>
      <c r="AH33" s="29">
        <v>258.0</v>
      </c>
      <c r="AI33" s="32">
        <v>17.14</v>
      </c>
      <c r="AJ33" s="29">
        <v>636.0</v>
      </c>
      <c r="AK33" s="37">
        <v>11.25</v>
      </c>
      <c r="AL33" s="20"/>
      <c r="AM33" s="21"/>
      <c r="AN33" s="21"/>
      <c r="AO33" s="21"/>
      <c r="AP33" s="21"/>
      <c r="AQ33" s="25">
        <v>22.82</v>
      </c>
      <c r="AR33" s="25">
        <v>23.83</v>
      </c>
      <c r="AS33" s="25">
        <v>20.65</v>
      </c>
      <c r="AT33" s="25">
        <v>17.09</v>
      </c>
      <c r="AU33" s="25">
        <v>23.17</v>
      </c>
      <c r="AV33" s="25">
        <v>20.12</v>
      </c>
      <c r="AW33" s="25">
        <v>14.27</v>
      </c>
      <c r="AX33" s="25">
        <v>22.92</v>
      </c>
    </row>
    <row r="34">
      <c r="A34" s="38" t="s">
        <v>56</v>
      </c>
      <c r="B34" s="39">
        <f>sum(B3:B32)</f>
        <v>391.9</v>
      </c>
      <c r="C34" s="21">
        <f>MAX(C3:C33)</f>
        <v>356</v>
      </c>
      <c r="D34" s="39">
        <f>sum(D3:D32)</f>
        <v>258.98</v>
      </c>
      <c r="E34" s="21">
        <f>MAX(E3:E33)</f>
        <v>340</v>
      </c>
      <c r="F34" s="21"/>
      <c r="G34" s="39">
        <f>sum(G3:G32)</f>
        <v>636.19</v>
      </c>
      <c r="H34" s="39">
        <f>sum(H3:H33)</f>
        <v>226.55</v>
      </c>
      <c r="I34" s="21">
        <f>MAX(I3:I33)</f>
        <v>314</v>
      </c>
      <c r="J34" s="39">
        <f>sum(J3:J33)</f>
        <v>198.56</v>
      </c>
      <c r="K34" s="21"/>
      <c r="L34" s="21"/>
      <c r="M34" s="39">
        <f>sum(M3:M32)</f>
        <v>1017.82</v>
      </c>
      <c r="N34" s="20">
        <f>SUM(G34:M34)</f>
        <v>2393.12</v>
      </c>
      <c r="O34" s="39"/>
      <c r="P34" s="39">
        <f>SUM(P3:P33)</f>
        <v>55.07</v>
      </c>
      <c r="Q34" s="39"/>
      <c r="R34" s="39">
        <f>sum(R3:R33)</f>
        <v>400.88</v>
      </c>
      <c r="S34" s="40">
        <f>MAX(S3:S33)</f>
        <v>373</v>
      </c>
      <c r="T34" s="39">
        <f>sum(T3:T33)</f>
        <v>308.33</v>
      </c>
      <c r="U34" s="21">
        <f>MAX(U3:U33)</f>
        <v>505</v>
      </c>
      <c r="V34" s="39">
        <f>sum(V3:V33)</f>
        <v>308.52</v>
      </c>
      <c r="W34" s="21"/>
      <c r="X34" s="22"/>
      <c r="Y34" s="21"/>
      <c r="Z34" s="22"/>
      <c r="AA34" s="21"/>
      <c r="AB34" s="39">
        <f t="shared" ref="AB34:AC34" si="1">sum(AB3:AB33)</f>
        <v>0</v>
      </c>
      <c r="AC34" s="39">
        <f t="shared" si="1"/>
        <v>0</v>
      </c>
      <c r="AD34" s="17"/>
      <c r="AE34" s="39">
        <f>sum(AE3:AE33)</f>
        <v>213.78</v>
      </c>
      <c r="AF34" s="17"/>
      <c r="AG34" s="39">
        <f>sum(AG3:AG33)</f>
        <v>264.53</v>
      </c>
      <c r="AH34" s="21"/>
      <c r="AI34" s="22"/>
      <c r="AJ34" s="21"/>
      <c r="AK34" s="39">
        <f>sum(AK3:AK33)</f>
        <v>281.12</v>
      </c>
      <c r="AL34" s="39"/>
      <c r="AM34" s="21">
        <f>sum(AM3:AM33)</f>
        <v>209.89</v>
      </c>
      <c r="AN34" s="21"/>
      <c r="AO34" s="21"/>
      <c r="AP34" s="21"/>
      <c r="AQ34" s="39">
        <f t="shared" ref="AQ34:AX34" si="2">sum(AQ3:AQ33)</f>
        <v>650.48</v>
      </c>
      <c r="AR34" s="39">
        <f t="shared" si="2"/>
        <v>704.9</v>
      </c>
      <c r="AS34" s="39">
        <f t="shared" si="2"/>
        <v>549.39</v>
      </c>
      <c r="AT34" s="39">
        <f t="shared" si="2"/>
        <v>525.94</v>
      </c>
      <c r="AU34" s="39">
        <f t="shared" si="2"/>
        <v>713.07</v>
      </c>
      <c r="AV34" s="39">
        <f t="shared" si="2"/>
        <v>542.83</v>
      </c>
      <c r="AW34" s="39">
        <f t="shared" si="2"/>
        <v>389.71</v>
      </c>
      <c r="AX34" s="39">
        <f t="shared" si="2"/>
        <v>714.23</v>
      </c>
    </row>
    <row r="35">
      <c r="A35" s="41" t="s">
        <v>57</v>
      </c>
      <c r="B35" s="42">
        <f>(B34/22)</f>
        <v>17.81363636</v>
      </c>
      <c r="C35" s="43">
        <f>SUM(C3:C33)/31</f>
        <v>306.6451613</v>
      </c>
      <c r="D35" s="42">
        <f>D34/22</f>
        <v>11.77181818</v>
      </c>
      <c r="E35" s="43">
        <f>SUM(E3:E33)/31</f>
        <v>289.1935484</v>
      </c>
      <c r="F35" s="43"/>
      <c r="G35" s="44">
        <v>2.0</v>
      </c>
      <c r="H35" s="42">
        <f>H34/22</f>
        <v>10.29772727</v>
      </c>
      <c r="I35" s="43">
        <v>285.0</v>
      </c>
      <c r="J35" s="42">
        <f>J34/22</f>
        <v>9.025454545</v>
      </c>
      <c r="K35" s="43">
        <v>406.0</v>
      </c>
      <c r="L35" s="43">
        <v>658.0</v>
      </c>
      <c r="M35" s="44">
        <v>23.317</v>
      </c>
      <c r="N35" s="45">
        <f>N34/22</f>
        <v>108.7781818</v>
      </c>
      <c r="O35" s="44"/>
      <c r="P35" s="44">
        <f>P34/22</f>
        <v>2.503181818</v>
      </c>
      <c r="Q35" s="44"/>
      <c r="R35" s="42">
        <f>R34/24</f>
        <v>16.70333333</v>
      </c>
      <c r="S35" s="43">
        <f>SUM(S3:S33)/31</f>
        <v>322.9032258</v>
      </c>
      <c r="T35" s="42">
        <f>T34/24</f>
        <v>12.84708333</v>
      </c>
      <c r="U35" s="43">
        <f>SUM(U3:U33)/31</f>
        <v>441.6129032</v>
      </c>
      <c r="V35" s="42">
        <f>V34/24</f>
        <v>12.855</v>
      </c>
      <c r="W35" s="21"/>
      <c r="X35" s="22"/>
      <c r="Y35" s="21"/>
      <c r="Z35" s="22"/>
      <c r="AA35" s="21"/>
      <c r="AB35" s="42">
        <f t="shared" ref="AB35:AC35" si="3">AB34/24</f>
        <v>0</v>
      </c>
      <c r="AC35" s="42">
        <f t="shared" si="3"/>
        <v>0</v>
      </c>
      <c r="AD35" s="43"/>
      <c r="AE35" s="42">
        <f>AE34/24</f>
        <v>8.9075</v>
      </c>
      <c r="AF35" s="43"/>
      <c r="AG35" s="42">
        <f>AG34/24</f>
        <v>11.02208333</v>
      </c>
      <c r="AH35" s="43"/>
      <c r="AI35" s="44"/>
      <c r="AJ35" s="43"/>
      <c r="AK35" s="42">
        <f>AK34/24</f>
        <v>11.71333333</v>
      </c>
      <c r="AL35" s="42"/>
      <c r="AM35" s="43">
        <f>AM34/24</f>
        <v>8.745416667</v>
      </c>
      <c r="AN35" s="43"/>
      <c r="AO35" s="43"/>
      <c r="AP35" s="43"/>
      <c r="AQ35" s="42">
        <f t="shared" ref="AQ35:AX35" si="4">AQ34/24</f>
        <v>27.10333333</v>
      </c>
      <c r="AR35" s="42">
        <f t="shared" si="4"/>
        <v>29.37083333</v>
      </c>
      <c r="AS35" s="42">
        <f t="shared" si="4"/>
        <v>22.89125</v>
      </c>
      <c r="AT35" s="42">
        <f t="shared" si="4"/>
        <v>21.91416667</v>
      </c>
      <c r="AU35" s="42">
        <f t="shared" si="4"/>
        <v>29.71125</v>
      </c>
      <c r="AV35" s="42">
        <f t="shared" si="4"/>
        <v>22.61791667</v>
      </c>
      <c r="AW35" s="42">
        <f t="shared" si="4"/>
        <v>16.23791667</v>
      </c>
      <c r="AX35" s="42">
        <f t="shared" si="4"/>
        <v>29.75958333</v>
      </c>
    </row>
    <row r="36">
      <c r="A36" s="41" t="s">
        <v>58</v>
      </c>
      <c r="B36" s="42">
        <f>B34/31</f>
        <v>12.64193548</v>
      </c>
      <c r="C36" s="43"/>
      <c r="D36" s="42">
        <f>D34/11</f>
        <v>23.54363636</v>
      </c>
      <c r="E36" s="43"/>
      <c r="F36" s="43"/>
      <c r="G36" s="44"/>
      <c r="H36" s="42">
        <f>H34/31</f>
        <v>7.308064516</v>
      </c>
      <c r="I36" s="43">
        <f>SUM(I4:I34)/31</f>
        <v>248.8387097</v>
      </c>
      <c r="J36" s="42">
        <f>J34/31</f>
        <v>6.40516129</v>
      </c>
      <c r="K36" s="43"/>
      <c r="L36" s="43"/>
      <c r="M36" s="44"/>
      <c r="N36" s="45">
        <f>N34/31</f>
        <v>77.19741935</v>
      </c>
      <c r="O36" s="44"/>
      <c r="P36" s="44">
        <f>P34/31</f>
        <v>1.776451613</v>
      </c>
      <c r="Q36" s="44"/>
      <c r="R36" s="42">
        <f>R34/31</f>
        <v>12.9316129</v>
      </c>
      <c r="S36" s="21"/>
      <c r="T36" s="42">
        <f>T34/31</f>
        <v>9.946129032</v>
      </c>
      <c r="U36" s="21"/>
      <c r="V36" s="42">
        <f>V34/31</f>
        <v>9.952258065</v>
      </c>
      <c r="W36" s="21"/>
      <c r="X36" s="22"/>
      <c r="Y36" s="21"/>
      <c r="Z36" s="22"/>
      <c r="AA36" s="21"/>
      <c r="AB36" s="42">
        <f t="shared" ref="AB36:AC36" si="5">AB34/31</f>
        <v>0</v>
      </c>
      <c r="AC36" s="42">
        <f t="shared" si="5"/>
        <v>0</v>
      </c>
      <c r="AD36" s="43"/>
      <c r="AE36" s="42">
        <f>AE34/31</f>
        <v>6.896129032</v>
      </c>
      <c r="AF36" s="43"/>
      <c r="AG36" s="42">
        <f>AG34/31</f>
        <v>8.533225806</v>
      </c>
      <c r="AH36" s="43"/>
      <c r="AI36" s="44"/>
      <c r="AJ36" s="43"/>
      <c r="AK36" s="42">
        <f>AK34/31</f>
        <v>9.068387097</v>
      </c>
      <c r="AL36" s="42"/>
      <c r="AM36" s="43">
        <f>AM34/31</f>
        <v>6.770645161</v>
      </c>
      <c r="AN36" s="43"/>
      <c r="AO36" s="43"/>
      <c r="AP36" s="43"/>
      <c r="AQ36" s="42">
        <f t="shared" ref="AQ36:AX36" si="6">AQ34/31</f>
        <v>20.98322581</v>
      </c>
      <c r="AR36" s="42">
        <f t="shared" si="6"/>
        <v>22.73870968</v>
      </c>
      <c r="AS36" s="42">
        <f t="shared" si="6"/>
        <v>17.72225806</v>
      </c>
      <c r="AT36" s="42">
        <f t="shared" si="6"/>
        <v>16.96580645</v>
      </c>
      <c r="AU36" s="42">
        <f t="shared" si="6"/>
        <v>23.00225806</v>
      </c>
      <c r="AV36" s="42">
        <f t="shared" si="6"/>
        <v>17.51064516</v>
      </c>
      <c r="AW36" s="42">
        <f t="shared" si="6"/>
        <v>12.57129032</v>
      </c>
      <c r="AX36" s="42">
        <f t="shared" si="6"/>
        <v>23.03967742</v>
      </c>
    </row>
    <row r="37">
      <c r="A37" s="38" t="s">
        <v>59</v>
      </c>
      <c r="B37" s="46">
        <f>B34/744</f>
        <v>0.5267473118</v>
      </c>
      <c r="C37" s="47"/>
      <c r="D37" s="46">
        <f>D34/744</f>
        <v>0.3480913978</v>
      </c>
      <c r="E37" s="47"/>
      <c r="F37" s="47"/>
      <c r="G37" s="48"/>
      <c r="H37" s="46">
        <f>H34/744</f>
        <v>0.3045026882</v>
      </c>
      <c r="I37" s="47"/>
      <c r="J37" s="46">
        <f>J34/744</f>
        <v>0.2668817204</v>
      </c>
      <c r="K37" s="47"/>
      <c r="L37" s="47"/>
      <c r="M37" s="48"/>
      <c r="N37" s="49">
        <f>N34/744</f>
        <v>3.21655914</v>
      </c>
      <c r="O37" s="48"/>
      <c r="P37" s="48">
        <f>P34/744</f>
        <v>0.0740188172</v>
      </c>
      <c r="Q37" s="48"/>
      <c r="R37" s="46">
        <f>R34/744</f>
        <v>0.5388172043</v>
      </c>
      <c r="S37" s="21"/>
      <c r="T37" s="46">
        <f>T34/744</f>
        <v>0.414422043</v>
      </c>
      <c r="U37" s="21"/>
      <c r="V37" s="46">
        <f>V34/744</f>
        <v>0.4146774194</v>
      </c>
      <c r="W37" s="21"/>
      <c r="X37" s="22"/>
      <c r="Y37" s="21"/>
      <c r="Z37" s="22"/>
      <c r="AA37" s="21"/>
      <c r="AB37" s="46">
        <f t="shared" ref="AB37:AC37" si="7">AB34/744</f>
        <v>0</v>
      </c>
      <c r="AC37" s="46">
        <f t="shared" si="7"/>
        <v>0</v>
      </c>
      <c r="AD37" s="47"/>
      <c r="AE37" s="46">
        <f>AE34/744</f>
        <v>0.2873387097</v>
      </c>
      <c r="AF37" s="47"/>
      <c r="AG37" s="46">
        <f>AG34/744</f>
        <v>0.3555510753</v>
      </c>
      <c r="AH37" s="47"/>
      <c r="AI37" s="48"/>
      <c r="AJ37" s="47"/>
      <c r="AK37" s="46">
        <f>AK34/744</f>
        <v>0.3778494624</v>
      </c>
      <c r="AL37" s="46"/>
      <c r="AM37" s="47">
        <f>AM34/744</f>
        <v>0.2821102151</v>
      </c>
      <c r="AN37" s="47"/>
      <c r="AO37" s="47"/>
      <c r="AP37" s="47"/>
      <c r="AQ37" s="46">
        <f t="shared" ref="AQ37:AX37" si="8">AQ34/744</f>
        <v>0.8743010753</v>
      </c>
      <c r="AR37" s="46">
        <f t="shared" si="8"/>
        <v>0.9474462366</v>
      </c>
      <c r="AS37" s="46">
        <f t="shared" si="8"/>
        <v>0.7384274194</v>
      </c>
      <c r="AT37" s="46">
        <f t="shared" si="8"/>
        <v>0.7069086022</v>
      </c>
      <c r="AU37" s="46">
        <f t="shared" si="8"/>
        <v>0.9584274194</v>
      </c>
      <c r="AV37" s="46">
        <f t="shared" si="8"/>
        <v>0.7296102151</v>
      </c>
      <c r="AW37" s="46">
        <f t="shared" si="8"/>
        <v>0.5238037634</v>
      </c>
      <c r="AX37" s="46">
        <f t="shared" si="8"/>
        <v>0.9599865591</v>
      </c>
    </row>
    <row r="38">
      <c r="A38" s="50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</row>
    <row r="999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</row>
  </sheetData>
  <mergeCells count="3">
    <mergeCell ref="AC1:AG1"/>
    <mergeCell ref="AM1:AP1"/>
    <mergeCell ref="AQ1:AT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17.75"/>
  </cols>
  <sheetData>
    <row r="1">
      <c r="A1" s="52">
        <v>44928.0</v>
      </c>
      <c r="B1" s="53"/>
      <c r="C1" s="54"/>
      <c r="D1" s="53"/>
      <c r="E1" s="54"/>
      <c r="F1" s="54"/>
      <c r="G1" s="55"/>
      <c r="H1" s="53"/>
      <c r="I1" s="54"/>
      <c r="J1" s="53"/>
      <c r="K1" s="54"/>
      <c r="L1" s="54"/>
      <c r="M1" s="55"/>
      <c r="N1" s="53"/>
      <c r="O1" s="55"/>
      <c r="P1" s="55"/>
      <c r="Q1" s="55"/>
      <c r="R1" s="53"/>
      <c r="S1" s="54"/>
      <c r="T1" s="53"/>
      <c r="U1" s="54"/>
      <c r="V1" s="53" t="s">
        <v>1</v>
      </c>
      <c r="W1" s="54"/>
      <c r="X1" s="55"/>
      <c r="Y1" s="54"/>
      <c r="Z1" s="55"/>
      <c r="AA1" s="56"/>
      <c r="AB1" s="6" t="s">
        <v>2</v>
      </c>
      <c r="AC1" s="7" t="s">
        <v>3</v>
      </c>
      <c r="AD1" s="8"/>
      <c r="AE1" s="8"/>
      <c r="AF1" s="8"/>
      <c r="AG1" s="9"/>
      <c r="AH1" s="54"/>
      <c r="AI1" s="55"/>
      <c r="AJ1" s="56"/>
      <c r="AK1" s="10" t="s">
        <v>4</v>
      </c>
      <c r="AL1" s="53"/>
      <c r="AM1" s="11" t="s">
        <v>5</v>
      </c>
      <c r="AN1" s="8"/>
      <c r="AO1" s="8"/>
      <c r="AP1" s="9"/>
      <c r="AQ1" s="57"/>
      <c r="AR1" s="13"/>
      <c r="AS1" s="13"/>
      <c r="AT1" s="14"/>
      <c r="AU1" s="53"/>
      <c r="AV1" s="53"/>
      <c r="AW1" s="53"/>
      <c r="AX1" s="53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47</v>
      </c>
      <c r="AR2" s="16" t="s">
        <v>46</v>
      </c>
      <c r="AS2" s="16" t="s">
        <v>48</v>
      </c>
      <c r="AT2" s="16" t="s">
        <v>49</v>
      </c>
      <c r="AU2" s="16" t="s">
        <v>50</v>
      </c>
      <c r="AV2" s="16" t="s">
        <v>52</v>
      </c>
      <c r="AW2" s="16" t="s">
        <v>51</v>
      </c>
      <c r="AX2" s="16" t="s">
        <v>53</v>
      </c>
    </row>
    <row r="3">
      <c r="A3" s="19">
        <v>1.0</v>
      </c>
      <c r="B3" s="20">
        <v>21.59</v>
      </c>
      <c r="C3" s="21">
        <v>318.0</v>
      </c>
      <c r="D3" s="20">
        <v>14.28</v>
      </c>
      <c r="E3" s="21">
        <v>292.0</v>
      </c>
      <c r="F3" s="21">
        <v>598.0</v>
      </c>
      <c r="G3" s="22">
        <v>23.58</v>
      </c>
      <c r="H3" s="20">
        <v>12.06</v>
      </c>
      <c r="I3" s="21">
        <v>282.0</v>
      </c>
      <c r="J3" s="20">
        <v>2.85</v>
      </c>
      <c r="K3" s="21">
        <v>412.0</v>
      </c>
      <c r="L3" s="21">
        <v>412.0</v>
      </c>
      <c r="M3" s="22">
        <v>23.58</v>
      </c>
      <c r="N3" s="20">
        <v>0.0</v>
      </c>
      <c r="O3" s="22">
        <v>0.0</v>
      </c>
      <c r="P3" s="22">
        <v>1.8</v>
      </c>
      <c r="Q3" s="22">
        <v>118.0</v>
      </c>
      <c r="R3" s="20">
        <v>14.2</v>
      </c>
      <c r="S3" s="23">
        <v>352.0</v>
      </c>
      <c r="T3" s="20">
        <v>12.25</v>
      </c>
      <c r="U3" s="21">
        <v>498.0</v>
      </c>
      <c r="V3" s="20">
        <v>13.28</v>
      </c>
      <c r="W3" s="23">
        <v>328.0</v>
      </c>
      <c r="X3" s="24">
        <v>23.93</v>
      </c>
      <c r="Y3" s="21">
        <v>449.0</v>
      </c>
      <c r="Z3" s="22">
        <v>23.93</v>
      </c>
      <c r="AA3" s="21">
        <v>356.0</v>
      </c>
      <c r="AB3" s="20"/>
      <c r="AC3" s="25">
        <v>0.0</v>
      </c>
      <c r="AD3" s="26">
        <v>0.0</v>
      </c>
      <c r="AE3" s="25">
        <v>6.11</v>
      </c>
      <c r="AF3" s="26">
        <v>330.0</v>
      </c>
      <c r="AG3" s="25">
        <v>7.96</v>
      </c>
      <c r="AH3" s="23">
        <v>231.0</v>
      </c>
      <c r="AI3" s="27">
        <v>14.83</v>
      </c>
      <c r="AJ3" s="23">
        <v>560.0</v>
      </c>
      <c r="AK3" s="20">
        <v>9.1</v>
      </c>
      <c r="AL3" s="20"/>
      <c r="AM3" s="28">
        <v>5.34</v>
      </c>
      <c r="AN3" s="28">
        <v>204.0</v>
      </c>
      <c r="AO3" s="28">
        <v>17.95</v>
      </c>
      <c r="AP3" s="28">
        <v>204.0</v>
      </c>
      <c r="AQ3" s="25">
        <v>23.58</v>
      </c>
      <c r="AR3" s="25">
        <v>22.58</v>
      </c>
      <c r="AS3" s="25">
        <v>20.15</v>
      </c>
      <c r="AT3" s="25">
        <v>14.72</v>
      </c>
      <c r="AU3" s="25">
        <v>23.5</v>
      </c>
      <c r="AV3" s="25">
        <v>9.52</v>
      </c>
      <c r="AW3" s="25">
        <v>17.63</v>
      </c>
      <c r="AX3" s="25">
        <v>23.0</v>
      </c>
    </row>
    <row r="4">
      <c r="A4" s="19">
        <v>2.0</v>
      </c>
      <c r="B4" s="25">
        <v>18.75</v>
      </c>
      <c r="C4" s="23">
        <v>336.0</v>
      </c>
      <c r="D4" s="25">
        <v>7.32</v>
      </c>
      <c r="E4" s="23">
        <v>258.0</v>
      </c>
      <c r="F4" s="23">
        <v>527.0</v>
      </c>
      <c r="G4" s="27">
        <v>24.0</v>
      </c>
      <c r="H4" s="25">
        <v>8.72</v>
      </c>
      <c r="I4" s="23">
        <v>327.0</v>
      </c>
      <c r="J4" s="25">
        <v>4.77</v>
      </c>
      <c r="K4" s="23">
        <v>379.0</v>
      </c>
      <c r="L4" s="23">
        <v>379.0</v>
      </c>
      <c r="M4" s="27">
        <v>24.0</v>
      </c>
      <c r="N4" s="25">
        <v>6.97</v>
      </c>
      <c r="O4" s="27">
        <v>27.0</v>
      </c>
      <c r="P4" s="27">
        <v>3.3</v>
      </c>
      <c r="Q4" s="27">
        <v>141.0</v>
      </c>
      <c r="R4" s="25">
        <v>16.3</v>
      </c>
      <c r="S4" s="23">
        <v>327.0</v>
      </c>
      <c r="T4" s="25">
        <v>15.1</v>
      </c>
      <c r="U4" s="21">
        <v>494.0</v>
      </c>
      <c r="V4" s="25">
        <v>12.18</v>
      </c>
      <c r="W4" s="23">
        <v>345.0</v>
      </c>
      <c r="X4" s="22">
        <v>22.57</v>
      </c>
      <c r="Y4" s="21">
        <v>659.0</v>
      </c>
      <c r="Z4" s="22">
        <v>22.57</v>
      </c>
      <c r="AA4" s="21">
        <v>494.0</v>
      </c>
      <c r="AB4" s="20"/>
      <c r="AC4" s="25">
        <v>0.0</v>
      </c>
      <c r="AD4" s="26">
        <v>0.0</v>
      </c>
      <c r="AE4" s="25">
        <v>9.4</v>
      </c>
      <c r="AF4" s="26">
        <v>403.0</v>
      </c>
      <c r="AG4" s="25">
        <v>9.23</v>
      </c>
      <c r="AH4" s="23">
        <v>301.0</v>
      </c>
      <c r="AI4" s="27">
        <v>21.5</v>
      </c>
      <c r="AJ4" s="23">
        <v>701.0</v>
      </c>
      <c r="AK4" s="25">
        <v>8.17</v>
      </c>
      <c r="AL4" s="20"/>
      <c r="AM4" s="28">
        <v>8.9</v>
      </c>
      <c r="AN4" s="28">
        <v>237.0</v>
      </c>
      <c r="AO4" s="28">
        <v>17.47</v>
      </c>
      <c r="AP4" s="28">
        <v>237.0</v>
      </c>
      <c r="AQ4" s="37">
        <v>23.88</v>
      </c>
      <c r="AR4" s="25">
        <v>22.57</v>
      </c>
      <c r="AS4" s="25">
        <v>20.45</v>
      </c>
      <c r="AT4" s="25">
        <v>21.53</v>
      </c>
      <c r="AU4" s="25">
        <v>23.1</v>
      </c>
      <c r="AV4" s="37">
        <v>14.3</v>
      </c>
      <c r="AW4" s="25">
        <v>17.71</v>
      </c>
      <c r="AX4" s="25">
        <v>24.0</v>
      </c>
    </row>
    <row r="5">
      <c r="A5" s="19">
        <v>3.0</v>
      </c>
      <c r="B5" s="25">
        <v>18.58</v>
      </c>
      <c r="C5" s="23">
        <v>325.0</v>
      </c>
      <c r="D5" s="25">
        <v>9.53</v>
      </c>
      <c r="E5" s="23">
        <v>289.0</v>
      </c>
      <c r="F5" s="23">
        <v>558.0</v>
      </c>
      <c r="G5" s="27">
        <v>24.0</v>
      </c>
      <c r="H5" s="25">
        <v>14.0</v>
      </c>
      <c r="I5" s="23">
        <v>314.0</v>
      </c>
      <c r="J5" s="25">
        <v>8.83</v>
      </c>
      <c r="K5" s="23">
        <v>365.0</v>
      </c>
      <c r="L5" s="23">
        <v>365.0</v>
      </c>
      <c r="M5" s="27">
        <v>24.0</v>
      </c>
      <c r="N5" s="25">
        <v>16.05</v>
      </c>
      <c r="O5" s="27">
        <v>48.0</v>
      </c>
      <c r="P5" s="27">
        <v>5.37</v>
      </c>
      <c r="Q5" s="27">
        <v>235.0</v>
      </c>
      <c r="R5" s="25">
        <v>11.67</v>
      </c>
      <c r="S5" s="23">
        <v>332.0</v>
      </c>
      <c r="T5" s="25">
        <v>8.05</v>
      </c>
      <c r="U5" s="21">
        <v>439.0</v>
      </c>
      <c r="V5" s="25">
        <v>11.84</v>
      </c>
      <c r="W5" s="23">
        <v>297.0</v>
      </c>
      <c r="X5" s="22">
        <v>19.53</v>
      </c>
      <c r="Y5" s="21">
        <v>590.0</v>
      </c>
      <c r="Z5" s="22">
        <v>19.53</v>
      </c>
      <c r="AA5" s="21">
        <v>439.0</v>
      </c>
      <c r="AB5" s="20"/>
      <c r="AC5" s="25">
        <v>0.0</v>
      </c>
      <c r="AD5" s="26">
        <v>0.0</v>
      </c>
      <c r="AE5" s="25">
        <v>12.21</v>
      </c>
      <c r="AF5" s="26">
        <v>412.0</v>
      </c>
      <c r="AG5" s="25">
        <v>10.31</v>
      </c>
      <c r="AH5" s="23">
        <v>285.0</v>
      </c>
      <c r="AI5" s="27">
        <v>15.86</v>
      </c>
      <c r="AJ5" s="23">
        <v>697.0</v>
      </c>
      <c r="AK5" s="25">
        <v>10.7</v>
      </c>
      <c r="AL5" s="20"/>
      <c r="AM5" s="28">
        <v>7.27</v>
      </c>
      <c r="AN5" s="28">
        <v>248.0</v>
      </c>
      <c r="AO5" s="28">
        <v>23.02</v>
      </c>
      <c r="AP5" s="28">
        <v>248.0</v>
      </c>
      <c r="AQ5" s="25">
        <v>24.0</v>
      </c>
      <c r="AR5" s="25">
        <v>20.24</v>
      </c>
      <c r="AS5" s="25">
        <v>21.21</v>
      </c>
      <c r="AT5" s="25">
        <v>15.88</v>
      </c>
      <c r="AU5" s="25">
        <v>17.68</v>
      </c>
      <c r="AV5" s="25">
        <v>13.17</v>
      </c>
      <c r="AW5" s="25">
        <v>23.7</v>
      </c>
      <c r="AX5" s="25">
        <v>24.0</v>
      </c>
    </row>
    <row r="6">
      <c r="A6" s="19">
        <v>4.0</v>
      </c>
      <c r="B6" s="25">
        <v>12.12</v>
      </c>
      <c r="C6" s="23">
        <v>327.0</v>
      </c>
      <c r="D6" s="25">
        <v>3.85</v>
      </c>
      <c r="E6" s="23">
        <v>218.0</v>
      </c>
      <c r="F6" s="23">
        <v>545.0</v>
      </c>
      <c r="G6" s="27">
        <v>16.65</v>
      </c>
      <c r="H6" s="25">
        <v>3.85</v>
      </c>
      <c r="I6" s="23">
        <v>304.0</v>
      </c>
      <c r="J6" s="25">
        <v>12.62</v>
      </c>
      <c r="K6" s="23">
        <v>350.0</v>
      </c>
      <c r="L6" s="23">
        <v>380.0</v>
      </c>
      <c r="M6" s="27">
        <v>16.65</v>
      </c>
      <c r="N6" s="25">
        <v>0.0</v>
      </c>
      <c r="O6" s="27">
        <v>0.0</v>
      </c>
      <c r="P6" s="27">
        <v>12.4</v>
      </c>
      <c r="Q6" s="27">
        <v>214.0</v>
      </c>
      <c r="R6" s="25">
        <v>11.97</v>
      </c>
      <c r="S6" s="23">
        <v>334.0</v>
      </c>
      <c r="T6" s="25">
        <v>1.2</v>
      </c>
      <c r="U6" s="21">
        <v>502.0</v>
      </c>
      <c r="V6" s="25">
        <v>9.77</v>
      </c>
      <c r="W6" s="23">
        <v>337.0</v>
      </c>
      <c r="X6" s="22">
        <v>16.47</v>
      </c>
      <c r="Y6" s="21">
        <v>618.0</v>
      </c>
      <c r="Z6" s="22">
        <v>16.47</v>
      </c>
      <c r="AA6" s="21">
        <v>502.0</v>
      </c>
      <c r="AB6" s="20"/>
      <c r="AC6" s="25">
        <v>0.0</v>
      </c>
      <c r="AD6" s="26">
        <v>0.0</v>
      </c>
      <c r="AE6" s="25">
        <v>12.51</v>
      </c>
      <c r="AF6" s="26">
        <v>388.0</v>
      </c>
      <c r="AG6" s="25">
        <v>12.11</v>
      </c>
      <c r="AH6" s="23">
        <v>316.0</v>
      </c>
      <c r="AI6" s="58">
        <v>1.0194444444444444</v>
      </c>
      <c r="AJ6" s="23">
        <v>697.0</v>
      </c>
      <c r="AK6" s="25">
        <v>6.8</v>
      </c>
      <c r="AL6" s="20"/>
      <c r="AM6" s="28">
        <v>4.95</v>
      </c>
      <c r="AN6" s="28">
        <v>260.0</v>
      </c>
      <c r="AO6" s="28">
        <v>19.88</v>
      </c>
      <c r="AP6" s="28">
        <v>260.0</v>
      </c>
      <c r="AQ6" s="25">
        <v>16.67</v>
      </c>
      <c r="AR6" s="25">
        <v>16.47</v>
      </c>
      <c r="AS6" s="25">
        <v>20.94</v>
      </c>
      <c r="AT6" s="25">
        <v>23.83</v>
      </c>
      <c r="AU6" s="25">
        <v>23.83</v>
      </c>
      <c r="AV6" s="25">
        <v>17.63</v>
      </c>
      <c r="AW6" s="25">
        <v>18.8</v>
      </c>
      <c r="AX6" s="25">
        <v>24.0</v>
      </c>
    </row>
    <row r="7">
      <c r="A7" s="19">
        <v>5.0</v>
      </c>
      <c r="B7" s="25">
        <v>23.33</v>
      </c>
      <c r="C7" s="23">
        <v>383.0</v>
      </c>
      <c r="D7" s="25">
        <v>14.38</v>
      </c>
      <c r="E7" s="23">
        <v>251.0</v>
      </c>
      <c r="F7" s="23">
        <v>568.0</v>
      </c>
      <c r="G7" s="27">
        <v>23.33</v>
      </c>
      <c r="H7" s="25">
        <v>15.9</v>
      </c>
      <c r="I7" s="23">
        <v>310.0</v>
      </c>
      <c r="J7" s="25">
        <v>3.12</v>
      </c>
      <c r="K7" s="23">
        <v>352.0</v>
      </c>
      <c r="L7" s="23">
        <v>310.0</v>
      </c>
      <c r="M7" s="27">
        <v>23.33</v>
      </c>
      <c r="N7" s="25">
        <v>0.0</v>
      </c>
      <c r="O7" s="27">
        <v>0.0</v>
      </c>
      <c r="P7" s="27">
        <v>4.77</v>
      </c>
      <c r="Q7" s="27">
        <v>120.0</v>
      </c>
      <c r="R7" s="25">
        <v>14.52</v>
      </c>
      <c r="S7" s="23">
        <v>334.0</v>
      </c>
      <c r="T7" s="25">
        <v>6.58</v>
      </c>
      <c r="U7" s="21">
        <v>400.0</v>
      </c>
      <c r="V7" s="25">
        <v>10.9</v>
      </c>
      <c r="W7" s="23">
        <v>334.0</v>
      </c>
      <c r="X7" s="22">
        <v>19.88</v>
      </c>
      <c r="Y7" s="21">
        <v>596.0</v>
      </c>
      <c r="Z7" s="22">
        <v>19.88</v>
      </c>
      <c r="AA7" s="21">
        <v>400.0</v>
      </c>
      <c r="AB7" s="20"/>
      <c r="AC7" s="25">
        <v>0.0</v>
      </c>
      <c r="AD7" s="26">
        <v>0.0</v>
      </c>
      <c r="AE7" s="25">
        <v>5.83</v>
      </c>
      <c r="AF7" s="26">
        <v>354.0</v>
      </c>
      <c r="AG7" s="25">
        <v>3.17</v>
      </c>
      <c r="AH7" s="23">
        <v>198.0</v>
      </c>
      <c r="AI7" s="27">
        <v>17.41</v>
      </c>
      <c r="AJ7" s="23">
        <v>354.0</v>
      </c>
      <c r="AK7" s="20">
        <v>7.19</v>
      </c>
      <c r="AL7" s="20"/>
      <c r="AM7" s="28">
        <v>8.84</v>
      </c>
      <c r="AN7" s="28">
        <v>308.0</v>
      </c>
      <c r="AO7" s="28">
        <v>20.51</v>
      </c>
      <c r="AP7" s="28">
        <v>308.0</v>
      </c>
      <c r="AQ7" s="37">
        <v>23.22</v>
      </c>
      <c r="AR7" s="37">
        <v>19.88</v>
      </c>
      <c r="AS7" s="37">
        <v>18.3</v>
      </c>
      <c r="AT7" s="37">
        <v>17.28</v>
      </c>
      <c r="AU7" s="37">
        <v>22.98</v>
      </c>
      <c r="AV7" s="37" t="s">
        <v>60</v>
      </c>
      <c r="AW7" s="37">
        <v>20.48</v>
      </c>
      <c r="AX7" s="25">
        <v>24.0</v>
      </c>
    </row>
    <row r="8">
      <c r="A8" s="19">
        <v>6.0</v>
      </c>
      <c r="B8" s="25">
        <v>12.92</v>
      </c>
      <c r="C8" s="23">
        <v>326.0</v>
      </c>
      <c r="D8" s="25">
        <v>8.63</v>
      </c>
      <c r="E8" s="21">
        <v>285.0</v>
      </c>
      <c r="F8" s="23">
        <v>596.0</v>
      </c>
      <c r="G8" s="27">
        <v>24.0</v>
      </c>
      <c r="H8" s="25">
        <v>5.5</v>
      </c>
      <c r="I8" s="21">
        <v>310.0</v>
      </c>
      <c r="J8" s="25">
        <v>13.07</v>
      </c>
      <c r="K8" s="21">
        <v>388.0</v>
      </c>
      <c r="L8" s="21">
        <v>388.0</v>
      </c>
      <c r="M8" s="22">
        <v>24.0</v>
      </c>
      <c r="N8" s="25">
        <v>0.0</v>
      </c>
      <c r="O8" s="27">
        <v>0.0</v>
      </c>
      <c r="P8" s="27">
        <v>2.93</v>
      </c>
      <c r="Q8" s="27">
        <v>134.0</v>
      </c>
      <c r="R8" s="25">
        <v>12.53</v>
      </c>
      <c r="S8" s="23">
        <v>360.0</v>
      </c>
      <c r="T8" s="25">
        <v>7.18</v>
      </c>
      <c r="U8" s="21">
        <v>268.0</v>
      </c>
      <c r="V8" s="25">
        <v>12.9</v>
      </c>
      <c r="W8" s="23">
        <v>366.0</v>
      </c>
      <c r="X8" s="22">
        <v>19.88</v>
      </c>
      <c r="Y8" s="21">
        <v>595.0</v>
      </c>
      <c r="Z8" s="22">
        <v>19.88</v>
      </c>
      <c r="AA8" s="21">
        <v>268.0</v>
      </c>
      <c r="AB8" s="20"/>
      <c r="AC8" s="25">
        <v>0.0</v>
      </c>
      <c r="AD8" s="26">
        <v>0.0</v>
      </c>
      <c r="AE8" s="25">
        <v>0.0</v>
      </c>
      <c r="AF8" s="26">
        <v>0.0</v>
      </c>
      <c r="AG8" s="25">
        <v>4.09</v>
      </c>
      <c r="AH8" s="23">
        <v>344.0</v>
      </c>
      <c r="AI8" s="27">
        <v>4.5</v>
      </c>
      <c r="AJ8" s="23">
        <v>344.0</v>
      </c>
      <c r="AK8" s="25">
        <v>11.34</v>
      </c>
      <c r="AL8" s="25"/>
      <c r="AM8" s="28">
        <v>10.05</v>
      </c>
      <c r="AN8" s="28">
        <v>282.0</v>
      </c>
      <c r="AO8" s="28">
        <v>21.42</v>
      </c>
      <c r="AP8" s="28">
        <v>282.0</v>
      </c>
      <c r="AQ8" s="25">
        <v>24.0</v>
      </c>
      <c r="AR8" s="25">
        <v>22.68</v>
      </c>
      <c r="AS8" s="25">
        <v>17.62</v>
      </c>
      <c r="AT8" s="25">
        <v>5.67</v>
      </c>
      <c r="AU8" s="25">
        <v>22.33</v>
      </c>
      <c r="AV8" s="25">
        <v>9.47</v>
      </c>
      <c r="AW8" s="25">
        <v>22.12</v>
      </c>
      <c r="AX8" s="25">
        <v>24.0</v>
      </c>
    </row>
    <row r="9">
      <c r="A9" s="19">
        <v>7.0</v>
      </c>
      <c r="B9" s="25">
        <v>22.18</v>
      </c>
      <c r="C9" s="23">
        <v>296.0</v>
      </c>
      <c r="D9" s="25">
        <v>7.78</v>
      </c>
      <c r="E9" s="23">
        <v>283.0</v>
      </c>
      <c r="F9" s="23">
        <v>576.0</v>
      </c>
      <c r="G9" s="27">
        <v>24.0</v>
      </c>
      <c r="H9" s="25">
        <v>4.18</v>
      </c>
      <c r="I9" s="23">
        <v>372.0</v>
      </c>
      <c r="J9" s="25">
        <v>5.7</v>
      </c>
      <c r="K9" s="23">
        <v>370.0</v>
      </c>
      <c r="L9" s="23">
        <v>370.0</v>
      </c>
      <c r="M9" s="27">
        <v>24.0</v>
      </c>
      <c r="N9" s="25">
        <v>0.0</v>
      </c>
      <c r="O9" s="22">
        <v>0.0</v>
      </c>
      <c r="P9" s="22">
        <v>6.65</v>
      </c>
      <c r="Q9" s="22">
        <v>53.0</v>
      </c>
      <c r="R9" s="25">
        <v>14.05</v>
      </c>
      <c r="S9" s="23">
        <v>341.0</v>
      </c>
      <c r="T9" s="20">
        <v>9.57</v>
      </c>
      <c r="U9" s="21">
        <v>480.0</v>
      </c>
      <c r="V9" s="25">
        <v>11.4</v>
      </c>
      <c r="W9" s="23">
        <v>338.0</v>
      </c>
      <c r="X9" s="22">
        <v>21.82</v>
      </c>
      <c r="Y9" s="21">
        <v>593.0</v>
      </c>
      <c r="Z9" s="22">
        <v>21.82</v>
      </c>
      <c r="AA9" s="21">
        <v>480.0</v>
      </c>
      <c r="AB9" s="20"/>
      <c r="AC9" s="25">
        <v>0.0</v>
      </c>
      <c r="AD9" s="26">
        <v>0.0</v>
      </c>
      <c r="AE9" s="25">
        <v>0.0</v>
      </c>
      <c r="AF9" s="26">
        <v>0.0</v>
      </c>
      <c r="AG9" s="25">
        <v>3.73</v>
      </c>
      <c r="AH9" s="23">
        <v>266.0</v>
      </c>
      <c r="AI9" s="27">
        <v>11.03</v>
      </c>
      <c r="AJ9" s="23">
        <v>266.0</v>
      </c>
      <c r="AK9" s="25">
        <v>6.64</v>
      </c>
      <c r="AL9" s="25"/>
      <c r="AM9" s="28">
        <v>10.27</v>
      </c>
      <c r="AN9" s="28">
        <v>255.0</v>
      </c>
      <c r="AO9" s="28">
        <v>23.47</v>
      </c>
      <c r="AP9" s="28">
        <v>255.0</v>
      </c>
      <c r="AQ9" s="25">
        <v>24.0</v>
      </c>
      <c r="AR9" s="25">
        <v>21.82</v>
      </c>
      <c r="AS9" s="25">
        <v>17.48</v>
      </c>
      <c r="AT9" s="25">
        <v>11.02</v>
      </c>
      <c r="AU9" s="25">
        <v>23.35</v>
      </c>
      <c r="AV9" s="25">
        <v>13.73</v>
      </c>
      <c r="AW9" s="25">
        <v>23.47</v>
      </c>
      <c r="AX9" s="25">
        <v>24.0</v>
      </c>
    </row>
    <row r="10">
      <c r="A10" s="19">
        <v>8.0</v>
      </c>
      <c r="B10" s="25">
        <v>18.2</v>
      </c>
      <c r="C10" s="23">
        <v>284.0</v>
      </c>
      <c r="D10" s="25">
        <v>7.3</v>
      </c>
      <c r="E10" s="23">
        <v>284.0</v>
      </c>
      <c r="F10" s="23">
        <v>587.0</v>
      </c>
      <c r="G10" s="27">
        <v>24.0</v>
      </c>
      <c r="H10" s="25">
        <v>10.94</v>
      </c>
      <c r="I10" s="23">
        <v>356.0</v>
      </c>
      <c r="J10" s="25">
        <v>8.28</v>
      </c>
      <c r="K10" s="23">
        <v>356.0</v>
      </c>
      <c r="L10" s="23">
        <v>356.0</v>
      </c>
      <c r="M10" s="27">
        <v>24.0</v>
      </c>
      <c r="N10" s="25">
        <v>0.0</v>
      </c>
      <c r="O10" s="22">
        <v>0.0</v>
      </c>
      <c r="P10" s="22">
        <v>6.77</v>
      </c>
      <c r="Q10" s="22">
        <v>44.0</v>
      </c>
      <c r="R10" s="25">
        <v>9.08</v>
      </c>
      <c r="S10" s="23">
        <v>362.0</v>
      </c>
      <c r="T10" s="20">
        <v>18.8</v>
      </c>
      <c r="U10" s="21">
        <v>475.0</v>
      </c>
      <c r="V10" s="25">
        <v>9.75</v>
      </c>
      <c r="W10" s="23">
        <v>367.0</v>
      </c>
      <c r="X10" s="22">
        <v>22.22</v>
      </c>
      <c r="Y10" s="21">
        <v>504.0</v>
      </c>
      <c r="Z10" s="22">
        <v>22.22</v>
      </c>
      <c r="AA10" s="21">
        <v>475.0</v>
      </c>
      <c r="AB10" s="20"/>
      <c r="AC10" s="25">
        <v>0.0</v>
      </c>
      <c r="AD10" s="26">
        <v>0.0</v>
      </c>
      <c r="AE10" s="25">
        <v>0.0</v>
      </c>
      <c r="AF10" s="26">
        <v>0.0</v>
      </c>
      <c r="AG10" s="25">
        <v>0.0</v>
      </c>
      <c r="AH10" s="23">
        <v>0.0</v>
      </c>
      <c r="AI10" s="27">
        <v>3.71</v>
      </c>
      <c r="AJ10" s="23">
        <v>0.0</v>
      </c>
      <c r="AK10" s="25">
        <v>4.86</v>
      </c>
      <c r="AL10" s="25"/>
      <c r="AM10" s="28">
        <v>7.42</v>
      </c>
      <c r="AN10" s="28">
        <v>251.0</v>
      </c>
      <c r="AO10" s="28">
        <v>18.0</v>
      </c>
      <c r="AP10" s="28">
        <v>266.0</v>
      </c>
      <c r="AQ10" s="37">
        <v>24.0</v>
      </c>
      <c r="AR10" s="37">
        <v>22.22</v>
      </c>
      <c r="AS10" s="37">
        <v>18.37</v>
      </c>
      <c r="AT10" s="37">
        <v>3.5</v>
      </c>
      <c r="AU10" s="37">
        <v>20.98</v>
      </c>
      <c r="AV10" s="37">
        <v>15.83</v>
      </c>
      <c r="AW10" s="37">
        <v>18.02</v>
      </c>
      <c r="AX10" s="37">
        <v>24.0</v>
      </c>
    </row>
    <row r="11">
      <c r="A11" s="19">
        <v>9.0</v>
      </c>
      <c r="B11" s="25">
        <v>14.87</v>
      </c>
      <c r="C11" s="23">
        <v>311.0</v>
      </c>
      <c r="D11" s="25">
        <v>9.73</v>
      </c>
      <c r="E11" s="23">
        <v>317.0</v>
      </c>
      <c r="F11" s="23">
        <v>601.0</v>
      </c>
      <c r="G11" s="27">
        <v>23.95</v>
      </c>
      <c r="H11" s="25">
        <v>11.18</v>
      </c>
      <c r="I11" s="23">
        <v>340.0</v>
      </c>
      <c r="J11" s="25">
        <v>11.42</v>
      </c>
      <c r="K11" s="23">
        <v>380.0</v>
      </c>
      <c r="L11" s="23">
        <v>380.0</v>
      </c>
      <c r="M11" s="27">
        <v>23.95</v>
      </c>
      <c r="N11" s="25">
        <v>0.0</v>
      </c>
      <c r="O11" s="27">
        <v>0.0</v>
      </c>
      <c r="P11" s="27">
        <v>13.55</v>
      </c>
      <c r="Q11" s="27">
        <v>240.0</v>
      </c>
      <c r="R11" s="25">
        <v>13.13</v>
      </c>
      <c r="S11" s="23">
        <v>359.0</v>
      </c>
      <c r="T11" s="25">
        <v>12.38</v>
      </c>
      <c r="U11" s="21">
        <v>486.0</v>
      </c>
      <c r="V11" s="25">
        <v>12.8</v>
      </c>
      <c r="W11" s="23">
        <v>351.0</v>
      </c>
      <c r="X11" s="22">
        <v>18.47</v>
      </c>
      <c r="Y11" s="22">
        <v>686.0</v>
      </c>
      <c r="Z11" s="22">
        <v>18.47</v>
      </c>
      <c r="AA11" s="21">
        <v>486.0</v>
      </c>
      <c r="AB11" s="20"/>
      <c r="AC11" s="25">
        <v>0.0</v>
      </c>
      <c r="AD11" s="26">
        <v>0.0</v>
      </c>
      <c r="AE11" s="25">
        <v>5.38</v>
      </c>
      <c r="AF11" s="26">
        <v>378.0</v>
      </c>
      <c r="AG11" s="25">
        <v>9.22</v>
      </c>
      <c r="AH11" s="23">
        <v>348.0</v>
      </c>
      <c r="AI11" s="27">
        <v>23.45</v>
      </c>
      <c r="AJ11" s="23">
        <v>645.0</v>
      </c>
      <c r="AK11" s="25">
        <v>8.97</v>
      </c>
      <c r="AL11" s="25"/>
      <c r="AM11" s="28">
        <v>9.9</v>
      </c>
      <c r="AN11" s="28">
        <v>218.0</v>
      </c>
      <c r="AO11" s="28">
        <v>23.07</v>
      </c>
      <c r="AP11" s="28">
        <v>254.0</v>
      </c>
      <c r="AQ11" s="25">
        <v>24.0</v>
      </c>
      <c r="AR11" s="25">
        <v>18.47</v>
      </c>
      <c r="AS11" s="25">
        <v>19.78</v>
      </c>
      <c r="AT11" s="25">
        <v>23.28</v>
      </c>
      <c r="AU11" s="25">
        <v>23.72</v>
      </c>
      <c r="AV11" s="25">
        <v>23.03</v>
      </c>
      <c r="AW11" s="25">
        <v>23.45</v>
      </c>
      <c r="AX11" s="25">
        <v>24.0</v>
      </c>
    </row>
    <row r="12">
      <c r="A12" s="19">
        <v>10.0</v>
      </c>
      <c r="B12" s="25">
        <v>12.72</v>
      </c>
      <c r="C12" s="23">
        <v>334.0</v>
      </c>
      <c r="D12" s="25">
        <v>11.12</v>
      </c>
      <c r="E12" s="23">
        <v>310.0</v>
      </c>
      <c r="F12" s="23">
        <v>626.0</v>
      </c>
      <c r="G12" s="27">
        <v>24.0</v>
      </c>
      <c r="H12" s="25">
        <v>12.6</v>
      </c>
      <c r="I12" s="23">
        <v>305.0</v>
      </c>
      <c r="J12" s="25">
        <v>11.15</v>
      </c>
      <c r="K12" s="23">
        <v>416.0</v>
      </c>
      <c r="L12" s="23">
        <v>416.0</v>
      </c>
      <c r="M12" s="22"/>
      <c r="N12" s="37">
        <v>0.0</v>
      </c>
      <c r="O12" s="22">
        <v>0.0</v>
      </c>
      <c r="P12" s="22">
        <v>0.0</v>
      </c>
      <c r="Q12" s="22">
        <v>6.0</v>
      </c>
      <c r="R12" s="25">
        <v>19.75</v>
      </c>
      <c r="S12" s="23">
        <v>342.0</v>
      </c>
      <c r="T12" s="25">
        <v>16.05</v>
      </c>
      <c r="U12" s="21">
        <v>494.0</v>
      </c>
      <c r="V12" s="25">
        <v>12.93</v>
      </c>
      <c r="W12" s="23">
        <v>352.0</v>
      </c>
      <c r="X12" s="59">
        <v>1.0</v>
      </c>
      <c r="Y12" s="22">
        <v>690.0</v>
      </c>
      <c r="Z12" s="59">
        <v>1.0</v>
      </c>
      <c r="AA12" s="21">
        <v>494.0</v>
      </c>
      <c r="AB12" s="20"/>
      <c r="AC12" s="25">
        <v>0.0</v>
      </c>
      <c r="AD12" s="26">
        <v>0.0</v>
      </c>
      <c r="AE12" s="25">
        <v>8.98</v>
      </c>
      <c r="AF12" s="26">
        <v>350.0</v>
      </c>
      <c r="AG12" s="25">
        <v>13.92</v>
      </c>
      <c r="AH12" s="23">
        <v>296.0</v>
      </c>
      <c r="AI12" s="27">
        <v>17.18</v>
      </c>
      <c r="AJ12" s="23">
        <v>640.0</v>
      </c>
      <c r="AK12" s="25">
        <v>11.61</v>
      </c>
      <c r="AL12" s="25"/>
      <c r="AM12" s="60">
        <v>7.63</v>
      </c>
      <c r="AN12" s="28">
        <v>235.0</v>
      </c>
      <c r="AO12" s="28">
        <v>23.05</v>
      </c>
      <c r="AP12" s="28">
        <v>248.0</v>
      </c>
      <c r="AQ12" s="25">
        <v>24.0</v>
      </c>
      <c r="AR12" s="25">
        <v>24.0</v>
      </c>
      <c r="AS12" s="25">
        <v>19.87</v>
      </c>
      <c r="AT12" s="25">
        <v>17.35</v>
      </c>
      <c r="AU12" s="25">
        <v>23.65</v>
      </c>
      <c r="AV12" s="25">
        <v>3.32</v>
      </c>
      <c r="AW12" s="25">
        <v>22.9</v>
      </c>
      <c r="AX12" s="25">
        <v>24.0</v>
      </c>
    </row>
    <row r="13">
      <c r="A13" s="19">
        <v>11.0</v>
      </c>
      <c r="B13" s="25">
        <v>23.7</v>
      </c>
      <c r="C13" s="23">
        <v>395.0</v>
      </c>
      <c r="D13" s="25">
        <v>13.25</v>
      </c>
      <c r="E13" s="23">
        <v>298.0</v>
      </c>
      <c r="F13" s="23">
        <v>581.0</v>
      </c>
      <c r="G13" s="27">
        <v>23.6</v>
      </c>
      <c r="H13" s="25">
        <v>13.19</v>
      </c>
      <c r="I13" s="23">
        <v>304.0</v>
      </c>
      <c r="J13" s="25">
        <v>4.61</v>
      </c>
      <c r="K13" s="23">
        <v>404.0</v>
      </c>
      <c r="L13" s="23">
        <v>404.0</v>
      </c>
      <c r="M13" s="27">
        <v>23.6</v>
      </c>
      <c r="N13" s="25">
        <v>0.0</v>
      </c>
      <c r="O13" s="27">
        <v>0.0</v>
      </c>
      <c r="P13" s="27">
        <v>8.4</v>
      </c>
      <c r="Q13" s="27">
        <v>221.0</v>
      </c>
      <c r="R13" s="25">
        <v>21.64</v>
      </c>
      <c r="S13" s="23">
        <v>320.0</v>
      </c>
      <c r="T13" s="25">
        <v>14.03</v>
      </c>
      <c r="U13" s="21">
        <v>466.0</v>
      </c>
      <c r="V13" s="25">
        <v>21.92</v>
      </c>
      <c r="W13" s="23">
        <v>365.0</v>
      </c>
      <c r="X13" s="22">
        <v>23.58</v>
      </c>
      <c r="Y13" s="21">
        <v>593.0</v>
      </c>
      <c r="Z13" s="22">
        <v>23.58</v>
      </c>
      <c r="AA13" s="21">
        <v>466.0</v>
      </c>
      <c r="AB13" s="20"/>
      <c r="AC13" s="25">
        <v>0.0</v>
      </c>
      <c r="AD13" s="26">
        <v>0.0</v>
      </c>
      <c r="AE13" s="25">
        <v>16.74</v>
      </c>
      <c r="AF13" s="26">
        <v>308.0</v>
      </c>
      <c r="AG13" s="25">
        <v>16.74</v>
      </c>
      <c r="AH13" s="23">
        <v>246.0</v>
      </c>
      <c r="AI13" s="27">
        <v>20.01</v>
      </c>
      <c r="AJ13" s="23">
        <v>554.0</v>
      </c>
      <c r="AK13" s="20">
        <v>8.37</v>
      </c>
      <c r="AL13" s="20"/>
      <c r="AM13" s="28">
        <v>16.62</v>
      </c>
      <c r="AN13" s="28">
        <v>244.0</v>
      </c>
      <c r="AO13" s="28">
        <v>22.9</v>
      </c>
      <c r="AP13" s="28">
        <v>327.0</v>
      </c>
      <c r="AQ13" s="25">
        <v>23.7</v>
      </c>
      <c r="AR13" s="25">
        <v>23.58</v>
      </c>
      <c r="AS13" s="25">
        <v>16.53</v>
      </c>
      <c r="AT13" s="25">
        <v>18.66</v>
      </c>
      <c r="AU13" s="25">
        <v>21.91</v>
      </c>
      <c r="AV13" s="25">
        <v>10.16</v>
      </c>
      <c r="AW13" s="25">
        <v>22.89</v>
      </c>
      <c r="AX13" s="25">
        <v>24.0</v>
      </c>
    </row>
    <row r="14">
      <c r="A14" s="19">
        <v>12.0</v>
      </c>
      <c r="B14" s="25">
        <v>15.2</v>
      </c>
      <c r="C14" s="23">
        <v>300.0</v>
      </c>
      <c r="D14" s="25">
        <v>6.07</v>
      </c>
      <c r="E14" s="23">
        <v>270.0</v>
      </c>
      <c r="F14" s="23">
        <v>560.0</v>
      </c>
      <c r="G14" s="22">
        <v>17.43</v>
      </c>
      <c r="H14" s="25">
        <v>11.33</v>
      </c>
      <c r="I14" s="23">
        <v>303.0</v>
      </c>
      <c r="J14" s="25">
        <v>2.13</v>
      </c>
      <c r="K14" s="23">
        <v>390.0</v>
      </c>
      <c r="L14" s="23">
        <v>390.0</v>
      </c>
      <c r="M14" s="22">
        <v>17.43</v>
      </c>
      <c r="N14" s="25">
        <v>0.0</v>
      </c>
      <c r="O14" s="27">
        <v>0.0</v>
      </c>
      <c r="P14" s="27">
        <v>2.83</v>
      </c>
      <c r="Q14" s="27">
        <v>180.0</v>
      </c>
      <c r="R14" s="25">
        <v>14.65</v>
      </c>
      <c r="S14" s="23">
        <v>314.0</v>
      </c>
      <c r="T14" s="25">
        <v>1.35</v>
      </c>
      <c r="U14" s="21">
        <v>440.0</v>
      </c>
      <c r="V14" s="25">
        <v>14.68</v>
      </c>
      <c r="W14" s="29">
        <v>313.0</v>
      </c>
      <c r="X14" s="22">
        <v>23.58</v>
      </c>
      <c r="Y14" s="21">
        <v>591.0</v>
      </c>
      <c r="Z14" s="22">
        <v>23.58</v>
      </c>
      <c r="AA14" s="21">
        <v>440.0</v>
      </c>
      <c r="AB14" s="20"/>
      <c r="AC14" s="25">
        <v>0.0</v>
      </c>
      <c r="AD14" s="26">
        <v>0.0</v>
      </c>
      <c r="AE14" s="25">
        <v>11.54</v>
      </c>
      <c r="AF14" s="26">
        <v>327.0</v>
      </c>
      <c r="AG14" s="25">
        <v>11.54</v>
      </c>
      <c r="AH14" s="23">
        <v>281.0</v>
      </c>
      <c r="AI14" s="27">
        <v>19.01</v>
      </c>
      <c r="AJ14" s="23">
        <v>608.0</v>
      </c>
      <c r="AK14" s="20">
        <v>15.94</v>
      </c>
      <c r="AL14" s="20"/>
      <c r="AM14" s="28">
        <v>6.22</v>
      </c>
      <c r="AN14" s="28">
        <v>270.0</v>
      </c>
      <c r="AO14" s="28">
        <v>19.72</v>
      </c>
      <c r="AP14" s="28">
        <v>270.0</v>
      </c>
      <c r="AQ14" s="37">
        <v>16.43</v>
      </c>
      <c r="AR14" s="37">
        <v>15.58</v>
      </c>
      <c r="AS14" s="37">
        <v>16.67</v>
      </c>
      <c r="AT14" s="37">
        <v>18.95</v>
      </c>
      <c r="AU14" s="37">
        <v>23.25</v>
      </c>
      <c r="AV14" s="37">
        <v>7.9</v>
      </c>
      <c r="AW14" s="37">
        <v>19.97</v>
      </c>
      <c r="AX14" s="37">
        <v>24.0</v>
      </c>
    </row>
    <row r="15">
      <c r="A15" s="19">
        <v>13.0</v>
      </c>
      <c r="B15" s="25">
        <v>16.1</v>
      </c>
      <c r="C15" s="23">
        <v>360.0</v>
      </c>
      <c r="D15" s="25">
        <v>19.7</v>
      </c>
      <c r="E15" s="23">
        <v>280.0</v>
      </c>
      <c r="F15" s="23">
        <v>517.0</v>
      </c>
      <c r="G15" s="27">
        <v>22.62</v>
      </c>
      <c r="H15" s="25">
        <v>7.23</v>
      </c>
      <c r="I15" s="23">
        <v>300.0</v>
      </c>
      <c r="J15" s="25">
        <v>9.18</v>
      </c>
      <c r="K15" s="23">
        <v>390.0</v>
      </c>
      <c r="L15" s="23">
        <v>390.0</v>
      </c>
      <c r="M15" s="27">
        <v>22.62</v>
      </c>
      <c r="N15" s="25">
        <v>0.0</v>
      </c>
      <c r="O15" s="27">
        <v>0.0</v>
      </c>
      <c r="P15" s="27">
        <v>0.45</v>
      </c>
      <c r="Q15" s="27">
        <v>140.0</v>
      </c>
      <c r="R15" s="25">
        <v>15.95</v>
      </c>
      <c r="S15" s="23">
        <v>356.0</v>
      </c>
      <c r="T15" s="25">
        <v>13.9</v>
      </c>
      <c r="U15" s="21">
        <v>427.0</v>
      </c>
      <c r="V15" s="25">
        <v>14.97</v>
      </c>
      <c r="W15" s="21">
        <v>325.0</v>
      </c>
      <c r="X15" s="22">
        <v>23.58</v>
      </c>
      <c r="Y15" s="21">
        <v>645.0</v>
      </c>
      <c r="Z15" s="22">
        <v>23.58</v>
      </c>
      <c r="AA15" s="21">
        <v>427.0</v>
      </c>
      <c r="AB15" s="20"/>
      <c r="AC15" s="20">
        <v>0.0</v>
      </c>
      <c r="AD15" s="30">
        <v>0.0</v>
      </c>
      <c r="AE15" s="20">
        <v>7.63</v>
      </c>
      <c r="AF15" s="30">
        <v>328.0</v>
      </c>
      <c r="AG15" s="20">
        <v>13.72</v>
      </c>
      <c r="AH15" s="21">
        <v>281.0</v>
      </c>
      <c r="AI15" s="22">
        <v>17.97</v>
      </c>
      <c r="AJ15" s="21">
        <v>609.0</v>
      </c>
      <c r="AK15" s="20">
        <v>13.16</v>
      </c>
      <c r="AL15" s="20"/>
      <c r="AM15" s="31">
        <v>5.85</v>
      </c>
      <c r="AN15" s="31">
        <v>221.0</v>
      </c>
      <c r="AO15" s="31">
        <v>24.0</v>
      </c>
      <c r="AP15" s="31">
        <v>221.0</v>
      </c>
      <c r="AQ15" s="20">
        <v>22.7</v>
      </c>
      <c r="AR15" s="20">
        <v>23.47</v>
      </c>
      <c r="AS15" s="20">
        <v>20.06</v>
      </c>
      <c r="AT15" s="20">
        <v>18.91</v>
      </c>
      <c r="AU15" s="20">
        <v>23.85</v>
      </c>
      <c r="AV15" s="25">
        <v>8.82</v>
      </c>
      <c r="AW15" s="20">
        <v>24.0</v>
      </c>
      <c r="AX15" s="20">
        <v>23.85</v>
      </c>
    </row>
    <row r="16">
      <c r="A16" s="19">
        <v>14.0</v>
      </c>
      <c r="B16" s="20">
        <v>19.42</v>
      </c>
      <c r="C16" s="29">
        <v>326.0</v>
      </c>
      <c r="D16" s="20">
        <v>4.44</v>
      </c>
      <c r="E16" s="29">
        <v>246.0</v>
      </c>
      <c r="F16" s="29">
        <v>326.0</v>
      </c>
      <c r="G16" s="32">
        <v>23.7</v>
      </c>
      <c r="H16" s="20">
        <v>8.74</v>
      </c>
      <c r="I16" s="29">
        <v>286.0</v>
      </c>
      <c r="J16" s="20">
        <v>6.31</v>
      </c>
      <c r="K16" s="29">
        <v>345.0</v>
      </c>
      <c r="L16" s="29">
        <v>345.0</v>
      </c>
      <c r="M16" s="32">
        <v>23.7</v>
      </c>
      <c r="N16" s="20">
        <v>0.0</v>
      </c>
      <c r="O16" s="22">
        <v>0.0</v>
      </c>
      <c r="P16" s="22">
        <v>4.33</v>
      </c>
      <c r="Q16" s="22">
        <v>224.0</v>
      </c>
      <c r="R16" s="20">
        <v>17.83</v>
      </c>
      <c r="S16" s="29">
        <v>325.0</v>
      </c>
      <c r="T16" s="25">
        <v>12.05</v>
      </c>
      <c r="U16" s="21">
        <v>462.0</v>
      </c>
      <c r="V16" s="25">
        <v>11.92</v>
      </c>
      <c r="W16" s="21">
        <v>325.0</v>
      </c>
      <c r="X16" s="22">
        <v>23.58</v>
      </c>
      <c r="Y16" s="21">
        <v>645.0</v>
      </c>
      <c r="Z16" s="22">
        <v>23.58</v>
      </c>
      <c r="AA16" s="21">
        <v>462.0</v>
      </c>
      <c r="AB16" s="20"/>
      <c r="AC16" s="25">
        <v>0.0</v>
      </c>
      <c r="AD16" s="30">
        <v>0.0</v>
      </c>
      <c r="AE16" s="20">
        <v>0.2</v>
      </c>
      <c r="AF16" s="33" t="s">
        <v>54</v>
      </c>
      <c r="AG16" s="20">
        <v>7.28</v>
      </c>
      <c r="AH16" s="29">
        <v>266.0</v>
      </c>
      <c r="AI16" s="32">
        <v>10.37</v>
      </c>
      <c r="AJ16" s="29">
        <v>266.0</v>
      </c>
      <c r="AK16" s="20">
        <v>12.82</v>
      </c>
      <c r="AL16" s="20"/>
      <c r="AM16" s="31">
        <v>6.02</v>
      </c>
      <c r="AN16" s="31">
        <v>203.0</v>
      </c>
      <c r="AO16" s="31">
        <v>18.68</v>
      </c>
      <c r="AP16" s="31">
        <v>203.0</v>
      </c>
      <c r="AQ16" s="37">
        <v>23.7</v>
      </c>
      <c r="AR16" s="37">
        <v>22.32</v>
      </c>
      <c r="AS16" s="37">
        <v>15.93</v>
      </c>
      <c r="AT16" s="37" t="s">
        <v>61</v>
      </c>
      <c r="AU16" s="37" t="s">
        <v>62</v>
      </c>
      <c r="AV16" s="37">
        <v>4.53</v>
      </c>
      <c r="AW16" s="37">
        <v>18.87</v>
      </c>
      <c r="AX16" s="37" t="s">
        <v>63</v>
      </c>
    </row>
    <row r="17">
      <c r="A17" s="19">
        <v>15.0</v>
      </c>
      <c r="B17" s="20">
        <v>10.6</v>
      </c>
      <c r="C17" s="21">
        <v>312.0</v>
      </c>
      <c r="D17" s="25">
        <v>8.38</v>
      </c>
      <c r="E17" s="23">
        <v>278.0</v>
      </c>
      <c r="F17" s="23">
        <v>312.0</v>
      </c>
      <c r="G17" s="27">
        <v>23.68</v>
      </c>
      <c r="H17" s="25">
        <v>8.38</v>
      </c>
      <c r="I17" s="23">
        <v>315.0</v>
      </c>
      <c r="J17" s="25">
        <v>12.45</v>
      </c>
      <c r="K17" s="23">
        <v>376.0</v>
      </c>
      <c r="L17" s="23">
        <v>376.0</v>
      </c>
      <c r="M17" s="27">
        <v>23.68</v>
      </c>
      <c r="N17" s="25">
        <v>0.0</v>
      </c>
      <c r="O17" s="22">
        <v>0.0</v>
      </c>
      <c r="P17" s="22">
        <v>10.72</v>
      </c>
      <c r="Q17" s="22"/>
      <c r="R17" s="25">
        <v>20.67</v>
      </c>
      <c r="S17" s="23">
        <v>300.0</v>
      </c>
      <c r="T17" s="25">
        <v>5.52</v>
      </c>
      <c r="U17" s="21">
        <v>478.0</v>
      </c>
      <c r="V17" s="20">
        <v>12.98</v>
      </c>
      <c r="W17" s="29">
        <v>360.0</v>
      </c>
      <c r="X17" s="22">
        <v>23.13</v>
      </c>
      <c r="Y17" s="21">
        <v>644.0</v>
      </c>
      <c r="Z17" s="22">
        <v>23.13</v>
      </c>
      <c r="AA17" s="21">
        <v>478.0</v>
      </c>
      <c r="AB17" s="20"/>
      <c r="AC17" s="25">
        <v>0.0</v>
      </c>
      <c r="AD17" s="26">
        <v>0.0</v>
      </c>
      <c r="AE17" s="20">
        <v>0.81</v>
      </c>
      <c r="AF17" s="30">
        <v>416.0</v>
      </c>
      <c r="AG17" s="20">
        <v>4.2</v>
      </c>
      <c r="AH17" s="21">
        <v>302.0</v>
      </c>
      <c r="AI17" s="22">
        <v>5.79</v>
      </c>
      <c r="AJ17" s="21">
        <v>416.0</v>
      </c>
      <c r="AK17" s="20">
        <v>12.18</v>
      </c>
      <c r="AL17" s="20"/>
      <c r="AM17" s="31">
        <v>15.18</v>
      </c>
      <c r="AN17" s="31">
        <v>244.0</v>
      </c>
      <c r="AO17" s="31">
        <v>22.78</v>
      </c>
      <c r="AP17" s="31">
        <v>244.0</v>
      </c>
      <c r="AQ17" s="20">
        <v>23.9</v>
      </c>
      <c r="AR17" s="20">
        <v>23.15</v>
      </c>
      <c r="AS17" s="20">
        <v>13.8</v>
      </c>
      <c r="AT17" s="20">
        <v>5.83</v>
      </c>
      <c r="AU17" s="20">
        <v>21.48</v>
      </c>
      <c r="AV17" s="25">
        <v>15.12</v>
      </c>
      <c r="AW17" s="25">
        <v>22.88</v>
      </c>
      <c r="AX17" s="20">
        <v>24.0</v>
      </c>
    </row>
    <row r="18">
      <c r="A18" s="19">
        <v>16.0</v>
      </c>
      <c r="B18" s="20">
        <v>5.0</v>
      </c>
      <c r="C18" s="21">
        <v>323.0</v>
      </c>
      <c r="D18" s="20">
        <v>12.3</v>
      </c>
      <c r="E18" s="21">
        <v>290.0</v>
      </c>
      <c r="F18" s="21">
        <v>613.0</v>
      </c>
      <c r="G18" s="22">
        <v>18.83</v>
      </c>
      <c r="H18" s="25">
        <v>12.92</v>
      </c>
      <c r="I18" s="23">
        <v>345.0</v>
      </c>
      <c r="J18" s="25">
        <v>5.48</v>
      </c>
      <c r="K18" s="23">
        <v>289.0</v>
      </c>
      <c r="L18" s="23">
        <v>345.0</v>
      </c>
      <c r="M18" s="27">
        <v>18.83</v>
      </c>
      <c r="N18" s="25">
        <v>0.0</v>
      </c>
      <c r="O18" s="27">
        <v>0.0</v>
      </c>
      <c r="P18" s="27">
        <v>17.95</v>
      </c>
      <c r="Q18" s="27">
        <v>221.0</v>
      </c>
      <c r="R18" s="20">
        <v>14.25</v>
      </c>
      <c r="S18" s="29">
        <v>301.0</v>
      </c>
      <c r="T18" s="25">
        <v>11.63</v>
      </c>
      <c r="U18" s="21">
        <v>430.0</v>
      </c>
      <c r="V18" s="25">
        <v>13.0</v>
      </c>
      <c r="W18" s="21">
        <v>364.0</v>
      </c>
      <c r="X18" s="22">
        <v>16.88</v>
      </c>
      <c r="Y18" s="21">
        <v>646.0</v>
      </c>
      <c r="Z18" s="22">
        <v>16.88</v>
      </c>
      <c r="AA18" s="21">
        <v>430.0</v>
      </c>
      <c r="AB18" s="20"/>
      <c r="AC18" s="25">
        <v>0.0</v>
      </c>
      <c r="AD18" s="26">
        <v>0.0</v>
      </c>
      <c r="AE18" s="20">
        <v>4.05</v>
      </c>
      <c r="AF18" s="30">
        <v>321.0</v>
      </c>
      <c r="AG18" s="20">
        <v>15.67</v>
      </c>
      <c r="AH18" s="21">
        <v>225.0</v>
      </c>
      <c r="AI18" s="22">
        <v>22.69</v>
      </c>
      <c r="AJ18" s="21">
        <v>546.0</v>
      </c>
      <c r="AK18" s="20">
        <v>10.9</v>
      </c>
      <c r="AL18" s="20"/>
      <c r="AM18" s="31">
        <v>8.3</v>
      </c>
      <c r="AN18" s="31">
        <v>243.0</v>
      </c>
      <c r="AO18" s="31">
        <v>13.43</v>
      </c>
      <c r="AP18" s="31">
        <v>243.0</v>
      </c>
      <c r="AQ18" s="37">
        <v>18.13</v>
      </c>
      <c r="AR18" s="37">
        <v>16.78</v>
      </c>
      <c r="AS18" s="37">
        <v>8.72</v>
      </c>
      <c r="AT18" s="37">
        <v>22.9</v>
      </c>
      <c r="AU18" s="37">
        <v>22.9</v>
      </c>
      <c r="AV18" s="37">
        <v>5.38</v>
      </c>
      <c r="AW18" s="37">
        <v>12.4</v>
      </c>
      <c r="AX18" s="37">
        <v>20.42</v>
      </c>
    </row>
    <row r="19">
      <c r="A19" s="19">
        <v>17.0</v>
      </c>
      <c r="B19" s="20">
        <v>17.42</v>
      </c>
      <c r="C19" s="21">
        <v>341.0</v>
      </c>
      <c r="D19" s="20">
        <v>11.13</v>
      </c>
      <c r="E19" s="21">
        <v>281.0</v>
      </c>
      <c r="F19" s="21">
        <v>583.0</v>
      </c>
      <c r="G19" s="22">
        <v>24.0</v>
      </c>
      <c r="H19" s="20">
        <v>10.87</v>
      </c>
      <c r="I19" s="21">
        <v>251.0</v>
      </c>
      <c r="J19" s="20">
        <v>6.09</v>
      </c>
      <c r="K19" s="21">
        <v>375.0</v>
      </c>
      <c r="L19" s="21">
        <v>375.0</v>
      </c>
      <c r="M19" s="22">
        <v>24.0</v>
      </c>
      <c r="N19" s="20">
        <v>0.0</v>
      </c>
      <c r="O19" s="22">
        <v>0.0</v>
      </c>
      <c r="P19" s="22">
        <v>10.48</v>
      </c>
      <c r="Q19" s="22">
        <v>232.0</v>
      </c>
      <c r="R19" s="20">
        <v>14.43</v>
      </c>
      <c r="S19" s="21">
        <v>298.0</v>
      </c>
      <c r="T19" s="20">
        <v>17.02</v>
      </c>
      <c r="U19" s="21">
        <v>493.0</v>
      </c>
      <c r="V19" s="20">
        <v>14.48</v>
      </c>
      <c r="W19" s="21">
        <v>301.0</v>
      </c>
      <c r="X19" s="22">
        <v>22.68</v>
      </c>
      <c r="Y19" s="21">
        <v>575.0</v>
      </c>
      <c r="Z19" s="22">
        <v>22.68</v>
      </c>
      <c r="AA19" s="21">
        <v>493.0</v>
      </c>
      <c r="AB19" s="20"/>
      <c r="AC19" s="25">
        <v>0.0</v>
      </c>
      <c r="AD19" s="26">
        <v>0.0</v>
      </c>
      <c r="AE19" s="25">
        <v>2.5</v>
      </c>
      <c r="AF19" s="26">
        <v>444.0</v>
      </c>
      <c r="AG19" s="25">
        <v>7.57</v>
      </c>
      <c r="AH19" s="23">
        <v>302.0</v>
      </c>
      <c r="AI19" s="27">
        <v>15.55</v>
      </c>
      <c r="AJ19" s="23">
        <v>444.0</v>
      </c>
      <c r="AK19" s="20">
        <v>7.92</v>
      </c>
      <c r="AL19" s="20"/>
      <c r="AM19" s="28">
        <v>14.63</v>
      </c>
      <c r="AN19" s="28">
        <v>302.0</v>
      </c>
      <c r="AO19" s="28">
        <v>17.55</v>
      </c>
      <c r="AP19" s="28">
        <v>302.0</v>
      </c>
      <c r="AQ19" s="61">
        <v>24.0</v>
      </c>
      <c r="AR19" s="37">
        <v>22.68</v>
      </c>
      <c r="AS19" s="37">
        <v>8.87</v>
      </c>
      <c r="AT19" s="37">
        <v>15.52</v>
      </c>
      <c r="AU19" s="37">
        <v>15.85</v>
      </c>
      <c r="AV19" s="37">
        <v>18.48</v>
      </c>
      <c r="AW19" s="61">
        <v>17.53</v>
      </c>
      <c r="AX19" s="61">
        <v>24.0</v>
      </c>
    </row>
    <row r="20">
      <c r="A20" s="19">
        <v>18.0</v>
      </c>
      <c r="B20" s="20">
        <v>17.75</v>
      </c>
      <c r="C20" s="21">
        <v>313.0</v>
      </c>
      <c r="D20" s="20">
        <v>13.58</v>
      </c>
      <c r="E20" s="21">
        <v>262.0</v>
      </c>
      <c r="F20" s="21">
        <v>557.0</v>
      </c>
      <c r="G20" s="22">
        <v>24.0</v>
      </c>
      <c r="H20" s="20">
        <v>9.98</v>
      </c>
      <c r="I20" s="21">
        <v>277.0</v>
      </c>
      <c r="J20" s="20">
        <v>8.85</v>
      </c>
      <c r="K20" s="21">
        <v>390.0</v>
      </c>
      <c r="L20" s="21">
        <v>390.0</v>
      </c>
      <c r="M20" s="22">
        <v>24.0</v>
      </c>
      <c r="N20" s="20">
        <v>0.0</v>
      </c>
      <c r="O20" s="22">
        <v>0.0</v>
      </c>
      <c r="P20" s="22">
        <v>10.33</v>
      </c>
      <c r="Q20" s="22">
        <v>249.0</v>
      </c>
      <c r="R20" s="20">
        <v>14.62</v>
      </c>
      <c r="S20" s="21">
        <v>301.0</v>
      </c>
      <c r="T20" s="20">
        <v>16.6</v>
      </c>
      <c r="U20" s="21">
        <v>473.0</v>
      </c>
      <c r="V20" s="20">
        <v>11.03</v>
      </c>
      <c r="W20" s="21">
        <v>347.0</v>
      </c>
      <c r="X20" s="62">
        <v>22.78</v>
      </c>
      <c r="Y20" s="21">
        <v>575.0</v>
      </c>
      <c r="Z20" s="62">
        <v>22.78</v>
      </c>
      <c r="AA20" s="21">
        <v>473.0</v>
      </c>
      <c r="AB20" s="20"/>
      <c r="AC20" s="20">
        <v>0.0</v>
      </c>
      <c r="AD20" s="30">
        <v>0.0</v>
      </c>
      <c r="AE20" s="20">
        <v>10.93</v>
      </c>
      <c r="AF20" s="30">
        <v>352.0</v>
      </c>
      <c r="AG20" s="20">
        <v>15.08</v>
      </c>
      <c r="AH20" s="21">
        <v>264.0</v>
      </c>
      <c r="AI20" s="22">
        <v>21.66</v>
      </c>
      <c r="AJ20" s="21">
        <v>599.0</v>
      </c>
      <c r="AK20" s="37">
        <v>10.45</v>
      </c>
      <c r="AL20" s="20"/>
      <c r="AM20" s="34">
        <v>14.2</v>
      </c>
      <c r="AN20" s="34">
        <v>246.0</v>
      </c>
      <c r="AO20" s="34">
        <v>23.11</v>
      </c>
      <c r="AP20" s="34">
        <v>246.0</v>
      </c>
      <c r="AQ20" s="20">
        <v>24.0</v>
      </c>
      <c r="AR20" s="20">
        <v>22.78</v>
      </c>
      <c r="AS20" s="20">
        <v>21.92</v>
      </c>
      <c r="AT20" s="20">
        <v>20.84</v>
      </c>
      <c r="AU20" s="20">
        <v>21.67</v>
      </c>
      <c r="AV20" s="25">
        <v>12.47</v>
      </c>
      <c r="AW20" s="25">
        <v>21.38</v>
      </c>
      <c r="AX20" s="25">
        <v>24.0</v>
      </c>
    </row>
    <row r="21">
      <c r="A21" s="19">
        <v>19.0</v>
      </c>
      <c r="B21" s="20">
        <v>19.12</v>
      </c>
      <c r="C21" s="29">
        <v>284.0</v>
      </c>
      <c r="D21" s="20">
        <v>9.55</v>
      </c>
      <c r="E21" s="29">
        <v>243.0</v>
      </c>
      <c r="F21" s="29">
        <v>469.0</v>
      </c>
      <c r="G21" s="32">
        <v>24.0</v>
      </c>
      <c r="H21" s="20">
        <v>13.05</v>
      </c>
      <c r="I21" s="29">
        <v>295.0</v>
      </c>
      <c r="J21" s="20">
        <v>7.27</v>
      </c>
      <c r="K21" s="29">
        <v>315.0</v>
      </c>
      <c r="L21" s="29">
        <v>315.0</v>
      </c>
      <c r="M21" s="32">
        <v>24.0</v>
      </c>
      <c r="N21" s="35">
        <v>0.0</v>
      </c>
      <c r="O21" s="32">
        <v>0.0</v>
      </c>
      <c r="P21" s="32">
        <v>13.5</v>
      </c>
      <c r="Q21" s="32">
        <v>160.0</v>
      </c>
      <c r="R21" s="20">
        <v>15.48</v>
      </c>
      <c r="S21" s="29">
        <v>279.0</v>
      </c>
      <c r="T21" s="20">
        <v>14.82</v>
      </c>
      <c r="U21" s="21">
        <v>456.0</v>
      </c>
      <c r="V21" s="20">
        <v>12.8</v>
      </c>
      <c r="W21" s="23">
        <v>317.0</v>
      </c>
      <c r="X21" s="62">
        <v>23.79</v>
      </c>
      <c r="Y21" s="21">
        <v>575.0</v>
      </c>
      <c r="Z21" s="62">
        <v>23.79</v>
      </c>
      <c r="AA21" s="21">
        <v>456.0</v>
      </c>
      <c r="AB21" s="20"/>
      <c r="AC21" s="25">
        <v>0.0</v>
      </c>
      <c r="AD21" s="26">
        <v>0.0</v>
      </c>
      <c r="AE21" s="25">
        <v>7.85</v>
      </c>
      <c r="AF21" s="26">
        <v>351.0</v>
      </c>
      <c r="AG21" s="25">
        <v>13.93</v>
      </c>
      <c r="AH21" s="23">
        <v>252.0</v>
      </c>
      <c r="AI21" s="27">
        <v>23.25</v>
      </c>
      <c r="AJ21" s="23">
        <v>597.0</v>
      </c>
      <c r="AK21" s="37">
        <v>7.37</v>
      </c>
      <c r="AL21" s="20"/>
      <c r="AM21" s="28">
        <v>8.4</v>
      </c>
      <c r="AN21" s="28">
        <v>215.0</v>
      </c>
      <c r="AO21" s="28">
        <v>18.72</v>
      </c>
      <c r="AP21" s="28">
        <v>215.0</v>
      </c>
      <c r="AQ21" s="25">
        <v>24.0</v>
      </c>
      <c r="AR21" s="20">
        <v>23.79</v>
      </c>
      <c r="AS21" s="20">
        <v>23.78</v>
      </c>
      <c r="AT21" s="20">
        <v>23.21</v>
      </c>
      <c r="AU21" s="20">
        <v>23.78</v>
      </c>
      <c r="AV21" s="20">
        <v>9.68</v>
      </c>
      <c r="AW21" s="25">
        <v>18.82</v>
      </c>
      <c r="AX21" s="25">
        <v>23.62</v>
      </c>
    </row>
    <row r="22">
      <c r="A22" s="19">
        <v>20.0</v>
      </c>
      <c r="B22" s="20">
        <v>17.5</v>
      </c>
      <c r="C22" s="29">
        <v>307.0</v>
      </c>
      <c r="D22" s="20">
        <v>10.63</v>
      </c>
      <c r="E22" s="29">
        <v>266.0</v>
      </c>
      <c r="F22" s="29">
        <v>537.0</v>
      </c>
      <c r="G22" s="32">
        <v>24.0</v>
      </c>
      <c r="H22" s="20">
        <v>14.47</v>
      </c>
      <c r="I22" s="29">
        <v>308.0</v>
      </c>
      <c r="J22" s="20">
        <v>4.85</v>
      </c>
      <c r="K22" s="29">
        <v>306.0</v>
      </c>
      <c r="L22" s="29">
        <v>308.0</v>
      </c>
      <c r="M22" s="32">
        <v>24.0</v>
      </c>
      <c r="N22" s="35">
        <v>0.0</v>
      </c>
      <c r="O22" s="32">
        <v>0.0</v>
      </c>
      <c r="P22" s="32">
        <v>0.0</v>
      </c>
      <c r="Q22" s="32">
        <v>140.0</v>
      </c>
      <c r="R22" s="20">
        <v>16.68</v>
      </c>
      <c r="S22" s="29">
        <v>318.0</v>
      </c>
      <c r="T22" s="20">
        <v>14.92</v>
      </c>
      <c r="U22" s="21">
        <v>488.0</v>
      </c>
      <c r="V22" s="20">
        <v>10.68</v>
      </c>
      <c r="W22" s="23">
        <v>354.0</v>
      </c>
      <c r="X22" s="62">
        <v>23.87</v>
      </c>
      <c r="Y22" s="21">
        <v>583.0</v>
      </c>
      <c r="Z22" s="62">
        <v>23.87</v>
      </c>
      <c r="AA22" s="21">
        <v>488.0</v>
      </c>
      <c r="AB22" s="20"/>
      <c r="AC22" s="25">
        <v>0.0</v>
      </c>
      <c r="AD22" s="26">
        <v>0.0</v>
      </c>
      <c r="AE22" s="35">
        <v>0.0</v>
      </c>
      <c r="AF22" s="33">
        <v>0.0</v>
      </c>
      <c r="AG22" s="35">
        <v>13.32</v>
      </c>
      <c r="AH22" s="29">
        <v>256.0</v>
      </c>
      <c r="AI22" s="32">
        <v>19.55</v>
      </c>
      <c r="AJ22" s="29">
        <v>256.0</v>
      </c>
      <c r="AK22" s="37">
        <v>7.87</v>
      </c>
      <c r="AL22" s="20"/>
      <c r="AM22" s="31">
        <v>10.17</v>
      </c>
      <c r="AN22" s="31">
        <v>225.0</v>
      </c>
      <c r="AO22" s="31">
        <v>18.63</v>
      </c>
      <c r="AP22" s="31">
        <v>225.0</v>
      </c>
      <c r="AQ22" s="20">
        <v>24.0</v>
      </c>
      <c r="AR22" s="20">
        <v>23.87</v>
      </c>
      <c r="AS22" s="20">
        <v>20.73</v>
      </c>
      <c r="AT22" s="20">
        <v>19.52</v>
      </c>
      <c r="AU22" s="20">
        <v>23.72</v>
      </c>
      <c r="AV22" s="25">
        <v>10.32</v>
      </c>
      <c r="AW22" s="25">
        <v>18.58</v>
      </c>
      <c r="AX22" s="25">
        <v>23.63</v>
      </c>
    </row>
    <row r="23">
      <c r="A23" s="19">
        <v>21.0</v>
      </c>
      <c r="B23" s="37">
        <v>24.0</v>
      </c>
      <c r="C23" s="63">
        <v>328.0</v>
      </c>
      <c r="D23" s="37">
        <v>12.05</v>
      </c>
      <c r="E23" s="63">
        <v>260.0</v>
      </c>
      <c r="F23" s="63">
        <v>586.0</v>
      </c>
      <c r="G23" s="64">
        <v>24.0</v>
      </c>
      <c r="H23" s="37">
        <v>13.68</v>
      </c>
      <c r="I23" s="63">
        <v>269.0</v>
      </c>
      <c r="J23" s="37">
        <v>9.95</v>
      </c>
      <c r="K23" s="63">
        <v>400.0</v>
      </c>
      <c r="L23" s="63">
        <v>400.0</v>
      </c>
      <c r="M23" s="64">
        <v>24.0</v>
      </c>
      <c r="N23" s="65">
        <v>2.55</v>
      </c>
      <c r="O23" s="64">
        <v>48.0</v>
      </c>
      <c r="P23" s="64">
        <v>15.43</v>
      </c>
      <c r="Q23" s="64">
        <v>106.0</v>
      </c>
      <c r="R23" s="37">
        <v>15.5</v>
      </c>
      <c r="S23" s="66">
        <v>342.0</v>
      </c>
      <c r="T23" s="37">
        <v>13.08</v>
      </c>
      <c r="U23" s="40">
        <v>500.0</v>
      </c>
      <c r="V23" s="37">
        <v>11.38</v>
      </c>
      <c r="W23" s="66">
        <v>338.0</v>
      </c>
      <c r="X23" s="67">
        <v>23.85</v>
      </c>
      <c r="Y23" s="40">
        <v>658.0</v>
      </c>
      <c r="Z23" s="67">
        <v>23.85</v>
      </c>
      <c r="AA23" s="40">
        <v>500.0</v>
      </c>
      <c r="AB23" s="20"/>
      <c r="AC23" s="61">
        <v>0.0</v>
      </c>
      <c r="AD23" s="68">
        <v>0.0</v>
      </c>
      <c r="AE23" s="37">
        <v>5.97</v>
      </c>
      <c r="AF23" s="69">
        <v>375.0</v>
      </c>
      <c r="AG23" s="37">
        <v>9.93</v>
      </c>
      <c r="AH23" s="63">
        <v>228.0</v>
      </c>
      <c r="AI23" s="64">
        <v>22.38</v>
      </c>
      <c r="AJ23" s="63">
        <v>496.0</v>
      </c>
      <c r="AK23" s="37">
        <v>1.04</v>
      </c>
      <c r="AL23" s="20"/>
      <c r="AM23" s="31">
        <v>10.33</v>
      </c>
      <c r="AN23" s="31">
        <v>227.0</v>
      </c>
      <c r="AO23" s="31">
        <v>21.23</v>
      </c>
      <c r="AP23" s="31">
        <v>227.0</v>
      </c>
      <c r="AQ23" s="20">
        <v>24.0</v>
      </c>
      <c r="AR23" s="20">
        <v>23.85</v>
      </c>
      <c r="AS23" s="20">
        <v>19.72</v>
      </c>
      <c r="AT23" s="20">
        <v>22.12</v>
      </c>
      <c r="AU23" s="20">
        <v>21.58</v>
      </c>
      <c r="AV23" s="25">
        <v>9.3</v>
      </c>
      <c r="AW23" s="25">
        <v>22.92</v>
      </c>
      <c r="AX23" s="25">
        <v>24.0</v>
      </c>
    </row>
    <row r="24">
      <c r="A24" s="19">
        <v>22.0</v>
      </c>
      <c r="B24" s="37">
        <v>14.12</v>
      </c>
      <c r="C24" s="40">
        <v>306.0</v>
      </c>
      <c r="D24" s="37">
        <v>8.25</v>
      </c>
      <c r="E24" s="40">
        <v>280.0</v>
      </c>
      <c r="F24" s="40">
        <v>580.0</v>
      </c>
      <c r="G24" s="67">
        <v>23.23</v>
      </c>
      <c r="H24" s="37">
        <v>8.08</v>
      </c>
      <c r="I24" s="40">
        <v>265.0</v>
      </c>
      <c r="J24" s="37">
        <v>11.32</v>
      </c>
      <c r="K24" s="40">
        <v>380.0</v>
      </c>
      <c r="L24" s="40">
        <v>380.0</v>
      </c>
      <c r="M24" s="67">
        <v>23.23</v>
      </c>
      <c r="N24" s="37">
        <v>0.0</v>
      </c>
      <c r="O24" s="67">
        <v>0.0</v>
      </c>
      <c r="P24" s="67">
        <v>2.78</v>
      </c>
      <c r="Q24" s="67">
        <v>44.0</v>
      </c>
      <c r="R24" s="37">
        <v>13.17</v>
      </c>
      <c r="S24" s="40">
        <v>339.0</v>
      </c>
      <c r="T24" s="37">
        <v>10.67</v>
      </c>
      <c r="U24" s="40">
        <v>478.0</v>
      </c>
      <c r="V24" s="37">
        <v>11.0</v>
      </c>
      <c r="W24" s="40">
        <v>318.0</v>
      </c>
      <c r="X24" s="67">
        <v>23.85</v>
      </c>
      <c r="Y24" s="40">
        <v>622.0</v>
      </c>
      <c r="Z24" s="67">
        <v>23.85</v>
      </c>
      <c r="AA24" s="40">
        <v>478.0</v>
      </c>
      <c r="AB24" s="20"/>
      <c r="AC24" s="37">
        <v>0.0</v>
      </c>
      <c r="AD24" s="40">
        <v>0.0</v>
      </c>
      <c r="AE24" s="37">
        <v>6.88</v>
      </c>
      <c r="AF24" s="40">
        <v>286.0</v>
      </c>
      <c r="AG24" s="37">
        <v>7.82</v>
      </c>
      <c r="AH24" s="40">
        <v>322.0</v>
      </c>
      <c r="AI24" s="67">
        <v>13.39</v>
      </c>
      <c r="AJ24" s="40">
        <v>512.0</v>
      </c>
      <c r="AK24" s="37">
        <v>8.92</v>
      </c>
      <c r="AL24" s="20"/>
      <c r="AM24" s="70">
        <v>11.46</v>
      </c>
      <c r="AN24" s="70">
        <v>276.0</v>
      </c>
      <c r="AO24" s="70">
        <v>23.22</v>
      </c>
      <c r="AP24" s="70">
        <v>276.0</v>
      </c>
      <c r="AQ24" s="37">
        <v>23.35</v>
      </c>
      <c r="AR24" s="37">
        <v>18.55</v>
      </c>
      <c r="AS24" s="37">
        <v>14.0</v>
      </c>
      <c r="AT24" s="37">
        <v>13.68</v>
      </c>
      <c r="AU24" s="37">
        <v>15.95</v>
      </c>
      <c r="AV24" s="37">
        <v>16.72</v>
      </c>
      <c r="AW24" s="37">
        <v>23.23</v>
      </c>
      <c r="AX24" s="37">
        <v>24.0</v>
      </c>
    </row>
    <row r="25">
      <c r="A25" s="19">
        <v>23.0</v>
      </c>
      <c r="B25" s="37">
        <v>13.85</v>
      </c>
      <c r="C25" s="40">
        <v>346.0</v>
      </c>
      <c r="D25" s="37">
        <v>7.86</v>
      </c>
      <c r="E25" s="40">
        <v>282.0</v>
      </c>
      <c r="F25" s="40">
        <v>626.0</v>
      </c>
      <c r="G25" s="67">
        <v>23.83</v>
      </c>
      <c r="H25" s="37">
        <v>13.47</v>
      </c>
      <c r="I25" s="40">
        <v>334.0</v>
      </c>
      <c r="J25" s="37">
        <v>9.88</v>
      </c>
      <c r="K25" s="40">
        <v>403.0</v>
      </c>
      <c r="L25" s="40">
        <v>403.0</v>
      </c>
      <c r="M25" s="67">
        <v>23.83</v>
      </c>
      <c r="N25" s="37">
        <v>0.0</v>
      </c>
      <c r="O25" s="67">
        <v>0.0</v>
      </c>
      <c r="P25" s="22"/>
      <c r="Q25" s="67">
        <v>0.0</v>
      </c>
      <c r="R25" s="37">
        <v>4.45</v>
      </c>
      <c r="S25" s="40">
        <v>375.0</v>
      </c>
      <c r="T25" s="37">
        <v>1.38</v>
      </c>
      <c r="U25" s="40">
        <v>500.0</v>
      </c>
      <c r="V25" s="37">
        <v>3.32</v>
      </c>
      <c r="W25" s="40">
        <v>386.0</v>
      </c>
      <c r="X25" s="67">
        <v>6.9</v>
      </c>
      <c r="Y25" s="40">
        <v>539.0</v>
      </c>
      <c r="Z25" s="67">
        <v>6.9</v>
      </c>
      <c r="AA25" s="40">
        <v>500.0</v>
      </c>
      <c r="AB25" s="20"/>
      <c r="AC25" s="37">
        <v>0.0</v>
      </c>
      <c r="AD25" s="40">
        <v>0.0</v>
      </c>
      <c r="AE25" s="37">
        <v>2.49</v>
      </c>
      <c r="AF25" s="40">
        <v>374.0</v>
      </c>
      <c r="AG25" s="37">
        <v>0.63</v>
      </c>
      <c r="AH25" s="40">
        <v>266.0</v>
      </c>
      <c r="AI25" s="67">
        <v>3.93</v>
      </c>
      <c r="AJ25" s="40">
        <v>552.0</v>
      </c>
      <c r="AK25" s="37">
        <v>1.04</v>
      </c>
      <c r="AL25" s="20"/>
      <c r="AM25" s="40">
        <v>10.89</v>
      </c>
      <c r="AN25" s="40">
        <v>295.0</v>
      </c>
      <c r="AO25" s="40">
        <v>23.07</v>
      </c>
      <c r="AP25" s="40">
        <v>293.0</v>
      </c>
      <c r="AQ25" s="37">
        <v>23.73</v>
      </c>
      <c r="AR25" s="37">
        <v>6.92</v>
      </c>
      <c r="AS25" s="37">
        <v>19.98</v>
      </c>
      <c r="AT25" s="37">
        <v>4.8</v>
      </c>
      <c r="AU25" s="37">
        <v>20.05</v>
      </c>
      <c r="AV25" s="37">
        <v>19.58</v>
      </c>
      <c r="AW25" s="37">
        <v>23.07</v>
      </c>
      <c r="AX25" s="37">
        <v>24.0</v>
      </c>
    </row>
    <row r="26">
      <c r="A26" s="19">
        <v>24.0</v>
      </c>
      <c r="B26" s="37">
        <v>17.13</v>
      </c>
      <c r="C26" s="40">
        <v>299.0</v>
      </c>
      <c r="D26" s="37">
        <v>5.25</v>
      </c>
      <c r="E26" s="40">
        <v>287.0</v>
      </c>
      <c r="F26" s="40">
        <v>581.0</v>
      </c>
      <c r="G26" s="67">
        <v>21.47</v>
      </c>
      <c r="H26" s="37">
        <v>10.12</v>
      </c>
      <c r="I26" s="40">
        <v>296.0</v>
      </c>
      <c r="J26" s="37">
        <v>5.57</v>
      </c>
      <c r="K26" s="40">
        <v>360.0</v>
      </c>
      <c r="L26" s="40">
        <v>360.0</v>
      </c>
      <c r="M26" s="67">
        <v>21.47</v>
      </c>
      <c r="N26" s="37">
        <v>0.0</v>
      </c>
      <c r="O26" s="67">
        <v>0.0</v>
      </c>
      <c r="P26" s="67">
        <v>0.22</v>
      </c>
      <c r="Q26" s="67">
        <v>0.0</v>
      </c>
      <c r="R26" s="37">
        <v>15.83</v>
      </c>
      <c r="S26" s="40">
        <v>318.0</v>
      </c>
      <c r="T26" s="37">
        <v>15.43</v>
      </c>
      <c r="U26" s="40">
        <v>487.0</v>
      </c>
      <c r="V26" s="37">
        <v>16.72</v>
      </c>
      <c r="W26" s="40">
        <v>340.0</v>
      </c>
      <c r="X26" s="67">
        <v>22.58</v>
      </c>
      <c r="Y26" s="40">
        <v>632.0</v>
      </c>
      <c r="Z26" s="67">
        <v>22.58</v>
      </c>
      <c r="AA26" s="40">
        <v>487.0</v>
      </c>
      <c r="AB26" s="20"/>
      <c r="AC26" s="37">
        <v>0.0</v>
      </c>
      <c r="AD26" s="40">
        <v>0.0</v>
      </c>
      <c r="AE26" s="37">
        <v>11.43</v>
      </c>
      <c r="AF26" s="40">
        <v>352.0</v>
      </c>
      <c r="AG26" s="37">
        <v>12.25</v>
      </c>
      <c r="AH26" s="40">
        <v>294.0</v>
      </c>
      <c r="AI26" s="67">
        <v>22.12</v>
      </c>
      <c r="AJ26" s="40">
        <v>508.0</v>
      </c>
      <c r="AK26" s="37">
        <v>8.92</v>
      </c>
      <c r="AL26" s="20"/>
      <c r="AM26" s="40">
        <v>5.75</v>
      </c>
      <c r="AN26" s="40">
        <v>171.0</v>
      </c>
      <c r="AO26" s="40">
        <v>20.32</v>
      </c>
      <c r="AP26" s="40">
        <v>171.0</v>
      </c>
      <c r="AQ26" s="37">
        <v>21.52</v>
      </c>
      <c r="AR26" s="37">
        <v>22.63</v>
      </c>
      <c r="AS26" s="37">
        <v>18.78</v>
      </c>
      <c r="AT26" s="37">
        <v>22.22</v>
      </c>
      <c r="AU26" s="37">
        <v>22.72</v>
      </c>
      <c r="AV26" s="37">
        <v>8.55</v>
      </c>
      <c r="AW26" s="37">
        <v>19.92</v>
      </c>
      <c r="AX26" s="37">
        <v>22.88</v>
      </c>
    </row>
    <row r="27">
      <c r="A27" s="19">
        <v>25.0</v>
      </c>
      <c r="B27" s="37">
        <v>8.36</v>
      </c>
      <c r="C27" s="40">
        <v>291.0</v>
      </c>
      <c r="D27" s="37">
        <v>9.61</v>
      </c>
      <c r="E27" s="40">
        <v>263.0</v>
      </c>
      <c r="F27" s="40">
        <v>291.0</v>
      </c>
      <c r="G27" s="67">
        <v>23.08</v>
      </c>
      <c r="H27" s="37">
        <v>0.0</v>
      </c>
      <c r="I27" s="40">
        <v>0.0</v>
      </c>
      <c r="J27" s="37">
        <v>0.0</v>
      </c>
      <c r="K27" s="40">
        <v>0.0</v>
      </c>
      <c r="L27" s="40">
        <v>0.0</v>
      </c>
      <c r="M27" s="67">
        <v>23.08</v>
      </c>
      <c r="N27" s="37">
        <v>0.0</v>
      </c>
      <c r="O27" s="67">
        <v>0.0</v>
      </c>
      <c r="P27" s="67">
        <v>0.31</v>
      </c>
      <c r="Q27" s="22"/>
      <c r="R27" s="37">
        <v>14.36</v>
      </c>
      <c r="S27" s="40">
        <v>239.0</v>
      </c>
      <c r="T27" s="37">
        <v>21.04</v>
      </c>
      <c r="U27" s="40">
        <v>444.0</v>
      </c>
      <c r="V27" s="37">
        <v>18.39</v>
      </c>
      <c r="W27" s="40">
        <v>315.0</v>
      </c>
      <c r="X27" s="67">
        <v>22.41</v>
      </c>
      <c r="Y27" s="40">
        <v>560.0</v>
      </c>
      <c r="Z27" s="67">
        <v>22.41</v>
      </c>
      <c r="AA27" s="40">
        <v>444.0</v>
      </c>
      <c r="AB27" s="20"/>
      <c r="AC27" s="37">
        <v>0.0</v>
      </c>
      <c r="AD27" s="40">
        <v>0.0</v>
      </c>
      <c r="AE27" s="37">
        <v>10.59</v>
      </c>
      <c r="AF27" s="40">
        <v>319.0</v>
      </c>
      <c r="AG27" s="37">
        <v>5.95</v>
      </c>
      <c r="AH27" s="40">
        <v>279.0</v>
      </c>
      <c r="AI27" s="67">
        <v>15.78</v>
      </c>
      <c r="AJ27" s="40">
        <v>523.0</v>
      </c>
      <c r="AK27" s="37">
        <v>12.23</v>
      </c>
      <c r="AL27" s="20"/>
      <c r="AM27" s="40">
        <v>0.0</v>
      </c>
      <c r="AN27" s="40">
        <v>0.0</v>
      </c>
      <c r="AO27" s="40">
        <v>17.94</v>
      </c>
      <c r="AP27" s="40">
        <v>0.0</v>
      </c>
      <c r="AQ27" s="37">
        <v>23.09</v>
      </c>
      <c r="AR27" s="37">
        <v>22.37</v>
      </c>
      <c r="AS27" s="37">
        <v>17.03</v>
      </c>
      <c r="AT27" s="37">
        <v>15.8</v>
      </c>
      <c r="AU27" s="37">
        <v>24.0</v>
      </c>
      <c r="AV27" s="37">
        <v>23.32</v>
      </c>
      <c r="AW27" s="37">
        <v>17.98</v>
      </c>
      <c r="AX27" s="37">
        <v>23.03</v>
      </c>
    </row>
    <row r="28">
      <c r="A28" s="19">
        <v>26.0</v>
      </c>
      <c r="B28" s="37">
        <v>23.87</v>
      </c>
      <c r="C28" s="40">
        <v>287.0</v>
      </c>
      <c r="D28" s="37">
        <v>15.13</v>
      </c>
      <c r="E28" s="40">
        <v>233.0</v>
      </c>
      <c r="F28" s="40">
        <v>519.0</v>
      </c>
      <c r="G28" s="67">
        <v>23.87</v>
      </c>
      <c r="H28" s="37">
        <v>6.77</v>
      </c>
      <c r="I28" s="40">
        <v>284.0</v>
      </c>
      <c r="J28" s="37">
        <v>4.6</v>
      </c>
      <c r="K28" s="40">
        <v>400.0</v>
      </c>
      <c r="L28" s="40">
        <v>400.0</v>
      </c>
      <c r="M28" s="67">
        <v>23.87</v>
      </c>
      <c r="N28" s="37">
        <v>0.0</v>
      </c>
      <c r="O28" s="67">
        <v>0.0</v>
      </c>
      <c r="P28" s="67">
        <v>0.0</v>
      </c>
      <c r="Q28" s="67">
        <v>0.0</v>
      </c>
      <c r="R28" s="37">
        <v>11.77</v>
      </c>
      <c r="S28" s="40">
        <v>268.0</v>
      </c>
      <c r="T28" s="37">
        <v>19.83</v>
      </c>
      <c r="U28" s="40">
        <v>418.0</v>
      </c>
      <c r="V28" s="37">
        <v>20.62</v>
      </c>
      <c r="W28" s="40">
        <v>303.0</v>
      </c>
      <c r="X28" s="67">
        <v>24.0</v>
      </c>
      <c r="Y28" s="40">
        <v>571.0</v>
      </c>
      <c r="Z28" s="67">
        <v>24.0</v>
      </c>
      <c r="AA28" s="40">
        <v>418.0</v>
      </c>
      <c r="AB28" s="20"/>
      <c r="AC28" s="37">
        <v>0.0</v>
      </c>
      <c r="AD28" s="40">
        <v>0.0</v>
      </c>
      <c r="AE28" s="37">
        <v>7.28</v>
      </c>
      <c r="AF28" s="40">
        <v>314.0</v>
      </c>
      <c r="AG28" s="71">
        <v>0.55</v>
      </c>
      <c r="AH28" s="40">
        <v>262.0</v>
      </c>
      <c r="AI28" s="67">
        <v>8.52</v>
      </c>
      <c r="AJ28" s="40">
        <v>576.0</v>
      </c>
      <c r="AK28" s="37">
        <v>14.55</v>
      </c>
      <c r="AL28" s="20"/>
      <c r="AM28" s="40">
        <v>0.0</v>
      </c>
      <c r="AN28" s="40">
        <v>0.0</v>
      </c>
      <c r="AO28" s="40">
        <v>15.0</v>
      </c>
      <c r="AP28" s="40">
        <v>0.0</v>
      </c>
      <c r="AQ28" s="37">
        <v>23.9</v>
      </c>
      <c r="AR28" s="37">
        <v>24.0</v>
      </c>
      <c r="AS28" s="37">
        <v>1.72</v>
      </c>
      <c r="AT28" s="37">
        <v>9.0</v>
      </c>
      <c r="AU28" s="37">
        <v>24.0</v>
      </c>
      <c r="AV28" s="37">
        <v>23.83</v>
      </c>
      <c r="AW28" s="37">
        <v>15.42</v>
      </c>
      <c r="AX28" s="37">
        <v>24.0</v>
      </c>
    </row>
    <row r="29">
      <c r="A29" s="19">
        <v>27.0</v>
      </c>
      <c r="B29" s="37">
        <v>22.42</v>
      </c>
      <c r="C29" s="40">
        <v>302.0</v>
      </c>
      <c r="D29" s="37">
        <v>11.63</v>
      </c>
      <c r="E29" s="40">
        <v>261.0</v>
      </c>
      <c r="F29" s="40">
        <v>550.0</v>
      </c>
      <c r="G29" s="67">
        <v>22.83</v>
      </c>
      <c r="H29" s="37">
        <v>13.97</v>
      </c>
      <c r="I29" s="40">
        <v>281.0</v>
      </c>
      <c r="J29" s="37">
        <v>8.2</v>
      </c>
      <c r="K29" s="40">
        <v>310.0</v>
      </c>
      <c r="L29" s="40">
        <v>310.0</v>
      </c>
      <c r="M29" s="67">
        <v>22.83</v>
      </c>
      <c r="N29" s="37">
        <v>0.0</v>
      </c>
      <c r="O29" s="67">
        <v>0.0</v>
      </c>
      <c r="P29" s="67">
        <v>0.0</v>
      </c>
      <c r="Q29" s="67">
        <v>0.0</v>
      </c>
      <c r="R29" s="37">
        <v>17.22</v>
      </c>
      <c r="S29" s="40">
        <v>308.0</v>
      </c>
      <c r="T29" s="37">
        <v>2.48</v>
      </c>
      <c r="U29" s="40">
        <v>438.0</v>
      </c>
      <c r="V29" s="37">
        <v>21.88</v>
      </c>
      <c r="W29" s="40">
        <v>324.0</v>
      </c>
      <c r="X29" s="67">
        <v>21.87</v>
      </c>
      <c r="Y29" s="40">
        <v>592.0</v>
      </c>
      <c r="Z29" s="67">
        <v>21.87</v>
      </c>
      <c r="AA29" s="40">
        <v>438.0</v>
      </c>
      <c r="AB29" s="20"/>
      <c r="AC29" s="37">
        <v>0.0</v>
      </c>
      <c r="AD29" s="40">
        <v>0.0</v>
      </c>
      <c r="AE29" s="37">
        <v>3.78</v>
      </c>
      <c r="AF29" s="40">
        <v>211.0</v>
      </c>
      <c r="AG29" s="37">
        <v>0.0</v>
      </c>
      <c r="AH29" s="40">
        <v>0.0</v>
      </c>
      <c r="AI29" s="67">
        <v>23.27</v>
      </c>
      <c r="AJ29" s="40">
        <v>211.0</v>
      </c>
      <c r="AK29" s="20"/>
      <c r="AL29" s="20"/>
      <c r="AM29" s="40">
        <v>1.12</v>
      </c>
      <c r="AN29" s="40">
        <v>239.0</v>
      </c>
      <c r="AO29" s="40">
        <v>2.58</v>
      </c>
      <c r="AP29" s="40">
        <v>239.0</v>
      </c>
      <c r="AQ29" s="37">
        <v>23.15</v>
      </c>
      <c r="AR29" s="37">
        <v>21.87</v>
      </c>
      <c r="AS29" s="37">
        <v>10.33</v>
      </c>
      <c r="AT29" s="37">
        <v>23.25</v>
      </c>
      <c r="AU29" s="37">
        <v>19.9</v>
      </c>
      <c r="AV29" s="37">
        <v>19.57</v>
      </c>
      <c r="AW29" s="37">
        <v>19.83</v>
      </c>
      <c r="AX29" s="37">
        <v>23.77</v>
      </c>
    </row>
    <row r="30">
      <c r="A30" s="19">
        <v>28.0</v>
      </c>
      <c r="B30" s="37">
        <v>23.02</v>
      </c>
      <c r="C30" s="40">
        <v>312.0</v>
      </c>
      <c r="D30" s="37">
        <v>16.38</v>
      </c>
      <c r="E30" s="40">
        <v>288.0</v>
      </c>
      <c r="F30" s="40">
        <v>599.0</v>
      </c>
      <c r="G30" s="67">
        <v>23.18</v>
      </c>
      <c r="H30" s="37">
        <v>14.43</v>
      </c>
      <c r="I30" s="40">
        <v>292.0</v>
      </c>
      <c r="J30" s="37">
        <v>6.63</v>
      </c>
      <c r="K30" s="40">
        <v>300.0</v>
      </c>
      <c r="L30" s="40">
        <v>300.0</v>
      </c>
      <c r="M30" s="67">
        <v>23.18</v>
      </c>
      <c r="N30" s="37">
        <v>0.0</v>
      </c>
      <c r="O30" s="67">
        <v>0.0</v>
      </c>
      <c r="P30" s="67">
        <v>0.75</v>
      </c>
      <c r="Q30" s="67">
        <v>37.0</v>
      </c>
      <c r="R30" s="37">
        <v>0.0</v>
      </c>
      <c r="S30" s="40">
        <v>0.0</v>
      </c>
      <c r="T30" s="37">
        <v>3.03</v>
      </c>
      <c r="U30" s="40">
        <v>492.0</v>
      </c>
      <c r="V30" s="37">
        <v>14.9</v>
      </c>
      <c r="W30" s="40">
        <v>275.0</v>
      </c>
      <c r="X30" s="67">
        <v>22.5</v>
      </c>
      <c r="Y30" s="40">
        <v>492.0</v>
      </c>
      <c r="Z30" s="67">
        <v>22.5</v>
      </c>
      <c r="AA30" s="40">
        <v>492.0</v>
      </c>
      <c r="AB30" s="20"/>
      <c r="AC30" s="71">
        <v>0.0</v>
      </c>
      <c r="AD30" s="40">
        <v>0.0</v>
      </c>
      <c r="AE30" s="71">
        <v>2.74</v>
      </c>
      <c r="AF30" s="40">
        <v>403.0</v>
      </c>
      <c r="AG30" s="37">
        <v>4.02</v>
      </c>
      <c r="AH30" s="40">
        <v>280.0</v>
      </c>
      <c r="AI30" s="67">
        <v>22.76</v>
      </c>
      <c r="AJ30" s="40">
        <v>683.0</v>
      </c>
      <c r="AK30" s="20"/>
      <c r="AL30" s="20"/>
      <c r="AM30" s="40">
        <v>0.35</v>
      </c>
      <c r="AN30" s="40">
        <v>0.0</v>
      </c>
      <c r="AO30" s="40">
        <v>6.39</v>
      </c>
      <c r="AP30" s="40">
        <v>0.0</v>
      </c>
      <c r="AQ30" s="37">
        <v>23.35</v>
      </c>
      <c r="AR30" s="37">
        <v>22.5</v>
      </c>
      <c r="AS30" s="37">
        <v>21.2</v>
      </c>
      <c r="AT30" s="37">
        <v>22.64</v>
      </c>
      <c r="AU30" s="37">
        <v>23.58</v>
      </c>
      <c r="AV30" s="37">
        <v>3.77</v>
      </c>
      <c r="AW30" s="37">
        <v>5.97</v>
      </c>
      <c r="AX30" s="37">
        <v>19.81</v>
      </c>
    </row>
    <row r="31">
      <c r="A31" s="38" t="s">
        <v>56</v>
      </c>
      <c r="B31" s="39">
        <f>sum(B3:B30)</f>
        <v>483.84</v>
      </c>
      <c r="C31" s="21">
        <f>MAX(C3:C30)</f>
        <v>395</v>
      </c>
      <c r="D31" s="39">
        <f>sum(D3:D30)</f>
        <v>289.11</v>
      </c>
      <c r="E31" s="21">
        <f t="shared" ref="E31:F31" si="1">MAX(E3:E30)</f>
        <v>317</v>
      </c>
      <c r="F31" s="21">
        <f t="shared" si="1"/>
        <v>626</v>
      </c>
      <c r="G31" s="39">
        <f t="shared" ref="G31:H31" si="2">sum(G3:G30)</f>
        <v>642.86</v>
      </c>
      <c r="H31" s="39">
        <f t="shared" si="2"/>
        <v>289.61</v>
      </c>
      <c r="I31" s="21">
        <f>MAX(I3:I30)</f>
        <v>372</v>
      </c>
      <c r="J31" s="39">
        <f>sum(J3:J30)</f>
        <v>205.18</v>
      </c>
      <c r="K31" s="21"/>
      <c r="L31" s="21">
        <f>MAX(L3:L30)</f>
        <v>416</v>
      </c>
      <c r="M31" s="39">
        <f>sum(M3:M30)</f>
        <v>618.86</v>
      </c>
      <c r="N31" s="20">
        <f>SUM(G31:M31)</f>
        <v>2544.51</v>
      </c>
      <c r="O31" s="39"/>
      <c r="P31" s="39">
        <f>SUM(P3:P30)</f>
        <v>156.02</v>
      </c>
      <c r="Q31" s="39"/>
      <c r="R31" s="39">
        <f>sum(R3:R30)</f>
        <v>395.7</v>
      </c>
      <c r="S31" s="21">
        <f>MAX(S3:S30)</f>
        <v>375</v>
      </c>
      <c r="T31" s="39">
        <f>sum(T3:T30)</f>
        <v>315.94</v>
      </c>
      <c r="U31" s="21">
        <f>MAX(U3:U30)</f>
        <v>502</v>
      </c>
      <c r="V31" s="39">
        <f>sum(V3:V30)</f>
        <v>374.42</v>
      </c>
      <c r="W31" s="21"/>
      <c r="X31" s="22"/>
      <c r="Y31" s="21">
        <f>MAX(Y3:Y30)</f>
        <v>690</v>
      </c>
      <c r="Z31" s="22"/>
      <c r="AA31" s="21">
        <f>MAX(AA3:AA30)</f>
        <v>502</v>
      </c>
      <c r="AB31" s="39">
        <f t="shared" ref="AB31:AC31" si="3">sum(AB3:AB30)</f>
        <v>0</v>
      </c>
      <c r="AC31" s="39">
        <f t="shared" si="3"/>
        <v>0</v>
      </c>
      <c r="AD31" s="17"/>
      <c r="AE31" s="39">
        <f>sum(AE3:AE30)</f>
        <v>173.83</v>
      </c>
      <c r="AF31" s="17"/>
      <c r="AG31" s="39">
        <f>sum(AG3:AG30)</f>
        <v>233.94</v>
      </c>
      <c r="AH31" s="21"/>
      <c r="AI31" s="22">
        <f>SUM(AI3:AI30)</f>
        <v>438.4894444</v>
      </c>
      <c r="AJ31" s="21">
        <f>MAX(AJ3:AJ30)</f>
        <v>701</v>
      </c>
      <c r="AK31" s="39">
        <f>sum(AK3:AK30)</f>
        <v>239.06</v>
      </c>
      <c r="AL31" s="39"/>
      <c r="AM31" s="21">
        <f>sum(AM3:AM30)</f>
        <v>226.06</v>
      </c>
      <c r="AN31" s="21"/>
      <c r="AO31" s="21">
        <f>SUM(AO3:AO30)</f>
        <v>537.11</v>
      </c>
      <c r="AP31" s="21">
        <f>MAX(AP7:AP30)</f>
        <v>327</v>
      </c>
      <c r="AQ31" s="39">
        <f t="shared" ref="AQ31:AX31" si="4">sum(AQ3:AQ30)</f>
        <v>642</v>
      </c>
      <c r="AR31" s="39">
        <f t="shared" si="4"/>
        <v>591.62</v>
      </c>
      <c r="AS31" s="39">
        <f t="shared" si="4"/>
        <v>483.94</v>
      </c>
      <c r="AT31" s="39">
        <f t="shared" si="4"/>
        <v>451.91</v>
      </c>
      <c r="AU31" s="39">
        <f t="shared" si="4"/>
        <v>595.31</v>
      </c>
      <c r="AV31" s="39">
        <f t="shared" si="4"/>
        <v>347.5</v>
      </c>
      <c r="AW31" s="39">
        <f t="shared" si="4"/>
        <v>553.94</v>
      </c>
      <c r="AX31" s="39">
        <f t="shared" si="4"/>
        <v>636.01</v>
      </c>
    </row>
    <row r="32">
      <c r="A32" s="41" t="s">
        <v>57</v>
      </c>
      <c r="B32" s="42">
        <f>(B31/22)</f>
        <v>21.99272727</v>
      </c>
      <c r="C32" s="43">
        <f>SUM(C3:C30)/28</f>
        <v>320.4285714</v>
      </c>
      <c r="D32" s="42">
        <f>D31/22</f>
        <v>13.14136364</v>
      </c>
      <c r="E32" s="43">
        <f>SUM(E3:E30)/28</f>
        <v>273.3928571</v>
      </c>
      <c r="F32" s="43"/>
      <c r="G32" s="44">
        <v>2.0</v>
      </c>
      <c r="H32" s="42">
        <f>H31/22</f>
        <v>13.16409091</v>
      </c>
      <c r="I32" s="43">
        <v>285.0</v>
      </c>
      <c r="J32" s="42">
        <f>J31/22</f>
        <v>9.326363636</v>
      </c>
      <c r="K32" s="43">
        <v>406.0</v>
      </c>
      <c r="L32" s="43">
        <v>658.0</v>
      </c>
      <c r="M32" s="44">
        <v>23.317</v>
      </c>
      <c r="N32" s="45">
        <f>N31/22</f>
        <v>115.6595455</v>
      </c>
      <c r="O32" s="44"/>
      <c r="P32" s="44">
        <f>P31/22</f>
        <v>7.091818182</v>
      </c>
      <c r="Q32" s="44"/>
      <c r="R32" s="42">
        <f>R31/24</f>
        <v>16.4875</v>
      </c>
      <c r="S32" s="43">
        <f>SUM(S3:S30)/28</f>
        <v>312.2857143</v>
      </c>
      <c r="T32" s="42">
        <f>T31/24</f>
        <v>13.16416667</v>
      </c>
      <c r="U32" s="43">
        <f>SUM(U3:U30)/28</f>
        <v>460.9285714</v>
      </c>
      <c r="V32" s="42">
        <f>V31/24</f>
        <v>15.60083333</v>
      </c>
      <c r="W32" s="21"/>
      <c r="X32" s="22">
        <f>SUM(X3:X30)</f>
        <v>581.18</v>
      </c>
      <c r="Y32" s="21"/>
      <c r="Z32" s="22">
        <f>SUM(Z3:Z30)</f>
        <v>581.18</v>
      </c>
      <c r="AA32" s="21"/>
      <c r="AB32" s="42">
        <f t="shared" ref="AB32:AC32" si="5">AB31/24</f>
        <v>0</v>
      </c>
      <c r="AC32" s="42">
        <f t="shared" si="5"/>
        <v>0</v>
      </c>
      <c r="AD32" s="43"/>
      <c r="AE32" s="42">
        <f>AE31/24</f>
        <v>7.242916667</v>
      </c>
      <c r="AF32" s="43"/>
      <c r="AG32" s="42">
        <f>AG31/24</f>
        <v>9.7475</v>
      </c>
      <c r="AH32" s="43"/>
      <c r="AI32" s="44"/>
      <c r="AJ32" s="43"/>
      <c r="AK32" s="42">
        <f>AK31/24</f>
        <v>9.960833333</v>
      </c>
      <c r="AL32" s="42"/>
      <c r="AM32" s="43">
        <f>AM31/24</f>
        <v>9.419166667</v>
      </c>
      <c r="AN32" s="43"/>
      <c r="AO32" s="43"/>
      <c r="AP32" s="43"/>
      <c r="AQ32" s="42">
        <f t="shared" ref="AQ32:AX32" si="6">AQ31/24</f>
        <v>26.75</v>
      </c>
      <c r="AR32" s="42">
        <f t="shared" si="6"/>
        <v>24.65083333</v>
      </c>
      <c r="AS32" s="42">
        <f t="shared" si="6"/>
        <v>20.16416667</v>
      </c>
      <c r="AT32" s="42">
        <f t="shared" si="6"/>
        <v>18.82958333</v>
      </c>
      <c r="AU32" s="42">
        <f t="shared" si="6"/>
        <v>24.80458333</v>
      </c>
      <c r="AV32" s="42">
        <f t="shared" si="6"/>
        <v>14.47916667</v>
      </c>
      <c r="AW32" s="42">
        <f t="shared" si="6"/>
        <v>23.08083333</v>
      </c>
      <c r="AX32" s="42">
        <f t="shared" si="6"/>
        <v>26.50041667</v>
      </c>
    </row>
    <row r="33">
      <c r="A33" s="41" t="s">
        <v>58</v>
      </c>
      <c r="B33" s="42">
        <f>B31/31</f>
        <v>15.60774194</v>
      </c>
      <c r="C33" s="43"/>
      <c r="D33" s="42">
        <f>D31/11</f>
        <v>26.28272727</v>
      </c>
      <c r="E33" s="43"/>
      <c r="F33" s="43"/>
      <c r="G33" s="44"/>
      <c r="H33" s="42">
        <f>H31/31</f>
        <v>9.342258065</v>
      </c>
      <c r="I33" s="43"/>
      <c r="J33" s="42">
        <f>J31/31</f>
        <v>6.618709677</v>
      </c>
      <c r="K33" s="43"/>
      <c r="L33" s="43"/>
      <c r="M33" s="44"/>
      <c r="N33" s="45">
        <f>N31/31</f>
        <v>82.08096774</v>
      </c>
      <c r="O33" s="44"/>
      <c r="P33" s="44">
        <f>P31/31</f>
        <v>5.032903226</v>
      </c>
      <c r="Q33" s="44"/>
      <c r="R33" s="42">
        <f>R31/31</f>
        <v>12.76451613</v>
      </c>
      <c r="S33" s="21"/>
      <c r="T33" s="42">
        <f>T31/31</f>
        <v>10.1916129</v>
      </c>
      <c r="U33" s="21"/>
      <c r="V33" s="42">
        <f>V31/31</f>
        <v>12.07806452</v>
      </c>
      <c r="W33" s="21"/>
      <c r="X33" s="22"/>
      <c r="Y33" s="21"/>
      <c r="Z33" s="22"/>
      <c r="AA33" s="21"/>
      <c r="AB33" s="42">
        <f t="shared" ref="AB33:AC33" si="7">AB31/31</f>
        <v>0</v>
      </c>
      <c r="AC33" s="42">
        <f t="shared" si="7"/>
        <v>0</v>
      </c>
      <c r="AD33" s="43"/>
      <c r="AE33" s="42">
        <f>AE31/31</f>
        <v>5.607419355</v>
      </c>
      <c r="AF33" s="43"/>
      <c r="AG33" s="42">
        <f>AG31/31</f>
        <v>7.546451613</v>
      </c>
      <c r="AH33" s="43"/>
      <c r="AI33" s="44"/>
      <c r="AJ33" s="43"/>
      <c r="AK33" s="42">
        <f>AK31/31</f>
        <v>7.711612903</v>
      </c>
      <c r="AL33" s="42"/>
      <c r="AM33" s="43">
        <f>AM31/31</f>
        <v>7.292258065</v>
      </c>
      <c r="AN33" s="43"/>
      <c r="AO33" s="43"/>
      <c r="AP33" s="43"/>
      <c r="AQ33" s="42">
        <f t="shared" ref="AQ33:AX33" si="8">AQ31/31</f>
        <v>20.70967742</v>
      </c>
      <c r="AR33" s="42">
        <f t="shared" si="8"/>
        <v>19.08451613</v>
      </c>
      <c r="AS33" s="42">
        <f t="shared" si="8"/>
        <v>15.61096774</v>
      </c>
      <c r="AT33" s="42">
        <f t="shared" si="8"/>
        <v>14.57774194</v>
      </c>
      <c r="AU33" s="42">
        <f t="shared" si="8"/>
        <v>19.20354839</v>
      </c>
      <c r="AV33" s="42">
        <f t="shared" si="8"/>
        <v>11.20967742</v>
      </c>
      <c r="AW33" s="42">
        <f t="shared" si="8"/>
        <v>17.86903226</v>
      </c>
      <c r="AX33" s="42">
        <f t="shared" si="8"/>
        <v>20.51645161</v>
      </c>
    </row>
    <row r="34">
      <c r="A34" s="38" t="s">
        <v>59</v>
      </c>
      <c r="B34" s="46">
        <f>B31/744</f>
        <v>0.6503225806</v>
      </c>
      <c r="C34" s="47"/>
      <c r="D34" s="46">
        <f>D31/744</f>
        <v>0.3885887097</v>
      </c>
      <c r="E34" s="47"/>
      <c r="F34" s="47"/>
      <c r="G34" s="48"/>
      <c r="H34" s="46">
        <f>H31/744</f>
        <v>0.3892607527</v>
      </c>
      <c r="I34" s="43">
        <f>SUM(I5:I32)/28</f>
        <v>295.4642857</v>
      </c>
      <c r="J34" s="46">
        <f>J31/744</f>
        <v>0.2757795699</v>
      </c>
      <c r="K34" s="47"/>
      <c r="L34" s="47"/>
      <c r="M34" s="48"/>
      <c r="N34" s="49">
        <f>N31/744</f>
        <v>3.420040323</v>
      </c>
      <c r="O34" s="48"/>
      <c r="P34" s="48">
        <f>P31/744</f>
        <v>0.2097043011</v>
      </c>
      <c r="Q34" s="48"/>
      <c r="R34" s="46">
        <f>R31/744</f>
        <v>0.5318548387</v>
      </c>
      <c r="S34" s="21"/>
      <c r="T34" s="46">
        <f>T31/744</f>
        <v>0.4246505376</v>
      </c>
      <c r="U34" s="21"/>
      <c r="V34" s="46">
        <f>V31/744</f>
        <v>0.5032526882</v>
      </c>
      <c r="W34" s="21"/>
      <c r="X34" s="22"/>
      <c r="Y34" s="21"/>
      <c r="Z34" s="22"/>
      <c r="AA34" s="21"/>
      <c r="AB34" s="46">
        <f t="shared" ref="AB34:AC34" si="9">AB31/744</f>
        <v>0</v>
      </c>
      <c r="AC34" s="46">
        <f t="shared" si="9"/>
        <v>0</v>
      </c>
      <c r="AD34" s="47"/>
      <c r="AE34" s="46">
        <f>AE31/744</f>
        <v>0.2336424731</v>
      </c>
      <c r="AF34" s="47"/>
      <c r="AG34" s="46">
        <f>AG31/744</f>
        <v>0.3144354839</v>
      </c>
      <c r="AH34" s="47"/>
      <c r="AI34" s="48"/>
      <c r="AJ34" s="47"/>
      <c r="AK34" s="46">
        <f>AK31/744</f>
        <v>0.3213172043</v>
      </c>
      <c r="AL34" s="46"/>
      <c r="AM34" s="47">
        <f>AM31/744</f>
        <v>0.303844086</v>
      </c>
      <c r="AN34" s="47"/>
      <c r="AO34" s="47"/>
      <c r="AP34" s="47"/>
      <c r="AQ34" s="46">
        <f t="shared" ref="AQ34:AX34" si="10">AQ31/744</f>
        <v>0.8629032258</v>
      </c>
      <c r="AR34" s="46">
        <f t="shared" si="10"/>
        <v>0.795188172</v>
      </c>
      <c r="AS34" s="46">
        <f t="shared" si="10"/>
        <v>0.6504569892</v>
      </c>
      <c r="AT34" s="46">
        <f t="shared" si="10"/>
        <v>0.607405914</v>
      </c>
      <c r="AU34" s="46">
        <f t="shared" si="10"/>
        <v>0.8001478495</v>
      </c>
      <c r="AV34" s="46">
        <f t="shared" si="10"/>
        <v>0.4670698925</v>
      </c>
      <c r="AW34" s="46">
        <f t="shared" si="10"/>
        <v>0.7445430108</v>
      </c>
      <c r="AX34" s="46">
        <f t="shared" si="10"/>
        <v>0.8548521505</v>
      </c>
    </row>
    <row r="35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1"/>
      <c r="AL35" s="50"/>
      <c r="AM35" s="51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</row>
    <row r="36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1"/>
      <c r="AL36" s="50"/>
      <c r="AM36" s="51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</row>
    <row r="37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1"/>
      <c r="AL37" s="50"/>
      <c r="AM37" s="51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</row>
    <row r="38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1"/>
      <c r="AL38" s="50"/>
      <c r="AM38" s="51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1"/>
      <c r="AL39" s="50"/>
      <c r="AM39" s="51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1"/>
      <c r="AL40" s="50"/>
      <c r="AM40" s="51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1"/>
      <c r="AL41" s="50"/>
      <c r="AM41" s="51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1"/>
      <c r="AL42" s="50"/>
      <c r="AM42" s="51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1"/>
      <c r="AL43" s="50"/>
      <c r="AM43" s="51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1"/>
      <c r="AL44" s="50"/>
      <c r="AM44" s="51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1"/>
      <c r="AL45" s="50"/>
      <c r="AM45" s="51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1"/>
      <c r="AL46" s="50"/>
      <c r="AM46" s="51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1"/>
      <c r="AL47" s="50"/>
      <c r="AM47" s="51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1"/>
      <c r="AL48" s="50"/>
      <c r="AM48" s="51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1"/>
      <c r="AL49" s="50"/>
      <c r="AM49" s="51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1"/>
      <c r="AL50" s="50"/>
      <c r="AM50" s="51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1"/>
      <c r="AL51" s="50"/>
      <c r="AM51" s="51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1"/>
      <c r="AL52" s="50"/>
      <c r="AM52" s="51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1"/>
      <c r="AL53" s="50"/>
      <c r="AM53" s="51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1"/>
      <c r="AL54" s="50"/>
      <c r="AM54" s="51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1"/>
      <c r="AL55" s="50"/>
      <c r="AM55" s="51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1"/>
      <c r="AL56" s="50"/>
      <c r="AM56" s="51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1"/>
      <c r="AL57" s="50"/>
      <c r="AM57" s="51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1"/>
      <c r="AL58" s="50"/>
      <c r="AM58" s="51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1"/>
      <c r="AL59" s="50"/>
      <c r="AM59" s="51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1"/>
      <c r="AL60" s="50"/>
      <c r="AM60" s="51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1"/>
      <c r="AL61" s="50"/>
      <c r="AM61" s="51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1"/>
      <c r="AL62" s="50"/>
      <c r="AM62" s="51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1"/>
      <c r="AL63" s="50"/>
      <c r="AM63" s="51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1"/>
      <c r="AL64" s="50"/>
      <c r="AM64" s="51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1"/>
      <c r="AL65" s="50"/>
      <c r="AM65" s="51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1"/>
      <c r="AL66" s="50"/>
      <c r="AM66" s="51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1"/>
      <c r="AL67" s="50"/>
      <c r="AM67" s="51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1"/>
      <c r="AL68" s="50"/>
      <c r="AM68" s="51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1"/>
      <c r="AL69" s="50"/>
      <c r="AM69" s="51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1"/>
      <c r="AL70" s="50"/>
      <c r="AM70" s="51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1"/>
      <c r="AL71" s="50"/>
      <c r="AM71" s="51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1"/>
      <c r="AL72" s="50"/>
      <c r="AM72" s="51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1"/>
      <c r="AL73" s="50"/>
      <c r="AM73" s="51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1"/>
      <c r="AL74" s="50"/>
      <c r="AM74" s="51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1"/>
      <c r="AL75" s="50"/>
      <c r="AM75" s="51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1"/>
      <c r="AL76" s="50"/>
      <c r="AM76" s="51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1"/>
      <c r="AL77" s="50"/>
      <c r="AM77" s="51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1"/>
      <c r="AL78" s="50"/>
      <c r="AM78" s="51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1"/>
      <c r="AL79" s="50"/>
      <c r="AM79" s="51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1"/>
      <c r="AL80" s="50"/>
      <c r="AM80" s="51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1"/>
      <c r="AL81" s="50"/>
      <c r="AM81" s="51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1"/>
      <c r="AL82" s="50"/>
      <c r="AM82" s="51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1"/>
      <c r="AL83" s="50"/>
      <c r="AM83" s="51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1"/>
      <c r="AL84" s="50"/>
      <c r="AM84" s="51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1"/>
      <c r="AL85" s="50"/>
      <c r="AM85" s="51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1"/>
      <c r="AL86" s="50"/>
      <c r="AM86" s="51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1"/>
      <c r="AL87" s="50"/>
      <c r="AM87" s="51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1"/>
      <c r="AL88" s="50"/>
      <c r="AM88" s="51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1"/>
      <c r="AL89" s="50"/>
      <c r="AM89" s="51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1"/>
      <c r="AL90" s="50"/>
      <c r="AM90" s="51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1"/>
      <c r="AL91" s="50"/>
      <c r="AM91" s="51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1"/>
      <c r="AL92" s="50"/>
      <c r="AM92" s="51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1"/>
      <c r="AL93" s="50"/>
      <c r="AM93" s="51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1"/>
      <c r="AL94" s="50"/>
      <c r="AM94" s="51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1"/>
      <c r="AL95" s="50"/>
      <c r="AM95" s="51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1"/>
      <c r="AL96" s="50"/>
      <c r="AM96" s="51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1"/>
      <c r="AL97" s="50"/>
      <c r="AM97" s="51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1"/>
      <c r="AL98" s="50"/>
      <c r="AM98" s="51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1"/>
      <c r="AL99" s="50"/>
      <c r="AM99" s="51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1"/>
      <c r="AL100" s="50"/>
      <c r="AM100" s="51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1"/>
      <c r="AL101" s="50"/>
      <c r="AM101" s="51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1"/>
      <c r="AL102" s="50"/>
      <c r="AM102" s="51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1"/>
      <c r="AL103" s="50"/>
      <c r="AM103" s="51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1"/>
      <c r="AL104" s="50"/>
      <c r="AM104" s="51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1"/>
      <c r="AL105" s="50"/>
      <c r="AM105" s="51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1"/>
      <c r="AL106" s="50"/>
      <c r="AM106" s="51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1"/>
      <c r="AL107" s="50"/>
      <c r="AM107" s="51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1"/>
      <c r="AL108" s="50"/>
      <c r="AM108" s="51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1"/>
      <c r="AL109" s="50"/>
      <c r="AM109" s="51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1"/>
      <c r="AL110" s="50"/>
      <c r="AM110" s="51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1"/>
      <c r="AL111" s="50"/>
      <c r="AM111" s="51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1"/>
      <c r="AL112" s="50"/>
      <c r="AM112" s="51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1"/>
      <c r="AL113" s="50"/>
      <c r="AM113" s="51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1"/>
      <c r="AL114" s="50"/>
      <c r="AM114" s="51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1"/>
      <c r="AL115" s="50"/>
      <c r="AM115" s="51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1"/>
      <c r="AL116" s="50"/>
      <c r="AM116" s="51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1"/>
      <c r="AL117" s="50"/>
      <c r="AM117" s="51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1"/>
      <c r="AL118" s="50"/>
      <c r="AM118" s="51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1"/>
      <c r="AL119" s="50"/>
      <c r="AM119" s="51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1"/>
      <c r="AL120" s="50"/>
      <c r="AM120" s="51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1"/>
      <c r="AL121" s="50"/>
      <c r="AM121" s="51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1"/>
      <c r="AL122" s="50"/>
      <c r="AM122" s="51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1"/>
      <c r="AL123" s="50"/>
      <c r="AM123" s="51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1"/>
      <c r="AL124" s="50"/>
      <c r="AM124" s="51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1"/>
      <c r="AL125" s="50"/>
      <c r="AM125" s="51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1"/>
      <c r="AL126" s="50"/>
      <c r="AM126" s="51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1"/>
      <c r="AL127" s="50"/>
      <c r="AM127" s="51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1"/>
      <c r="AL128" s="50"/>
      <c r="AM128" s="51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1"/>
      <c r="AL129" s="50"/>
      <c r="AM129" s="51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1"/>
      <c r="AL130" s="50"/>
      <c r="AM130" s="51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1"/>
      <c r="AL131" s="50"/>
      <c r="AM131" s="51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1"/>
      <c r="AL132" s="50"/>
      <c r="AM132" s="51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1"/>
      <c r="AL133" s="50"/>
      <c r="AM133" s="51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1"/>
      <c r="AL134" s="50"/>
      <c r="AM134" s="51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1"/>
      <c r="AL135" s="50"/>
      <c r="AM135" s="51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1"/>
      <c r="AL136" s="50"/>
      <c r="AM136" s="51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1"/>
      <c r="AL137" s="50"/>
      <c r="AM137" s="51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1"/>
      <c r="AL138" s="50"/>
      <c r="AM138" s="51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1"/>
      <c r="AL139" s="50"/>
      <c r="AM139" s="51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1"/>
      <c r="AL140" s="50"/>
      <c r="AM140" s="51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1"/>
      <c r="AL141" s="50"/>
      <c r="AM141" s="51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1"/>
      <c r="AL142" s="50"/>
      <c r="AM142" s="51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1"/>
      <c r="AL143" s="50"/>
      <c r="AM143" s="51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1"/>
      <c r="AL144" s="50"/>
      <c r="AM144" s="51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1"/>
      <c r="AL145" s="50"/>
      <c r="AM145" s="51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1"/>
      <c r="AL146" s="50"/>
      <c r="AM146" s="51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1"/>
      <c r="AL147" s="50"/>
      <c r="AM147" s="51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1"/>
      <c r="AL148" s="50"/>
      <c r="AM148" s="51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1"/>
      <c r="AL149" s="50"/>
      <c r="AM149" s="51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1"/>
      <c r="AL150" s="50"/>
      <c r="AM150" s="51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1"/>
      <c r="AL151" s="50"/>
      <c r="AM151" s="51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1"/>
      <c r="AL152" s="50"/>
      <c r="AM152" s="51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1"/>
      <c r="AL153" s="50"/>
      <c r="AM153" s="51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1"/>
      <c r="AL154" s="50"/>
      <c r="AM154" s="51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1"/>
      <c r="AL155" s="50"/>
      <c r="AM155" s="51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1"/>
      <c r="AL156" s="50"/>
      <c r="AM156" s="51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1"/>
      <c r="AL157" s="50"/>
      <c r="AM157" s="51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1"/>
      <c r="AL158" s="50"/>
      <c r="AM158" s="51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1"/>
      <c r="AL159" s="50"/>
      <c r="AM159" s="51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1"/>
      <c r="AL160" s="50"/>
      <c r="AM160" s="51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1"/>
      <c r="AL161" s="50"/>
      <c r="AM161" s="51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1"/>
      <c r="AL162" s="50"/>
      <c r="AM162" s="51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1"/>
      <c r="AL163" s="50"/>
      <c r="AM163" s="51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1"/>
      <c r="AL164" s="50"/>
      <c r="AM164" s="51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1"/>
      <c r="AL165" s="50"/>
      <c r="AM165" s="51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1"/>
      <c r="AL166" s="50"/>
      <c r="AM166" s="51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1"/>
      <c r="AL167" s="50"/>
      <c r="AM167" s="51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1"/>
      <c r="AL168" s="50"/>
      <c r="AM168" s="51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1"/>
      <c r="AL169" s="50"/>
      <c r="AM169" s="51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1"/>
      <c r="AL170" s="50"/>
      <c r="AM170" s="51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1"/>
      <c r="AL171" s="50"/>
      <c r="AM171" s="51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1"/>
      <c r="AL172" s="50"/>
      <c r="AM172" s="51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1"/>
      <c r="AL173" s="50"/>
      <c r="AM173" s="51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1"/>
      <c r="AL174" s="50"/>
      <c r="AM174" s="51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1"/>
      <c r="AL175" s="50"/>
      <c r="AM175" s="51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1"/>
      <c r="AL176" s="50"/>
      <c r="AM176" s="51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1"/>
      <c r="AL177" s="50"/>
      <c r="AM177" s="51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1"/>
      <c r="AL178" s="50"/>
      <c r="AM178" s="51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1"/>
      <c r="AL179" s="50"/>
      <c r="AM179" s="51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1"/>
      <c r="AL180" s="50"/>
      <c r="AM180" s="51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1"/>
      <c r="AL181" s="50"/>
      <c r="AM181" s="51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1"/>
      <c r="AL182" s="50"/>
      <c r="AM182" s="51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1"/>
      <c r="AL183" s="50"/>
      <c r="AM183" s="51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1"/>
      <c r="AL184" s="50"/>
      <c r="AM184" s="51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1"/>
      <c r="AL185" s="50"/>
      <c r="AM185" s="51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1"/>
      <c r="AL186" s="50"/>
      <c r="AM186" s="51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1"/>
      <c r="AL187" s="50"/>
      <c r="AM187" s="51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1"/>
      <c r="AL188" s="50"/>
      <c r="AM188" s="51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1"/>
      <c r="AL189" s="50"/>
      <c r="AM189" s="51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1"/>
      <c r="AL190" s="50"/>
      <c r="AM190" s="51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1"/>
      <c r="AL191" s="50"/>
      <c r="AM191" s="51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1"/>
      <c r="AL192" s="50"/>
      <c r="AM192" s="51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1"/>
      <c r="AL193" s="50"/>
      <c r="AM193" s="51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1"/>
      <c r="AL194" s="50"/>
      <c r="AM194" s="51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1"/>
      <c r="AL195" s="50"/>
      <c r="AM195" s="51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1"/>
      <c r="AL196" s="50"/>
      <c r="AM196" s="51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1"/>
      <c r="AL197" s="50"/>
      <c r="AM197" s="51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1"/>
      <c r="AL198" s="50"/>
      <c r="AM198" s="51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1"/>
      <c r="AL199" s="50"/>
      <c r="AM199" s="51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1"/>
      <c r="AL200" s="50"/>
      <c r="AM200" s="51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1"/>
      <c r="AL201" s="50"/>
      <c r="AM201" s="51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1"/>
      <c r="AL202" s="50"/>
      <c r="AM202" s="51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1"/>
      <c r="AL203" s="50"/>
      <c r="AM203" s="51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1"/>
      <c r="AL204" s="50"/>
      <c r="AM204" s="51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1"/>
      <c r="AL205" s="50"/>
      <c r="AM205" s="51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1"/>
      <c r="AL206" s="50"/>
      <c r="AM206" s="51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1"/>
      <c r="AL207" s="50"/>
      <c r="AM207" s="51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1"/>
      <c r="AL208" s="50"/>
      <c r="AM208" s="51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1"/>
      <c r="AL209" s="50"/>
      <c r="AM209" s="51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1"/>
      <c r="AL210" s="50"/>
      <c r="AM210" s="51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1"/>
      <c r="AL211" s="50"/>
      <c r="AM211" s="51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1"/>
      <c r="AL212" s="50"/>
      <c r="AM212" s="51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1"/>
      <c r="AL213" s="50"/>
      <c r="AM213" s="51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1"/>
      <c r="AL214" s="50"/>
      <c r="AM214" s="51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1"/>
      <c r="AL215" s="50"/>
      <c r="AM215" s="51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1"/>
      <c r="AL216" s="50"/>
      <c r="AM216" s="51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1"/>
      <c r="AL217" s="50"/>
      <c r="AM217" s="51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1"/>
      <c r="AL218" s="50"/>
      <c r="AM218" s="51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1"/>
      <c r="AL219" s="50"/>
      <c r="AM219" s="51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1"/>
      <c r="AL220" s="50"/>
      <c r="AM220" s="51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1"/>
      <c r="AL221" s="50"/>
      <c r="AM221" s="51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1"/>
      <c r="AL222" s="50"/>
      <c r="AM222" s="51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1"/>
      <c r="AL223" s="50"/>
      <c r="AM223" s="51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1"/>
      <c r="AL224" s="50"/>
      <c r="AM224" s="51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1"/>
      <c r="AL225" s="50"/>
      <c r="AM225" s="51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1"/>
      <c r="AL226" s="50"/>
      <c r="AM226" s="51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1"/>
      <c r="AL227" s="50"/>
      <c r="AM227" s="51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1"/>
      <c r="AL228" s="50"/>
      <c r="AM228" s="51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1"/>
      <c r="AL229" s="50"/>
      <c r="AM229" s="51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1"/>
      <c r="AL230" s="50"/>
      <c r="AM230" s="51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1"/>
      <c r="AL231" s="50"/>
      <c r="AM231" s="51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1"/>
      <c r="AL232" s="50"/>
      <c r="AM232" s="51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1"/>
      <c r="AL233" s="50"/>
      <c r="AM233" s="51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1"/>
      <c r="AL234" s="50"/>
      <c r="AM234" s="51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1"/>
      <c r="AL235" s="50"/>
      <c r="AM235" s="51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1"/>
      <c r="AL236" s="50"/>
      <c r="AM236" s="51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1"/>
      <c r="AL237" s="50"/>
      <c r="AM237" s="51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1"/>
      <c r="AL238" s="50"/>
      <c r="AM238" s="51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1"/>
      <c r="AL239" s="50"/>
      <c r="AM239" s="51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1"/>
      <c r="AL240" s="50"/>
      <c r="AM240" s="51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1"/>
      <c r="AL241" s="50"/>
      <c r="AM241" s="51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1"/>
      <c r="AL242" s="50"/>
      <c r="AM242" s="51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1"/>
      <c r="AL243" s="50"/>
      <c r="AM243" s="51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1"/>
      <c r="AL244" s="50"/>
      <c r="AM244" s="51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1"/>
      <c r="AL245" s="50"/>
      <c r="AM245" s="51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1"/>
      <c r="AL246" s="50"/>
      <c r="AM246" s="51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1"/>
      <c r="AL247" s="50"/>
      <c r="AM247" s="51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1"/>
      <c r="AL248" s="50"/>
      <c r="AM248" s="51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1"/>
      <c r="AL249" s="50"/>
      <c r="AM249" s="51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1"/>
      <c r="AL250" s="50"/>
      <c r="AM250" s="51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1"/>
      <c r="AL251" s="50"/>
      <c r="AM251" s="51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1"/>
      <c r="AL252" s="50"/>
      <c r="AM252" s="51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1"/>
      <c r="AL253" s="50"/>
      <c r="AM253" s="51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1"/>
      <c r="AL254" s="50"/>
      <c r="AM254" s="51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1"/>
      <c r="AL255" s="50"/>
      <c r="AM255" s="51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1"/>
      <c r="AL256" s="50"/>
      <c r="AM256" s="51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1"/>
      <c r="AL257" s="50"/>
      <c r="AM257" s="51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1"/>
      <c r="AL258" s="50"/>
      <c r="AM258" s="51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1"/>
      <c r="AL259" s="50"/>
      <c r="AM259" s="51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1"/>
      <c r="AL260" s="50"/>
      <c r="AM260" s="51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1"/>
      <c r="AL261" s="50"/>
      <c r="AM261" s="51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1"/>
      <c r="AL262" s="50"/>
      <c r="AM262" s="51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1"/>
      <c r="AL263" s="50"/>
      <c r="AM263" s="51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1"/>
      <c r="AL264" s="50"/>
      <c r="AM264" s="51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1"/>
      <c r="AL265" s="50"/>
      <c r="AM265" s="51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1"/>
      <c r="AL266" s="50"/>
      <c r="AM266" s="51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1"/>
      <c r="AL267" s="50"/>
      <c r="AM267" s="51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1"/>
      <c r="AL268" s="50"/>
      <c r="AM268" s="51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1"/>
      <c r="AL269" s="50"/>
      <c r="AM269" s="51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1"/>
      <c r="AL270" s="50"/>
      <c r="AM270" s="51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1"/>
      <c r="AL271" s="50"/>
      <c r="AM271" s="51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1"/>
      <c r="AL272" s="50"/>
      <c r="AM272" s="51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1"/>
      <c r="AL273" s="50"/>
      <c r="AM273" s="51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1"/>
      <c r="AL274" s="50"/>
      <c r="AM274" s="51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1"/>
      <c r="AL275" s="50"/>
      <c r="AM275" s="51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1"/>
      <c r="AL276" s="50"/>
      <c r="AM276" s="51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1"/>
      <c r="AL277" s="50"/>
      <c r="AM277" s="51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1"/>
      <c r="AL278" s="50"/>
      <c r="AM278" s="51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1"/>
      <c r="AL279" s="50"/>
      <c r="AM279" s="51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1"/>
      <c r="AL280" s="50"/>
      <c r="AM280" s="51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1"/>
      <c r="AL281" s="50"/>
      <c r="AM281" s="51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1"/>
      <c r="AL282" s="50"/>
      <c r="AM282" s="51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1"/>
      <c r="AL283" s="50"/>
      <c r="AM283" s="51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1"/>
      <c r="AL284" s="50"/>
      <c r="AM284" s="51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1"/>
      <c r="AL285" s="50"/>
      <c r="AM285" s="51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1"/>
      <c r="AL286" s="50"/>
      <c r="AM286" s="51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1"/>
      <c r="AL287" s="50"/>
      <c r="AM287" s="51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1"/>
      <c r="AL288" s="50"/>
      <c r="AM288" s="51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1"/>
      <c r="AL289" s="50"/>
      <c r="AM289" s="51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1"/>
      <c r="AL290" s="50"/>
      <c r="AM290" s="51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1"/>
      <c r="AL291" s="50"/>
      <c r="AM291" s="51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1"/>
      <c r="AL292" s="50"/>
      <c r="AM292" s="51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1"/>
      <c r="AL293" s="50"/>
      <c r="AM293" s="51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1"/>
      <c r="AL294" s="50"/>
      <c r="AM294" s="51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1"/>
      <c r="AL295" s="50"/>
      <c r="AM295" s="51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1"/>
      <c r="AL296" s="50"/>
      <c r="AM296" s="51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1"/>
      <c r="AL297" s="50"/>
      <c r="AM297" s="51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1"/>
      <c r="AL298" s="50"/>
      <c r="AM298" s="51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1"/>
      <c r="AL299" s="50"/>
      <c r="AM299" s="51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1"/>
      <c r="AL300" s="50"/>
      <c r="AM300" s="51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1"/>
      <c r="AL301" s="50"/>
      <c r="AM301" s="51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1"/>
      <c r="AL302" s="50"/>
      <c r="AM302" s="51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1"/>
      <c r="AL303" s="50"/>
      <c r="AM303" s="51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1"/>
      <c r="AL304" s="50"/>
      <c r="AM304" s="51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1"/>
      <c r="AL305" s="50"/>
      <c r="AM305" s="51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1"/>
      <c r="AL306" s="50"/>
      <c r="AM306" s="51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1"/>
      <c r="AL307" s="50"/>
      <c r="AM307" s="51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1"/>
      <c r="AL308" s="50"/>
      <c r="AM308" s="51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1"/>
      <c r="AL309" s="50"/>
      <c r="AM309" s="51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1"/>
      <c r="AL310" s="50"/>
      <c r="AM310" s="51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1"/>
      <c r="AL311" s="50"/>
      <c r="AM311" s="51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1"/>
      <c r="AL312" s="50"/>
      <c r="AM312" s="51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1"/>
      <c r="AL313" s="50"/>
      <c r="AM313" s="51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1"/>
      <c r="AL314" s="50"/>
      <c r="AM314" s="51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1"/>
      <c r="AL315" s="50"/>
      <c r="AM315" s="51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1"/>
      <c r="AL316" s="50"/>
      <c r="AM316" s="51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1"/>
      <c r="AL317" s="50"/>
      <c r="AM317" s="51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1"/>
      <c r="AL318" s="50"/>
      <c r="AM318" s="51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1"/>
      <c r="AL319" s="50"/>
      <c r="AM319" s="51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1"/>
      <c r="AL320" s="50"/>
      <c r="AM320" s="51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1"/>
      <c r="AL321" s="50"/>
      <c r="AM321" s="51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1"/>
      <c r="AL322" s="50"/>
      <c r="AM322" s="51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1"/>
      <c r="AL323" s="50"/>
      <c r="AM323" s="51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1"/>
      <c r="AL324" s="50"/>
      <c r="AM324" s="51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1"/>
      <c r="AL325" s="50"/>
      <c r="AM325" s="51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1"/>
      <c r="AL326" s="50"/>
      <c r="AM326" s="51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1"/>
      <c r="AL327" s="50"/>
      <c r="AM327" s="51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1"/>
      <c r="AL328" s="50"/>
      <c r="AM328" s="51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1"/>
      <c r="AL329" s="50"/>
      <c r="AM329" s="51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1"/>
      <c r="AL330" s="50"/>
      <c r="AM330" s="51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1"/>
      <c r="AL331" s="50"/>
      <c r="AM331" s="51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1"/>
      <c r="AL332" s="50"/>
      <c r="AM332" s="51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1"/>
      <c r="AL333" s="50"/>
      <c r="AM333" s="51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1"/>
      <c r="AL334" s="50"/>
      <c r="AM334" s="51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1"/>
      <c r="AL335" s="50"/>
      <c r="AM335" s="51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1"/>
      <c r="AL336" s="50"/>
      <c r="AM336" s="51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1"/>
      <c r="AL337" s="50"/>
      <c r="AM337" s="51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1"/>
      <c r="AL338" s="50"/>
      <c r="AM338" s="51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1"/>
      <c r="AL339" s="50"/>
      <c r="AM339" s="51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1"/>
      <c r="AL340" s="50"/>
      <c r="AM340" s="51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1"/>
      <c r="AL341" s="50"/>
      <c r="AM341" s="51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1"/>
      <c r="AL342" s="50"/>
      <c r="AM342" s="51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1"/>
      <c r="AL343" s="50"/>
      <c r="AM343" s="51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1"/>
      <c r="AL344" s="50"/>
      <c r="AM344" s="51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1"/>
      <c r="AL345" s="50"/>
      <c r="AM345" s="51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1"/>
      <c r="AL346" s="50"/>
      <c r="AM346" s="51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1"/>
      <c r="AL347" s="50"/>
      <c r="AM347" s="51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1"/>
      <c r="AL348" s="50"/>
      <c r="AM348" s="51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1"/>
      <c r="AL349" s="50"/>
      <c r="AM349" s="51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1"/>
      <c r="AL350" s="50"/>
      <c r="AM350" s="51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1"/>
      <c r="AL351" s="50"/>
      <c r="AM351" s="51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1"/>
      <c r="AL352" s="50"/>
      <c r="AM352" s="51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1"/>
      <c r="AL353" s="50"/>
      <c r="AM353" s="51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1"/>
      <c r="AL354" s="50"/>
      <c r="AM354" s="51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1"/>
      <c r="AL355" s="50"/>
      <c r="AM355" s="51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1"/>
      <c r="AL356" s="50"/>
      <c r="AM356" s="51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1"/>
      <c r="AL357" s="50"/>
      <c r="AM357" s="51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1"/>
      <c r="AL358" s="50"/>
      <c r="AM358" s="51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1"/>
      <c r="AL359" s="50"/>
      <c r="AM359" s="51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1"/>
      <c r="AL360" s="50"/>
      <c r="AM360" s="51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1"/>
      <c r="AL361" s="50"/>
      <c r="AM361" s="51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1"/>
      <c r="AL362" s="50"/>
      <c r="AM362" s="51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1"/>
      <c r="AL363" s="50"/>
      <c r="AM363" s="51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1"/>
      <c r="AL364" s="50"/>
      <c r="AM364" s="51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1"/>
      <c r="AL365" s="50"/>
      <c r="AM365" s="51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1"/>
      <c r="AL366" s="50"/>
      <c r="AM366" s="51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1"/>
      <c r="AL367" s="50"/>
      <c r="AM367" s="51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1"/>
      <c r="AL368" s="50"/>
      <c r="AM368" s="51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1"/>
      <c r="AL369" s="50"/>
      <c r="AM369" s="51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1"/>
      <c r="AL370" s="50"/>
      <c r="AM370" s="51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1"/>
      <c r="AL371" s="50"/>
      <c r="AM371" s="51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1"/>
      <c r="AL372" s="50"/>
      <c r="AM372" s="51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1"/>
      <c r="AL373" s="50"/>
      <c r="AM373" s="51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1"/>
      <c r="AL374" s="50"/>
      <c r="AM374" s="51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1"/>
      <c r="AL375" s="50"/>
      <c r="AM375" s="51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1"/>
      <c r="AL376" s="50"/>
      <c r="AM376" s="51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1"/>
      <c r="AL377" s="50"/>
      <c r="AM377" s="51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1"/>
      <c r="AL378" s="50"/>
      <c r="AM378" s="51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1"/>
      <c r="AL379" s="50"/>
      <c r="AM379" s="51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1"/>
      <c r="AL380" s="50"/>
      <c r="AM380" s="51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1"/>
      <c r="AL381" s="50"/>
      <c r="AM381" s="51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1"/>
      <c r="AL382" s="50"/>
      <c r="AM382" s="51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1"/>
      <c r="AL383" s="50"/>
      <c r="AM383" s="51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1"/>
      <c r="AL384" s="50"/>
      <c r="AM384" s="51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1"/>
      <c r="AL385" s="50"/>
      <c r="AM385" s="51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1"/>
      <c r="AL386" s="50"/>
      <c r="AM386" s="51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1"/>
      <c r="AL387" s="50"/>
      <c r="AM387" s="51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1"/>
      <c r="AL388" s="50"/>
      <c r="AM388" s="51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1"/>
      <c r="AL389" s="50"/>
      <c r="AM389" s="51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1"/>
      <c r="AL390" s="50"/>
      <c r="AM390" s="51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1"/>
      <c r="AL391" s="50"/>
      <c r="AM391" s="51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1"/>
      <c r="AL392" s="50"/>
      <c r="AM392" s="51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1"/>
      <c r="AL393" s="50"/>
      <c r="AM393" s="51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1"/>
      <c r="AL394" s="50"/>
      <c r="AM394" s="51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1"/>
      <c r="AL395" s="50"/>
      <c r="AM395" s="51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1"/>
      <c r="AL396" s="50"/>
      <c r="AM396" s="51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1"/>
      <c r="AL397" s="50"/>
      <c r="AM397" s="51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1"/>
      <c r="AL398" s="50"/>
      <c r="AM398" s="51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1"/>
      <c r="AL399" s="50"/>
      <c r="AM399" s="51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1"/>
      <c r="AL400" s="50"/>
      <c r="AM400" s="51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1"/>
      <c r="AL401" s="50"/>
      <c r="AM401" s="51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1"/>
      <c r="AL402" s="50"/>
      <c r="AM402" s="51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1"/>
      <c r="AL403" s="50"/>
      <c r="AM403" s="51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1"/>
      <c r="AL404" s="50"/>
      <c r="AM404" s="51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1"/>
      <c r="AL405" s="50"/>
      <c r="AM405" s="51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1"/>
      <c r="AL406" s="50"/>
      <c r="AM406" s="51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1"/>
      <c r="AL407" s="50"/>
      <c r="AM407" s="51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1"/>
      <c r="AL408" s="50"/>
      <c r="AM408" s="51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1"/>
      <c r="AL409" s="50"/>
      <c r="AM409" s="51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1"/>
      <c r="AL410" s="50"/>
      <c r="AM410" s="51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1"/>
      <c r="AL411" s="50"/>
      <c r="AM411" s="51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1"/>
      <c r="AL412" s="50"/>
      <c r="AM412" s="51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1"/>
      <c r="AL413" s="50"/>
      <c r="AM413" s="51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1"/>
      <c r="AL414" s="50"/>
      <c r="AM414" s="51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1"/>
      <c r="AL415" s="50"/>
      <c r="AM415" s="51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1"/>
      <c r="AL416" s="50"/>
      <c r="AM416" s="51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1"/>
      <c r="AL417" s="50"/>
      <c r="AM417" s="51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1"/>
      <c r="AL418" s="50"/>
      <c r="AM418" s="51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1"/>
      <c r="AL419" s="50"/>
      <c r="AM419" s="51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1"/>
      <c r="AL420" s="50"/>
      <c r="AM420" s="51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1"/>
      <c r="AL421" s="50"/>
      <c r="AM421" s="51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1"/>
      <c r="AL422" s="50"/>
      <c r="AM422" s="51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1"/>
      <c r="AL423" s="50"/>
      <c r="AM423" s="51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1"/>
      <c r="AL424" s="50"/>
      <c r="AM424" s="51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1"/>
      <c r="AL425" s="50"/>
      <c r="AM425" s="51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1"/>
      <c r="AL426" s="50"/>
      <c r="AM426" s="51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1"/>
      <c r="AL427" s="50"/>
      <c r="AM427" s="51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1"/>
      <c r="AL428" s="50"/>
      <c r="AM428" s="51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1"/>
      <c r="AL429" s="50"/>
      <c r="AM429" s="51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1"/>
      <c r="AL430" s="50"/>
      <c r="AM430" s="51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1"/>
      <c r="AL431" s="50"/>
      <c r="AM431" s="51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1"/>
      <c r="AL432" s="50"/>
      <c r="AM432" s="51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1"/>
      <c r="AL433" s="50"/>
      <c r="AM433" s="51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1"/>
      <c r="AL434" s="50"/>
      <c r="AM434" s="51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1"/>
      <c r="AL435" s="50"/>
      <c r="AM435" s="51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1"/>
      <c r="AL436" s="50"/>
      <c r="AM436" s="51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1"/>
      <c r="AL437" s="50"/>
      <c r="AM437" s="51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1"/>
      <c r="AL438" s="50"/>
      <c r="AM438" s="51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1"/>
      <c r="AL439" s="50"/>
      <c r="AM439" s="51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1"/>
      <c r="AL440" s="50"/>
      <c r="AM440" s="51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1"/>
      <c r="AL441" s="50"/>
      <c r="AM441" s="51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1"/>
      <c r="AL442" s="50"/>
      <c r="AM442" s="51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1"/>
      <c r="AL443" s="50"/>
      <c r="AM443" s="51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1"/>
      <c r="AL444" s="50"/>
      <c r="AM444" s="51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1"/>
      <c r="AL445" s="50"/>
      <c r="AM445" s="51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1"/>
      <c r="AL446" s="50"/>
      <c r="AM446" s="51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1"/>
      <c r="AL447" s="50"/>
      <c r="AM447" s="51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1"/>
      <c r="AL448" s="50"/>
      <c r="AM448" s="51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1"/>
      <c r="AL449" s="50"/>
      <c r="AM449" s="51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1"/>
      <c r="AL450" s="50"/>
      <c r="AM450" s="51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1"/>
      <c r="AL451" s="50"/>
      <c r="AM451" s="51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1"/>
      <c r="AL452" s="50"/>
      <c r="AM452" s="51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1"/>
      <c r="AL453" s="50"/>
      <c r="AM453" s="51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1"/>
      <c r="AL454" s="50"/>
      <c r="AM454" s="51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1"/>
      <c r="AL455" s="50"/>
      <c r="AM455" s="51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1"/>
      <c r="AL456" s="50"/>
      <c r="AM456" s="51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1"/>
      <c r="AL457" s="50"/>
      <c r="AM457" s="51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1"/>
      <c r="AL458" s="50"/>
      <c r="AM458" s="51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1"/>
      <c r="AL459" s="50"/>
      <c r="AM459" s="51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1"/>
      <c r="AL460" s="50"/>
      <c r="AM460" s="51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1"/>
      <c r="AL461" s="50"/>
      <c r="AM461" s="51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1"/>
      <c r="AL462" s="50"/>
      <c r="AM462" s="51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1"/>
      <c r="AL463" s="50"/>
      <c r="AM463" s="51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1"/>
      <c r="AL464" s="50"/>
      <c r="AM464" s="51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1"/>
      <c r="AL465" s="50"/>
      <c r="AM465" s="51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1"/>
      <c r="AL466" s="50"/>
      <c r="AM466" s="51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1"/>
      <c r="AL467" s="50"/>
      <c r="AM467" s="51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1"/>
      <c r="AL468" s="50"/>
      <c r="AM468" s="51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1"/>
      <c r="AL469" s="50"/>
      <c r="AM469" s="51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1"/>
      <c r="AL470" s="50"/>
      <c r="AM470" s="51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1"/>
      <c r="AL471" s="50"/>
      <c r="AM471" s="51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1"/>
      <c r="AL472" s="50"/>
      <c r="AM472" s="51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1"/>
      <c r="AL473" s="50"/>
      <c r="AM473" s="51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1"/>
      <c r="AL474" s="50"/>
      <c r="AM474" s="51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1"/>
      <c r="AL475" s="50"/>
      <c r="AM475" s="51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1"/>
      <c r="AL476" s="50"/>
      <c r="AM476" s="51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1"/>
      <c r="AL477" s="50"/>
      <c r="AM477" s="51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1"/>
      <c r="AL478" s="50"/>
      <c r="AM478" s="51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1"/>
      <c r="AL479" s="50"/>
      <c r="AM479" s="51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1"/>
      <c r="AL480" s="50"/>
      <c r="AM480" s="51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1"/>
      <c r="AL481" s="50"/>
      <c r="AM481" s="51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1"/>
      <c r="AL482" s="50"/>
      <c r="AM482" s="51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1"/>
      <c r="AL483" s="50"/>
      <c r="AM483" s="51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1"/>
      <c r="AL484" s="50"/>
      <c r="AM484" s="51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1"/>
      <c r="AL485" s="50"/>
      <c r="AM485" s="51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1"/>
      <c r="AL486" s="50"/>
      <c r="AM486" s="51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1"/>
      <c r="AL487" s="50"/>
      <c r="AM487" s="51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1"/>
      <c r="AL488" s="50"/>
      <c r="AM488" s="51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1"/>
      <c r="AL489" s="50"/>
      <c r="AM489" s="51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1"/>
      <c r="AL490" s="50"/>
      <c r="AM490" s="51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1"/>
      <c r="AL491" s="50"/>
      <c r="AM491" s="51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1"/>
      <c r="AL492" s="50"/>
      <c r="AM492" s="51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1"/>
      <c r="AL493" s="50"/>
      <c r="AM493" s="51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1"/>
      <c r="AL494" s="50"/>
      <c r="AM494" s="51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1"/>
      <c r="AL495" s="50"/>
      <c r="AM495" s="51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1"/>
      <c r="AL496" s="50"/>
      <c r="AM496" s="51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1"/>
      <c r="AL497" s="50"/>
      <c r="AM497" s="51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1"/>
      <c r="AL498" s="50"/>
      <c r="AM498" s="51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1"/>
      <c r="AL499" s="50"/>
      <c r="AM499" s="51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1"/>
      <c r="AL500" s="50"/>
      <c r="AM500" s="51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1"/>
      <c r="AL501" s="50"/>
      <c r="AM501" s="51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1"/>
      <c r="AL502" s="50"/>
      <c r="AM502" s="51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1"/>
      <c r="AL503" s="50"/>
      <c r="AM503" s="51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1"/>
      <c r="AL504" s="50"/>
      <c r="AM504" s="51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1"/>
      <c r="AL505" s="50"/>
      <c r="AM505" s="51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1"/>
      <c r="AL506" s="50"/>
      <c r="AM506" s="51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1"/>
      <c r="AL507" s="50"/>
      <c r="AM507" s="51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1"/>
      <c r="AL508" s="50"/>
      <c r="AM508" s="51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1"/>
      <c r="AL509" s="50"/>
      <c r="AM509" s="51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1"/>
      <c r="AL510" s="50"/>
      <c r="AM510" s="51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1"/>
      <c r="AL511" s="50"/>
      <c r="AM511" s="51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1"/>
      <c r="AL512" s="50"/>
      <c r="AM512" s="51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1"/>
      <c r="AL513" s="50"/>
      <c r="AM513" s="51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1"/>
      <c r="AL514" s="50"/>
      <c r="AM514" s="51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1"/>
      <c r="AL515" s="50"/>
      <c r="AM515" s="51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1"/>
      <c r="AL516" s="50"/>
      <c r="AM516" s="51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1"/>
      <c r="AL517" s="50"/>
      <c r="AM517" s="51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1"/>
      <c r="AL518" s="50"/>
      <c r="AM518" s="51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1"/>
      <c r="AL519" s="50"/>
      <c r="AM519" s="51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1"/>
      <c r="AL520" s="50"/>
      <c r="AM520" s="51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1"/>
      <c r="AL521" s="50"/>
      <c r="AM521" s="51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1"/>
      <c r="AL522" s="50"/>
      <c r="AM522" s="51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1"/>
      <c r="AL523" s="50"/>
      <c r="AM523" s="51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1"/>
      <c r="AL524" s="50"/>
      <c r="AM524" s="51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1"/>
      <c r="AL525" s="50"/>
      <c r="AM525" s="51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1"/>
      <c r="AL526" s="50"/>
      <c r="AM526" s="51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1"/>
      <c r="AL527" s="50"/>
      <c r="AM527" s="51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1"/>
      <c r="AL528" s="50"/>
      <c r="AM528" s="51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1"/>
      <c r="AL529" s="50"/>
      <c r="AM529" s="51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1"/>
      <c r="AL530" s="50"/>
      <c r="AM530" s="51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1"/>
      <c r="AL531" s="50"/>
      <c r="AM531" s="51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1"/>
      <c r="AL532" s="50"/>
      <c r="AM532" s="51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1"/>
      <c r="AL533" s="50"/>
      <c r="AM533" s="51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1"/>
      <c r="AL534" s="50"/>
      <c r="AM534" s="51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1"/>
      <c r="AL535" s="50"/>
      <c r="AM535" s="51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1"/>
      <c r="AL536" s="50"/>
      <c r="AM536" s="51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1"/>
      <c r="AL537" s="50"/>
      <c r="AM537" s="51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1"/>
      <c r="AL538" s="50"/>
      <c r="AM538" s="51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1"/>
      <c r="AL539" s="50"/>
      <c r="AM539" s="51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1"/>
      <c r="AL540" s="50"/>
      <c r="AM540" s="51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1"/>
      <c r="AL541" s="50"/>
      <c r="AM541" s="51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1"/>
      <c r="AL542" s="50"/>
      <c r="AM542" s="51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1"/>
      <c r="AL543" s="50"/>
      <c r="AM543" s="51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1"/>
      <c r="AL544" s="50"/>
      <c r="AM544" s="51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1"/>
      <c r="AL545" s="50"/>
      <c r="AM545" s="51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1"/>
      <c r="AL546" s="50"/>
      <c r="AM546" s="51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1"/>
      <c r="AL547" s="50"/>
      <c r="AM547" s="51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1"/>
      <c r="AL548" s="50"/>
      <c r="AM548" s="51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1"/>
      <c r="AL549" s="50"/>
      <c r="AM549" s="51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1"/>
      <c r="AL550" s="50"/>
      <c r="AM550" s="51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1"/>
      <c r="AL551" s="50"/>
      <c r="AM551" s="51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1"/>
      <c r="AL552" s="50"/>
      <c r="AM552" s="51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1"/>
      <c r="AL553" s="50"/>
      <c r="AM553" s="51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1"/>
      <c r="AL554" s="50"/>
      <c r="AM554" s="51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1"/>
      <c r="AL555" s="50"/>
      <c r="AM555" s="51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1"/>
      <c r="AL556" s="50"/>
      <c r="AM556" s="51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1"/>
      <c r="AL557" s="50"/>
      <c r="AM557" s="51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1"/>
      <c r="AL558" s="50"/>
      <c r="AM558" s="51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1"/>
      <c r="AL559" s="50"/>
      <c r="AM559" s="51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1"/>
      <c r="AL560" s="50"/>
      <c r="AM560" s="51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1"/>
      <c r="AL561" s="50"/>
      <c r="AM561" s="51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1"/>
      <c r="AL562" s="50"/>
      <c r="AM562" s="51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1"/>
      <c r="AL563" s="50"/>
      <c r="AM563" s="51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1"/>
      <c r="AL564" s="50"/>
      <c r="AM564" s="51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1"/>
      <c r="AL565" s="50"/>
      <c r="AM565" s="51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1"/>
      <c r="AL566" s="50"/>
      <c r="AM566" s="51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1"/>
      <c r="AL567" s="50"/>
      <c r="AM567" s="51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1"/>
      <c r="AL568" s="50"/>
      <c r="AM568" s="51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1"/>
      <c r="AL569" s="50"/>
      <c r="AM569" s="51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1"/>
      <c r="AL570" s="50"/>
      <c r="AM570" s="51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1"/>
      <c r="AL571" s="50"/>
      <c r="AM571" s="51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1"/>
      <c r="AL572" s="50"/>
      <c r="AM572" s="51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1"/>
      <c r="AL573" s="50"/>
      <c r="AM573" s="51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1"/>
      <c r="AL574" s="50"/>
      <c r="AM574" s="51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1"/>
      <c r="AL575" s="50"/>
      <c r="AM575" s="51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1"/>
      <c r="AL576" s="50"/>
      <c r="AM576" s="51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1"/>
      <c r="AL577" s="50"/>
      <c r="AM577" s="51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1"/>
      <c r="AL578" s="50"/>
      <c r="AM578" s="51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1"/>
      <c r="AL579" s="50"/>
      <c r="AM579" s="51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1"/>
      <c r="AL580" s="50"/>
      <c r="AM580" s="51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1"/>
      <c r="AL581" s="50"/>
      <c r="AM581" s="51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1"/>
      <c r="AL582" s="50"/>
      <c r="AM582" s="51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1"/>
      <c r="AL583" s="50"/>
      <c r="AM583" s="51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1"/>
      <c r="AL584" s="50"/>
      <c r="AM584" s="51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1"/>
      <c r="AL585" s="50"/>
      <c r="AM585" s="51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1"/>
      <c r="AL586" s="50"/>
      <c r="AM586" s="51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1"/>
      <c r="AL587" s="50"/>
      <c r="AM587" s="51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1"/>
      <c r="AL588" s="50"/>
      <c r="AM588" s="51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1"/>
      <c r="AL589" s="50"/>
      <c r="AM589" s="51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1"/>
      <c r="AL590" s="50"/>
      <c r="AM590" s="51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1"/>
      <c r="AL591" s="50"/>
      <c r="AM591" s="51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1"/>
      <c r="AL592" s="50"/>
      <c r="AM592" s="51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1"/>
      <c r="AL593" s="50"/>
      <c r="AM593" s="51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1"/>
      <c r="AL594" s="50"/>
      <c r="AM594" s="51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1"/>
      <c r="AL595" s="50"/>
      <c r="AM595" s="51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1"/>
      <c r="AL596" s="50"/>
      <c r="AM596" s="51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1"/>
      <c r="AL597" s="50"/>
      <c r="AM597" s="51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1"/>
      <c r="AL598" s="50"/>
      <c r="AM598" s="51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1"/>
      <c r="AL599" s="50"/>
      <c r="AM599" s="51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1"/>
      <c r="AL600" s="50"/>
      <c r="AM600" s="51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1"/>
      <c r="AL601" s="50"/>
      <c r="AM601" s="51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1"/>
      <c r="AL602" s="50"/>
      <c r="AM602" s="51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1"/>
      <c r="AL603" s="50"/>
      <c r="AM603" s="51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1"/>
      <c r="AL604" s="50"/>
      <c r="AM604" s="51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1"/>
      <c r="AL605" s="50"/>
      <c r="AM605" s="51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1"/>
      <c r="AL606" s="50"/>
      <c r="AM606" s="51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1"/>
      <c r="AL607" s="50"/>
      <c r="AM607" s="51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1"/>
      <c r="AL608" s="50"/>
      <c r="AM608" s="51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1"/>
      <c r="AL609" s="50"/>
      <c r="AM609" s="51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1"/>
      <c r="AL610" s="50"/>
      <c r="AM610" s="51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1"/>
      <c r="AL611" s="50"/>
      <c r="AM611" s="51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1"/>
      <c r="AL612" s="50"/>
      <c r="AM612" s="51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1"/>
      <c r="AL613" s="50"/>
      <c r="AM613" s="51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1"/>
      <c r="AL614" s="50"/>
      <c r="AM614" s="51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1"/>
      <c r="AL615" s="50"/>
      <c r="AM615" s="51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1"/>
      <c r="AL616" s="50"/>
      <c r="AM616" s="51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1"/>
      <c r="AL617" s="50"/>
      <c r="AM617" s="51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1"/>
      <c r="AL618" s="50"/>
      <c r="AM618" s="51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1"/>
      <c r="AL619" s="50"/>
      <c r="AM619" s="51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1"/>
      <c r="AL620" s="50"/>
      <c r="AM620" s="51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1"/>
      <c r="AL621" s="50"/>
      <c r="AM621" s="51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1"/>
      <c r="AL622" s="50"/>
      <c r="AM622" s="51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1"/>
      <c r="AL623" s="50"/>
      <c r="AM623" s="51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1"/>
      <c r="AL624" s="50"/>
      <c r="AM624" s="51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1"/>
      <c r="AL625" s="50"/>
      <c r="AM625" s="51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1"/>
      <c r="AL626" s="50"/>
      <c r="AM626" s="51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1"/>
      <c r="AL627" s="50"/>
      <c r="AM627" s="51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1"/>
      <c r="AL628" s="50"/>
      <c r="AM628" s="51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1"/>
      <c r="AL629" s="50"/>
      <c r="AM629" s="51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1"/>
      <c r="AL630" s="50"/>
      <c r="AM630" s="51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1"/>
      <c r="AL631" s="50"/>
      <c r="AM631" s="51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1"/>
      <c r="AL632" s="50"/>
      <c r="AM632" s="51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1"/>
      <c r="AL633" s="50"/>
      <c r="AM633" s="51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1"/>
      <c r="AL634" s="50"/>
      <c r="AM634" s="51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1"/>
      <c r="AL635" s="50"/>
      <c r="AM635" s="51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1"/>
      <c r="AL636" s="50"/>
      <c r="AM636" s="51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1"/>
      <c r="AL637" s="50"/>
      <c r="AM637" s="51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1"/>
      <c r="AL638" s="50"/>
      <c r="AM638" s="51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1"/>
      <c r="AL639" s="50"/>
      <c r="AM639" s="51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1"/>
      <c r="AL640" s="50"/>
      <c r="AM640" s="51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1"/>
      <c r="AL641" s="50"/>
      <c r="AM641" s="51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1"/>
      <c r="AL642" s="50"/>
      <c r="AM642" s="51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1"/>
      <c r="AL643" s="50"/>
      <c r="AM643" s="51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1"/>
      <c r="AL644" s="50"/>
      <c r="AM644" s="51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1"/>
      <c r="AL645" s="50"/>
      <c r="AM645" s="51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1"/>
      <c r="AL646" s="50"/>
      <c r="AM646" s="51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1"/>
      <c r="AL647" s="50"/>
      <c r="AM647" s="51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1"/>
      <c r="AL648" s="50"/>
      <c r="AM648" s="51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1"/>
      <c r="AL649" s="50"/>
      <c r="AM649" s="51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1"/>
      <c r="AL650" s="50"/>
      <c r="AM650" s="51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1"/>
      <c r="AL651" s="50"/>
      <c r="AM651" s="51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1"/>
      <c r="AL652" s="50"/>
      <c r="AM652" s="51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1"/>
      <c r="AL653" s="50"/>
      <c r="AM653" s="51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1"/>
      <c r="AL654" s="50"/>
      <c r="AM654" s="51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1"/>
      <c r="AL655" s="50"/>
      <c r="AM655" s="51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1"/>
      <c r="AL656" s="50"/>
      <c r="AM656" s="51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1"/>
      <c r="AL657" s="50"/>
      <c r="AM657" s="51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1"/>
      <c r="AL658" s="50"/>
      <c r="AM658" s="51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1"/>
      <c r="AL659" s="50"/>
      <c r="AM659" s="51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1"/>
      <c r="AL660" s="50"/>
      <c r="AM660" s="51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1"/>
      <c r="AL661" s="50"/>
      <c r="AM661" s="51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1"/>
      <c r="AL662" s="50"/>
      <c r="AM662" s="51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1"/>
      <c r="AL663" s="50"/>
      <c r="AM663" s="51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1"/>
      <c r="AL664" s="50"/>
      <c r="AM664" s="51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1"/>
      <c r="AL665" s="50"/>
      <c r="AM665" s="51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1"/>
      <c r="AL666" s="50"/>
      <c r="AM666" s="51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1"/>
      <c r="AL667" s="50"/>
      <c r="AM667" s="51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1"/>
      <c r="AL668" s="50"/>
      <c r="AM668" s="51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1"/>
      <c r="AL669" s="50"/>
      <c r="AM669" s="51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1"/>
      <c r="AL670" s="50"/>
      <c r="AM670" s="51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1"/>
      <c r="AL671" s="50"/>
      <c r="AM671" s="51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1"/>
      <c r="AL672" s="50"/>
      <c r="AM672" s="51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1"/>
      <c r="AL673" s="50"/>
      <c r="AM673" s="51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1"/>
      <c r="AL674" s="50"/>
      <c r="AM674" s="51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1"/>
      <c r="AL675" s="50"/>
      <c r="AM675" s="51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1"/>
      <c r="AL676" s="50"/>
      <c r="AM676" s="51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1"/>
      <c r="AL677" s="50"/>
      <c r="AM677" s="51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1"/>
      <c r="AL678" s="50"/>
      <c r="AM678" s="51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1"/>
      <c r="AL679" s="50"/>
      <c r="AM679" s="51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1"/>
      <c r="AL680" s="50"/>
      <c r="AM680" s="51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1"/>
      <c r="AL681" s="50"/>
      <c r="AM681" s="51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1"/>
      <c r="AL682" s="50"/>
      <c r="AM682" s="51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1"/>
      <c r="AL683" s="50"/>
      <c r="AM683" s="51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1"/>
      <c r="AL684" s="50"/>
      <c r="AM684" s="51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1"/>
      <c r="AL685" s="50"/>
      <c r="AM685" s="51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1"/>
      <c r="AL686" s="50"/>
      <c r="AM686" s="51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1"/>
      <c r="AL687" s="50"/>
      <c r="AM687" s="51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1"/>
      <c r="AL688" s="50"/>
      <c r="AM688" s="51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1"/>
      <c r="AL689" s="50"/>
      <c r="AM689" s="51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1"/>
      <c r="AL690" s="50"/>
      <c r="AM690" s="51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1"/>
      <c r="AL691" s="50"/>
      <c r="AM691" s="51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1"/>
      <c r="AL692" s="50"/>
      <c r="AM692" s="51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1"/>
      <c r="AL693" s="50"/>
      <c r="AM693" s="51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1"/>
      <c r="AL694" s="50"/>
      <c r="AM694" s="51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1"/>
      <c r="AL695" s="50"/>
      <c r="AM695" s="51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1"/>
      <c r="AL696" s="50"/>
      <c r="AM696" s="51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1"/>
      <c r="AL697" s="50"/>
      <c r="AM697" s="51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1"/>
      <c r="AL698" s="50"/>
      <c r="AM698" s="51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1"/>
      <c r="AL699" s="50"/>
      <c r="AM699" s="51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1"/>
      <c r="AL700" s="50"/>
      <c r="AM700" s="51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1"/>
      <c r="AL701" s="50"/>
      <c r="AM701" s="51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1"/>
      <c r="AL702" s="50"/>
      <c r="AM702" s="51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1"/>
      <c r="AL703" s="50"/>
      <c r="AM703" s="51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1"/>
      <c r="AL704" s="50"/>
      <c r="AM704" s="51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1"/>
      <c r="AL705" s="50"/>
      <c r="AM705" s="51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1"/>
      <c r="AL706" s="50"/>
      <c r="AM706" s="51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1"/>
      <c r="AL707" s="50"/>
      <c r="AM707" s="51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1"/>
      <c r="AL708" s="50"/>
      <c r="AM708" s="51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1"/>
      <c r="AL709" s="50"/>
      <c r="AM709" s="51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1"/>
      <c r="AL710" s="50"/>
      <c r="AM710" s="51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1"/>
      <c r="AL711" s="50"/>
      <c r="AM711" s="51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1"/>
      <c r="AL712" s="50"/>
      <c r="AM712" s="51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1"/>
      <c r="AL713" s="50"/>
      <c r="AM713" s="51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1"/>
      <c r="AL714" s="50"/>
      <c r="AM714" s="51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1"/>
      <c r="AL715" s="50"/>
      <c r="AM715" s="51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1"/>
      <c r="AL716" s="50"/>
      <c r="AM716" s="51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1"/>
      <c r="AL717" s="50"/>
      <c r="AM717" s="51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1"/>
      <c r="AL718" s="50"/>
      <c r="AM718" s="51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1"/>
      <c r="AL719" s="50"/>
      <c r="AM719" s="51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1"/>
      <c r="AL720" s="50"/>
      <c r="AM720" s="51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1"/>
      <c r="AL721" s="50"/>
      <c r="AM721" s="51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1"/>
      <c r="AL722" s="50"/>
      <c r="AM722" s="51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1"/>
      <c r="AL723" s="50"/>
      <c r="AM723" s="51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1"/>
      <c r="AL724" s="50"/>
      <c r="AM724" s="51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1"/>
      <c r="AL725" s="50"/>
      <c r="AM725" s="51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1"/>
      <c r="AL726" s="50"/>
      <c r="AM726" s="51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1"/>
      <c r="AL727" s="50"/>
      <c r="AM727" s="51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1"/>
      <c r="AL728" s="50"/>
      <c r="AM728" s="51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1"/>
      <c r="AL729" s="50"/>
      <c r="AM729" s="51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1"/>
      <c r="AL730" s="50"/>
      <c r="AM730" s="51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1"/>
      <c r="AL731" s="50"/>
      <c r="AM731" s="51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1"/>
      <c r="AL732" s="50"/>
      <c r="AM732" s="51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1"/>
      <c r="AL733" s="50"/>
      <c r="AM733" s="51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1"/>
      <c r="AL734" s="50"/>
      <c r="AM734" s="51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1"/>
      <c r="AL735" s="50"/>
      <c r="AM735" s="51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1"/>
      <c r="AL736" s="50"/>
      <c r="AM736" s="51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1"/>
      <c r="AL737" s="50"/>
      <c r="AM737" s="51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1"/>
      <c r="AL738" s="50"/>
      <c r="AM738" s="51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1"/>
      <c r="AL739" s="50"/>
      <c r="AM739" s="51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1"/>
      <c r="AL740" s="50"/>
      <c r="AM740" s="51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1"/>
      <c r="AL741" s="50"/>
      <c r="AM741" s="51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1"/>
      <c r="AL742" s="50"/>
      <c r="AM742" s="51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1"/>
      <c r="AL743" s="50"/>
      <c r="AM743" s="51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1"/>
      <c r="AL744" s="50"/>
      <c r="AM744" s="51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1"/>
      <c r="AL745" s="50"/>
      <c r="AM745" s="51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1"/>
      <c r="AL746" s="50"/>
      <c r="AM746" s="51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1"/>
      <c r="AL747" s="50"/>
      <c r="AM747" s="51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1"/>
      <c r="AL748" s="50"/>
      <c r="AM748" s="51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1"/>
      <c r="AL749" s="50"/>
      <c r="AM749" s="51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1"/>
      <c r="AL750" s="50"/>
      <c r="AM750" s="51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1"/>
      <c r="AL751" s="50"/>
      <c r="AM751" s="51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1"/>
      <c r="AL752" s="50"/>
      <c r="AM752" s="51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1"/>
      <c r="AL753" s="50"/>
      <c r="AM753" s="51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1"/>
      <c r="AL754" s="50"/>
      <c r="AM754" s="51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1"/>
      <c r="AL755" s="50"/>
      <c r="AM755" s="51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1"/>
      <c r="AL756" s="50"/>
      <c r="AM756" s="51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1"/>
      <c r="AL757" s="50"/>
      <c r="AM757" s="51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1"/>
      <c r="AL758" s="50"/>
      <c r="AM758" s="51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1"/>
      <c r="AL759" s="50"/>
      <c r="AM759" s="51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1"/>
      <c r="AL760" s="50"/>
      <c r="AM760" s="51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1"/>
      <c r="AL761" s="50"/>
      <c r="AM761" s="51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1"/>
      <c r="AL762" s="50"/>
      <c r="AM762" s="51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1"/>
      <c r="AL763" s="50"/>
      <c r="AM763" s="51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1"/>
      <c r="AL764" s="50"/>
      <c r="AM764" s="51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1"/>
      <c r="AL765" s="50"/>
      <c r="AM765" s="51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1"/>
      <c r="AL766" s="50"/>
      <c r="AM766" s="51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1"/>
      <c r="AL767" s="50"/>
      <c r="AM767" s="51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1"/>
      <c r="AL768" s="50"/>
      <c r="AM768" s="51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1"/>
      <c r="AL769" s="50"/>
      <c r="AM769" s="51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1"/>
      <c r="AL770" s="50"/>
      <c r="AM770" s="51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1"/>
      <c r="AL771" s="50"/>
      <c r="AM771" s="51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1"/>
      <c r="AL772" s="50"/>
      <c r="AM772" s="51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1"/>
      <c r="AL773" s="50"/>
      <c r="AM773" s="51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1"/>
      <c r="AL774" s="50"/>
      <c r="AM774" s="51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1"/>
      <c r="AL775" s="50"/>
      <c r="AM775" s="51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1"/>
      <c r="AL776" s="50"/>
      <c r="AM776" s="51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1"/>
      <c r="AL777" s="50"/>
      <c r="AM777" s="51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1"/>
      <c r="AL778" s="50"/>
      <c r="AM778" s="51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1"/>
      <c r="AL779" s="50"/>
      <c r="AM779" s="51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1"/>
      <c r="AL780" s="50"/>
      <c r="AM780" s="51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1"/>
      <c r="AL781" s="50"/>
      <c r="AM781" s="51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1"/>
      <c r="AL782" s="50"/>
      <c r="AM782" s="51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1"/>
      <c r="AL783" s="50"/>
      <c r="AM783" s="51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1"/>
      <c r="AL784" s="50"/>
      <c r="AM784" s="51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1"/>
      <c r="AL785" s="50"/>
      <c r="AM785" s="51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1"/>
      <c r="AL786" s="50"/>
      <c r="AM786" s="51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1"/>
      <c r="AL787" s="50"/>
      <c r="AM787" s="51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1"/>
      <c r="AL788" s="50"/>
      <c r="AM788" s="51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1"/>
      <c r="AL789" s="50"/>
      <c r="AM789" s="51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1"/>
      <c r="AL790" s="50"/>
      <c r="AM790" s="51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1"/>
      <c r="AL791" s="50"/>
      <c r="AM791" s="51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1"/>
      <c r="AL792" s="50"/>
      <c r="AM792" s="51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1"/>
      <c r="AL793" s="50"/>
      <c r="AM793" s="51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1"/>
      <c r="AL794" s="50"/>
      <c r="AM794" s="51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1"/>
      <c r="AL795" s="50"/>
      <c r="AM795" s="51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1"/>
      <c r="AL796" s="50"/>
      <c r="AM796" s="51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1"/>
      <c r="AL797" s="50"/>
      <c r="AM797" s="51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1"/>
      <c r="AL798" s="50"/>
      <c r="AM798" s="51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1"/>
      <c r="AL799" s="50"/>
      <c r="AM799" s="51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1"/>
      <c r="AL800" s="50"/>
      <c r="AM800" s="51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1"/>
      <c r="AL801" s="50"/>
      <c r="AM801" s="51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1"/>
      <c r="AL802" s="50"/>
      <c r="AM802" s="51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1"/>
      <c r="AL803" s="50"/>
      <c r="AM803" s="51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1"/>
      <c r="AL804" s="50"/>
      <c r="AM804" s="51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1"/>
      <c r="AL805" s="50"/>
      <c r="AM805" s="51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1"/>
      <c r="AL806" s="50"/>
      <c r="AM806" s="51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1"/>
      <c r="AL807" s="50"/>
      <c r="AM807" s="51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1"/>
      <c r="AL808" s="50"/>
      <c r="AM808" s="51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1"/>
      <c r="AL809" s="50"/>
      <c r="AM809" s="51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1"/>
      <c r="AL810" s="50"/>
      <c r="AM810" s="51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1"/>
      <c r="AL811" s="50"/>
      <c r="AM811" s="51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1"/>
      <c r="AL812" s="50"/>
      <c r="AM812" s="51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1"/>
      <c r="AL813" s="50"/>
      <c r="AM813" s="51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1"/>
      <c r="AL814" s="50"/>
      <c r="AM814" s="51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1"/>
      <c r="AL815" s="50"/>
      <c r="AM815" s="51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1"/>
      <c r="AL816" s="50"/>
      <c r="AM816" s="51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1"/>
      <c r="AL817" s="50"/>
      <c r="AM817" s="51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1"/>
      <c r="AL818" s="50"/>
      <c r="AM818" s="51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1"/>
      <c r="AL819" s="50"/>
      <c r="AM819" s="51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1"/>
      <c r="AL820" s="50"/>
      <c r="AM820" s="51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1"/>
      <c r="AL821" s="50"/>
      <c r="AM821" s="51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1"/>
      <c r="AL822" s="50"/>
      <c r="AM822" s="51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1"/>
      <c r="AL823" s="50"/>
      <c r="AM823" s="51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1"/>
      <c r="AL824" s="50"/>
      <c r="AM824" s="51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1"/>
      <c r="AL825" s="50"/>
      <c r="AM825" s="51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1"/>
      <c r="AL826" s="50"/>
      <c r="AM826" s="51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1"/>
      <c r="AL827" s="50"/>
      <c r="AM827" s="51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1"/>
      <c r="AL828" s="50"/>
      <c r="AM828" s="51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1"/>
      <c r="AL829" s="50"/>
      <c r="AM829" s="51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1"/>
      <c r="AL830" s="50"/>
      <c r="AM830" s="51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1"/>
      <c r="AL831" s="50"/>
      <c r="AM831" s="51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1"/>
      <c r="AL832" s="50"/>
      <c r="AM832" s="51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1"/>
      <c r="AL833" s="50"/>
      <c r="AM833" s="51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1"/>
      <c r="AL834" s="50"/>
      <c r="AM834" s="51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1"/>
      <c r="AL835" s="50"/>
      <c r="AM835" s="51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1"/>
      <c r="AL836" s="50"/>
      <c r="AM836" s="51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1"/>
      <c r="AL837" s="50"/>
      <c r="AM837" s="51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1"/>
      <c r="AL838" s="50"/>
      <c r="AM838" s="51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1"/>
      <c r="AL839" s="50"/>
      <c r="AM839" s="51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1"/>
      <c r="AL840" s="50"/>
      <c r="AM840" s="51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1"/>
      <c r="AL841" s="50"/>
      <c r="AM841" s="51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1"/>
      <c r="AL842" s="50"/>
      <c r="AM842" s="51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1"/>
      <c r="AL843" s="50"/>
      <c r="AM843" s="51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1"/>
      <c r="AL844" s="50"/>
      <c r="AM844" s="51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1"/>
      <c r="AL845" s="50"/>
      <c r="AM845" s="51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1"/>
      <c r="AL846" s="50"/>
      <c r="AM846" s="51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1"/>
      <c r="AL847" s="50"/>
      <c r="AM847" s="51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1"/>
      <c r="AL848" s="50"/>
      <c r="AM848" s="51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1"/>
      <c r="AL849" s="50"/>
      <c r="AM849" s="51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1"/>
      <c r="AL850" s="50"/>
      <c r="AM850" s="51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1"/>
      <c r="AL851" s="50"/>
      <c r="AM851" s="51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1"/>
      <c r="AL852" s="50"/>
      <c r="AM852" s="51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1"/>
      <c r="AL853" s="50"/>
      <c r="AM853" s="51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1"/>
      <c r="AL854" s="50"/>
      <c r="AM854" s="51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1"/>
      <c r="AL855" s="50"/>
      <c r="AM855" s="51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1"/>
      <c r="AL856" s="50"/>
      <c r="AM856" s="51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1"/>
      <c r="AL857" s="50"/>
      <c r="AM857" s="51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1"/>
      <c r="AL858" s="50"/>
      <c r="AM858" s="51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1"/>
      <c r="AL859" s="50"/>
      <c r="AM859" s="51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1"/>
      <c r="AL860" s="50"/>
      <c r="AM860" s="51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1"/>
      <c r="AL861" s="50"/>
      <c r="AM861" s="51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1"/>
      <c r="AL862" s="50"/>
      <c r="AM862" s="51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1"/>
      <c r="AL863" s="50"/>
      <c r="AM863" s="51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1"/>
      <c r="AL864" s="50"/>
      <c r="AM864" s="51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1"/>
      <c r="AL865" s="50"/>
      <c r="AM865" s="51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1"/>
      <c r="AL866" s="50"/>
      <c r="AM866" s="51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1"/>
      <c r="AL867" s="50"/>
      <c r="AM867" s="51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1"/>
      <c r="AL868" s="50"/>
      <c r="AM868" s="51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1"/>
      <c r="AL869" s="50"/>
      <c r="AM869" s="51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1"/>
      <c r="AL870" s="50"/>
      <c r="AM870" s="51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1"/>
      <c r="AL871" s="50"/>
      <c r="AM871" s="51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1"/>
      <c r="AL872" s="50"/>
      <c r="AM872" s="51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1"/>
      <c r="AL873" s="50"/>
      <c r="AM873" s="51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1"/>
      <c r="AL874" s="50"/>
      <c r="AM874" s="51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1"/>
      <c r="AL875" s="50"/>
      <c r="AM875" s="51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1"/>
      <c r="AL876" s="50"/>
      <c r="AM876" s="51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1"/>
      <c r="AL877" s="50"/>
      <c r="AM877" s="51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1"/>
      <c r="AL878" s="50"/>
      <c r="AM878" s="51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1"/>
      <c r="AL879" s="50"/>
      <c r="AM879" s="51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1"/>
      <c r="AL880" s="50"/>
      <c r="AM880" s="51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1"/>
      <c r="AL881" s="50"/>
      <c r="AM881" s="51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1"/>
      <c r="AL882" s="50"/>
      <c r="AM882" s="51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1"/>
      <c r="AL883" s="50"/>
      <c r="AM883" s="51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1"/>
      <c r="AL884" s="50"/>
      <c r="AM884" s="51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1"/>
      <c r="AL885" s="50"/>
      <c r="AM885" s="51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1"/>
      <c r="AL886" s="50"/>
      <c r="AM886" s="51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1"/>
      <c r="AL887" s="50"/>
      <c r="AM887" s="51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1"/>
      <c r="AL888" s="50"/>
      <c r="AM888" s="51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1"/>
      <c r="AL889" s="50"/>
      <c r="AM889" s="51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1"/>
      <c r="AL890" s="50"/>
      <c r="AM890" s="51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1"/>
      <c r="AL891" s="50"/>
      <c r="AM891" s="51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1"/>
      <c r="AL892" s="50"/>
      <c r="AM892" s="51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1"/>
      <c r="AL893" s="50"/>
      <c r="AM893" s="51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1"/>
      <c r="AL894" s="50"/>
      <c r="AM894" s="51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1"/>
      <c r="AL895" s="50"/>
      <c r="AM895" s="51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1"/>
      <c r="AL896" s="50"/>
      <c r="AM896" s="51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1"/>
      <c r="AL897" s="50"/>
      <c r="AM897" s="51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1"/>
      <c r="AL898" s="50"/>
      <c r="AM898" s="51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1"/>
      <c r="AL899" s="50"/>
      <c r="AM899" s="51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1"/>
      <c r="AL900" s="50"/>
      <c r="AM900" s="51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1"/>
      <c r="AL901" s="50"/>
      <c r="AM901" s="51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1"/>
      <c r="AL902" s="50"/>
      <c r="AM902" s="51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1"/>
      <c r="AL903" s="50"/>
      <c r="AM903" s="51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1"/>
      <c r="AL904" s="50"/>
      <c r="AM904" s="51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1"/>
      <c r="AL905" s="50"/>
      <c r="AM905" s="51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1"/>
      <c r="AL906" s="50"/>
      <c r="AM906" s="51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1"/>
      <c r="AL907" s="50"/>
      <c r="AM907" s="51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1"/>
      <c r="AL908" s="50"/>
      <c r="AM908" s="51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1"/>
      <c r="AL909" s="50"/>
      <c r="AM909" s="51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1"/>
      <c r="AL910" s="50"/>
      <c r="AM910" s="51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1"/>
      <c r="AL911" s="50"/>
      <c r="AM911" s="51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1"/>
      <c r="AL912" s="50"/>
      <c r="AM912" s="51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1"/>
      <c r="AL913" s="50"/>
      <c r="AM913" s="51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1"/>
      <c r="AL914" s="50"/>
      <c r="AM914" s="51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1"/>
      <c r="AL915" s="50"/>
      <c r="AM915" s="51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1"/>
      <c r="AL916" s="50"/>
      <c r="AM916" s="51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1"/>
      <c r="AL917" s="50"/>
      <c r="AM917" s="51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1"/>
      <c r="AL918" s="50"/>
      <c r="AM918" s="51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1"/>
      <c r="AL919" s="50"/>
      <c r="AM919" s="51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1"/>
      <c r="AL920" s="50"/>
      <c r="AM920" s="51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1"/>
      <c r="AL921" s="50"/>
      <c r="AM921" s="51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1"/>
      <c r="AL922" s="50"/>
      <c r="AM922" s="51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1"/>
      <c r="AL923" s="50"/>
      <c r="AM923" s="51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1"/>
      <c r="AL924" s="50"/>
      <c r="AM924" s="51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1"/>
      <c r="AL925" s="50"/>
      <c r="AM925" s="51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1"/>
      <c r="AL926" s="50"/>
      <c r="AM926" s="51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1"/>
      <c r="AL927" s="50"/>
      <c r="AM927" s="51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1"/>
      <c r="AL928" s="50"/>
      <c r="AM928" s="51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1"/>
      <c r="AL929" s="50"/>
      <c r="AM929" s="51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1"/>
      <c r="AL930" s="50"/>
      <c r="AM930" s="51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1"/>
      <c r="AL931" s="50"/>
      <c r="AM931" s="51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1"/>
      <c r="AL932" s="50"/>
      <c r="AM932" s="51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1"/>
      <c r="AL933" s="50"/>
      <c r="AM933" s="51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1"/>
      <c r="AL934" s="50"/>
      <c r="AM934" s="51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1"/>
      <c r="AL935" s="50"/>
      <c r="AM935" s="51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1"/>
      <c r="AL936" s="50"/>
      <c r="AM936" s="51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1"/>
      <c r="AL937" s="50"/>
      <c r="AM937" s="51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1"/>
      <c r="AL938" s="50"/>
      <c r="AM938" s="51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1"/>
      <c r="AL939" s="50"/>
      <c r="AM939" s="51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1"/>
      <c r="AL940" s="50"/>
      <c r="AM940" s="51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1"/>
      <c r="AL941" s="50"/>
      <c r="AM941" s="51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1"/>
      <c r="AL942" s="50"/>
      <c r="AM942" s="51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1"/>
      <c r="AL943" s="50"/>
      <c r="AM943" s="51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1"/>
      <c r="AL944" s="50"/>
      <c r="AM944" s="51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1"/>
      <c r="AL945" s="50"/>
      <c r="AM945" s="51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1"/>
      <c r="AL946" s="50"/>
      <c r="AM946" s="51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1"/>
      <c r="AL947" s="50"/>
      <c r="AM947" s="51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1"/>
      <c r="AL948" s="50"/>
      <c r="AM948" s="51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1"/>
      <c r="AL949" s="50"/>
      <c r="AM949" s="51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1"/>
      <c r="AL950" s="50"/>
      <c r="AM950" s="51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1"/>
      <c r="AL951" s="50"/>
      <c r="AM951" s="51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1"/>
      <c r="AL952" s="50"/>
      <c r="AM952" s="51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1"/>
      <c r="AL953" s="50"/>
      <c r="AM953" s="51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1"/>
      <c r="AL954" s="50"/>
      <c r="AM954" s="51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1"/>
      <c r="AL955" s="50"/>
      <c r="AM955" s="51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1"/>
      <c r="AL956" s="50"/>
      <c r="AM956" s="51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1"/>
      <c r="AL957" s="50"/>
      <c r="AM957" s="51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1"/>
      <c r="AL958" s="50"/>
      <c r="AM958" s="51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1"/>
      <c r="AL959" s="50"/>
      <c r="AM959" s="51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1"/>
      <c r="AL960" s="50"/>
      <c r="AM960" s="51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1"/>
      <c r="AL961" s="50"/>
      <c r="AM961" s="51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1"/>
      <c r="AL962" s="50"/>
      <c r="AM962" s="51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1"/>
      <c r="AL963" s="50"/>
      <c r="AM963" s="51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1"/>
      <c r="AL964" s="50"/>
      <c r="AM964" s="51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1"/>
      <c r="AL965" s="50"/>
      <c r="AM965" s="51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1"/>
      <c r="AL966" s="50"/>
      <c r="AM966" s="51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1"/>
      <c r="AL967" s="50"/>
      <c r="AM967" s="51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1"/>
      <c r="AL968" s="50"/>
      <c r="AM968" s="51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1"/>
      <c r="AL969" s="50"/>
      <c r="AM969" s="51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1"/>
      <c r="AL970" s="50"/>
      <c r="AM970" s="51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1"/>
      <c r="AL971" s="50"/>
      <c r="AM971" s="51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1"/>
      <c r="AL972" s="50"/>
      <c r="AM972" s="51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1"/>
      <c r="AL973" s="50"/>
      <c r="AM973" s="51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1"/>
      <c r="AL974" s="50"/>
      <c r="AM974" s="51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1"/>
      <c r="AL975" s="50"/>
      <c r="AM975" s="51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1"/>
      <c r="AL976" s="50"/>
      <c r="AM976" s="51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1"/>
      <c r="AL977" s="50"/>
      <c r="AM977" s="51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1"/>
      <c r="AL978" s="50"/>
      <c r="AM978" s="51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1"/>
      <c r="AL979" s="50"/>
      <c r="AM979" s="51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1"/>
      <c r="AL980" s="50"/>
      <c r="AM980" s="51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1"/>
      <c r="AL981" s="50"/>
      <c r="AM981" s="51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1"/>
      <c r="AL982" s="50"/>
      <c r="AM982" s="51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1"/>
      <c r="AL983" s="50"/>
      <c r="AM983" s="51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1"/>
      <c r="AL984" s="50"/>
      <c r="AM984" s="51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1"/>
      <c r="AL985" s="50"/>
      <c r="AM985" s="51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1"/>
      <c r="AL986" s="50"/>
      <c r="AM986" s="51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1"/>
      <c r="AL987" s="50"/>
      <c r="AM987" s="51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1"/>
      <c r="AL988" s="50"/>
      <c r="AM988" s="51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1"/>
      <c r="AL989" s="50"/>
      <c r="AM989" s="51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1"/>
      <c r="AL990" s="50"/>
      <c r="AM990" s="51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1"/>
      <c r="AL991" s="50"/>
      <c r="AM991" s="51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1"/>
      <c r="AL992" s="50"/>
      <c r="AM992" s="51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1"/>
      <c r="AL993" s="50"/>
      <c r="AM993" s="51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1"/>
      <c r="AL994" s="50"/>
      <c r="AM994" s="51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1"/>
      <c r="AL995" s="50"/>
      <c r="AM995" s="51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1"/>
      <c r="AL996" s="50"/>
      <c r="AM996" s="51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</row>
  </sheetData>
  <mergeCells count="3">
    <mergeCell ref="AC1:AG1"/>
    <mergeCell ref="AM1:AP1"/>
    <mergeCell ref="AQ1:AT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sheetData>
    <row r="1">
      <c r="A1" s="1" t="s">
        <v>0</v>
      </c>
      <c r="B1" s="2"/>
      <c r="C1" s="3"/>
      <c r="D1" s="2"/>
      <c r="E1" s="3"/>
      <c r="F1" s="3"/>
      <c r="G1" s="55"/>
      <c r="H1" s="2"/>
      <c r="I1" s="3"/>
      <c r="J1" s="2"/>
      <c r="K1" s="3"/>
      <c r="L1" s="3"/>
      <c r="M1" s="55"/>
      <c r="N1" s="2"/>
      <c r="O1" s="4"/>
      <c r="P1" s="4"/>
      <c r="Q1" s="4"/>
      <c r="R1" s="2"/>
      <c r="S1" s="3"/>
      <c r="T1" s="2"/>
      <c r="U1" s="3"/>
      <c r="V1" s="2" t="s">
        <v>1</v>
      </c>
      <c r="W1" s="3"/>
      <c r="X1" s="4"/>
      <c r="Y1" s="3"/>
      <c r="Z1" s="4"/>
      <c r="AA1" s="5"/>
      <c r="AB1" s="6" t="s">
        <v>2</v>
      </c>
      <c r="AC1" s="7" t="s">
        <v>3</v>
      </c>
      <c r="AD1" s="8"/>
      <c r="AE1" s="8"/>
      <c r="AF1" s="8"/>
      <c r="AG1" s="9"/>
      <c r="AH1" s="3"/>
      <c r="AI1" s="4"/>
      <c r="AJ1" s="5"/>
      <c r="AK1" s="10" t="s">
        <v>4</v>
      </c>
      <c r="AL1" s="2"/>
      <c r="AM1" s="11" t="s">
        <v>5</v>
      </c>
      <c r="AN1" s="8"/>
      <c r="AO1" s="8"/>
      <c r="AP1" s="9"/>
      <c r="AQ1" s="12"/>
      <c r="AR1" s="13"/>
      <c r="AS1" s="13"/>
      <c r="AT1" s="14"/>
      <c r="AU1" s="2"/>
      <c r="AV1" s="2"/>
      <c r="AW1" s="2"/>
      <c r="AX1" s="2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46</v>
      </c>
      <c r="AR2" s="16" t="s">
        <v>47</v>
      </c>
      <c r="AS2" s="16" t="s">
        <v>48</v>
      </c>
      <c r="AT2" s="16" t="s">
        <v>49</v>
      </c>
      <c r="AU2" s="16" t="s">
        <v>50</v>
      </c>
      <c r="AV2" s="16" t="s">
        <v>51</v>
      </c>
      <c r="AW2" s="16" t="s">
        <v>52</v>
      </c>
      <c r="AX2" s="16" t="s">
        <v>53</v>
      </c>
    </row>
    <row r="3">
      <c r="A3" s="19">
        <v>1.0</v>
      </c>
      <c r="B3" s="37">
        <v>19.17</v>
      </c>
      <c r="C3" s="40">
        <v>331.0</v>
      </c>
      <c r="D3" s="37">
        <v>1.0</v>
      </c>
      <c r="E3" s="40">
        <v>287.0</v>
      </c>
      <c r="F3" s="40">
        <v>608.0</v>
      </c>
      <c r="G3" s="67">
        <v>21.18</v>
      </c>
      <c r="H3" s="37">
        <v>6.63</v>
      </c>
      <c r="I3" s="40">
        <v>339.0</v>
      </c>
      <c r="J3" s="37">
        <v>10.13</v>
      </c>
      <c r="K3" s="40">
        <v>340.0</v>
      </c>
      <c r="L3" s="40">
        <v>340.0</v>
      </c>
      <c r="M3" s="67">
        <v>21.18</v>
      </c>
      <c r="N3" s="37">
        <v>0.0</v>
      </c>
      <c r="O3" s="67">
        <v>0.0</v>
      </c>
      <c r="P3" s="67">
        <v>13.43</v>
      </c>
      <c r="Q3" s="67">
        <v>120.0</v>
      </c>
      <c r="R3" s="37">
        <v>2.97</v>
      </c>
      <c r="S3" s="66">
        <v>385.0</v>
      </c>
      <c r="T3" s="37">
        <v>13.52</v>
      </c>
      <c r="U3" s="40">
        <v>415.0</v>
      </c>
      <c r="V3" s="37">
        <v>9.76</v>
      </c>
      <c r="W3" s="66">
        <v>341.0</v>
      </c>
      <c r="X3" s="72">
        <v>20.9</v>
      </c>
      <c r="Y3" s="40">
        <v>385.0</v>
      </c>
      <c r="Z3" s="67">
        <v>20.9</v>
      </c>
      <c r="AA3" s="40">
        <v>415.0</v>
      </c>
      <c r="AB3" s="73"/>
      <c r="AC3" s="61">
        <v>0.0</v>
      </c>
      <c r="AD3" s="68">
        <v>0.0</v>
      </c>
      <c r="AE3" s="61">
        <v>5.4</v>
      </c>
      <c r="AF3" s="68">
        <v>350.0</v>
      </c>
      <c r="AG3" s="61">
        <v>8.67</v>
      </c>
      <c r="AH3" s="66">
        <v>314.0</v>
      </c>
      <c r="AI3" s="27"/>
      <c r="AJ3" s="23"/>
      <c r="AK3" s="37">
        <v>9.56</v>
      </c>
      <c r="AL3" s="73"/>
      <c r="AM3" s="74">
        <v>16.27</v>
      </c>
      <c r="AN3" s="74">
        <v>245.0</v>
      </c>
      <c r="AO3" s="74">
        <v>21.33</v>
      </c>
      <c r="AP3" s="74">
        <v>245.0</v>
      </c>
      <c r="AQ3" s="61">
        <v>20.9</v>
      </c>
      <c r="AR3" s="61">
        <v>21.9</v>
      </c>
      <c r="AS3" s="61">
        <v>16.97</v>
      </c>
      <c r="AT3" s="61">
        <v>20.55</v>
      </c>
      <c r="AU3" s="61">
        <v>22.95</v>
      </c>
      <c r="AV3" s="61">
        <v>21.33</v>
      </c>
      <c r="AW3" s="61">
        <v>6.94</v>
      </c>
      <c r="AX3" s="61">
        <v>21.67</v>
      </c>
    </row>
    <row r="4">
      <c r="A4" s="19">
        <v>2.0</v>
      </c>
      <c r="B4" s="61">
        <v>9.48</v>
      </c>
      <c r="C4" s="66">
        <v>324.0</v>
      </c>
      <c r="D4" s="61">
        <v>4.83</v>
      </c>
      <c r="E4" s="66">
        <v>158.0</v>
      </c>
      <c r="F4" s="66">
        <v>482.0</v>
      </c>
      <c r="G4" s="75">
        <v>23.67</v>
      </c>
      <c r="H4" s="61">
        <v>3.6</v>
      </c>
      <c r="I4" s="66">
        <v>234.0</v>
      </c>
      <c r="J4" s="61">
        <v>5.67</v>
      </c>
      <c r="K4" s="66">
        <v>375.0</v>
      </c>
      <c r="L4" s="66">
        <v>375.0</v>
      </c>
      <c r="M4" s="75">
        <v>23.67</v>
      </c>
      <c r="N4" s="61">
        <v>0.0</v>
      </c>
      <c r="O4" s="75">
        <v>0.0</v>
      </c>
      <c r="P4" s="75">
        <v>0.82</v>
      </c>
      <c r="Q4" s="75">
        <v>0.0</v>
      </c>
      <c r="R4" s="61">
        <v>12.71</v>
      </c>
      <c r="S4" s="66">
        <v>335.0</v>
      </c>
      <c r="T4" s="61">
        <v>14.53</v>
      </c>
      <c r="U4" s="40">
        <v>476.0</v>
      </c>
      <c r="V4" s="61">
        <v>11.1</v>
      </c>
      <c r="W4" s="66">
        <v>303.0</v>
      </c>
      <c r="X4" s="67">
        <v>23.37</v>
      </c>
      <c r="Y4" s="40">
        <v>579.0</v>
      </c>
      <c r="Z4" s="67">
        <v>23.37</v>
      </c>
      <c r="AA4" s="40">
        <v>476.0</v>
      </c>
      <c r="AB4" s="73"/>
      <c r="AC4" s="61">
        <v>0.0</v>
      </c>
      <c r="AD4" s="68">
        <v>0.0</v>
      </c>
      <c r="AE4" s="61">
        <v>11.1</v>
      </c>
      <c r="AF4" s="68">
        <v>358.0</v>
      </c>
      <c r="AG4" s="61">
        <v>0.0</v>
      </c>
      <c r="AH4" s="66">
        <v>0.0</v>
      </c>
      <c r="AI4" s="27"/>
      <c r="AJ4" s="23"/>
      <c r="AK4" s="61">
        <v>14.27</v>
      </c>
      <c r="AL4" s="73"/>
      <c r="AM4" s="74">
        <v>10.91</v>
      </c>
      <c r="AN4" s="74">
        <v>237.0</v>
      </c>
      <c r="AO4" s="74">
        <v>22.92</v>
      </c>
      <c r="AP4" s="74">
        <v>237.0</v>
      </c>
      <c r="AQ4" s="61">
        <v>23.37</v>
      </c>
      <c r="AR4" s="61">
        <v>23.72</v>
      </c>
      <c r="AS4" s="61">
        <v>14.13</v>
      </c>
      <c r="AT4" s="61">
        <v>19.08</v>
      </c>
      <c r="AU4" s="61">
        <v>23.7</v>
      </c>
      <c r="AV4" s="61">
        <v>23.1</v>
      </c>
      <c r="AW4" s="61">
        <v>18.52</v>
      </c>
      <c r="AX4" s="61">
        <v>24.0</v>
      </c>
    </row>
    <row r="5">
      <c r="A5" s="19">
        <v>3.0</v>
      </c>
      <c r="B5" s="61">
        <v>8.93</v>
      </c>
      <c r="C5" s="66">
        <v>314.0</v>
      </c>
      <c r="D5" s="61">
        <v>4.85</v>
      </c>
      <c r="E5" s="66">
        <v>285.0</v>
      </c>
      <c r="F5" s="66">
        <v>599.0</v>
      </c>
      <c r="G5" s="75">
        <v>9.3</v>
      </c>
      <c r="H5" s="61">
        <v>3.95</v>
      </c>
      <c r="I5" s="66">
        <v>286.0</v>
      </c>
      <c r="J5" s="61">
        <v>3.77</v>
      </c>
      <c r="K5" s="66">
        <v>336.0</v>
      </c>
      <c r="L5" s="66">
        <v>336.0</v>
      </c>
      <c r="M5" s="75">
        <v>9.3</v>
      </c>
      <c r="N5" s="61">
        <v>0.0</v>
      </c>
      <c r="O5" s="75">
        <v>0.0</v>
      </c>
      <c r="P5" s="75">
        <v>0.0</v>
      </c>
      <c r="Q5" s="27"/>
      <c r="R5" s="61">
        <v>7.98</v>
      </c>
      <c r="S5" s="66">
        <v>371.0</v>
      </c>
      <c r="T5" s="61">
        <v>1.75</v>
      </c>
      <c r="U5" s="40">
        <v>522.0</v>
      </c>
      <c r="V5" s="61">
        <v>1.03</v>
      </c>
      <c r="W5" s="66">
        <v>233.0</v>
      </c>
      <c r="X5" s="67">
        <v>9.1</v>
      </c>
      <c r="Y5" s="40">
        <v>447.0</v>
      </c>
      <c r="Z5" s="67">
        <v>9.1</v>
      </c>
      <c r="AA5" s="40">
        <v>522.0</v>
      </c>
      <c r="AB5" s="73"/>
      <c r="AC5" s="61">
        <v>0.0</v>
      </c>
      <c r="AD5" s="68">
        <v>0.0</v>
      </c>
      <c r="AE5" s="61">
        <v>3.85</v>
      </c>
      <c r="AF5" s="68">
        <v>320.0</v>
      </c>
      <c r="AG5" s="61">
        <v>0.0</v>
      </c>
      <c r="AH5" s="66">
        <v>0.0</v>
      </c>
      <c r="AI5" s="75">
        <v>4.12</v>
      </c>
      <c r="AJ5" s="66">
        <v>320.0</v>
      </c>
      <c r="AK5" s="61">
        <v>7.38</v>
      </c>
      <c r="AL5" s="73"/>
      <c r="AM5" s="74">
        <v>3.75</v>
      </c>
      <c r="AN5" s="74">
        <v>180.0</v>
      </c>
      <c r="AO5" s="74">
        <v>9.25</v>
      </c>
      <c r="AP5" s="74">
        <v>180.0</v>
      </c>
      <c r="AQ5" s="61">
        <v>9.1</v>
      </c>
      <c r="AR5" s="61">
        <v>9.3</v>
      </c>
      <c r="AS5" s="61">
        <v>10.77</v>
      </c>
      <c r="AT5" s="61">
        <v>4.12</v>
      </c>
      <c r="AU5" s="61">
        <v>11.33</v>
      </c>
      <c r="AV5" s="61">
        <v>9.27</v>
      </c>
      <c r="AW5" s="61">
        <v>3.92</v>
      </c>
      <c r="AX5" s="61">
        <v>9.25</v>
      </c>
    </row>
    <row r="6">
      <c r="A6" s="19">
        <v>4.0</v>
      </c>
      <c r="B6" s="61">
        <v>22.48</v>
      </c>
      <c r="C6" s="66">
        <v>275.0</v>
      </c>
      <c r="D6" s="61">
        <v>22.75</v>
      </c>
      <c r="E6" s="66">
        <v>259.0</v>
      </c>
      <c r="F6" s="66">
        <v>504.0</v>
      </c>
      <c r="G6" s="75">
        <v>24.0</v>
      </c>
      <c r="H6" s="61">
        <v>17.48</v>
      </c>
      <c r="I6" s="66">
        <v>279.0</v>
      </c>
      <c r="J6" s="61">
        <v>13.42</v>
      </c>
      <c r="K6" s="66">
        <v>395.0</v>
      </c>
      <c r="L6" s="66">
        <v>572.0</v>
      </c>
      <c r="M6" s="75">
        <v>24.0</v>
      </c>
      <c r="N6" s="61">
        <v>0.0</v>
      </c>
      <c r="O6" s="75">
        <v>0.0</v>
      </c>
      <c r="P6" s="75">
        <v>4.13</v>
      </c>
      <c r="Q6" s="75">
        <v>153.0</v>
      </c>
      <c r="R6" s="61">
        <v>22.02</v>
      </c>
      <c r="S6" s="66">
        <v>316.0</v>
      </c>
      <c r="T6" s="61">
        <v>17.5</v>
      </c>
      <c r="U6" s="40">
        <v>472.0</v>
      </c>
      <c r="V6" s="61">
        <v>0.32</v>
      </c>
      <c r="W6" s="66" t="s">
        <v>54</v>
      </c>
      <c r="X6" s="67">
        <v>23.43</v>
      </c>
      <c r="Y6" s="40">
        <v>316.0</v>
      </c>
      <c r="Z6" s="67">
        <v>23.43</v>
      </c>
      <c r="AA6" s="40">
        <v>472.0</v>
      </c>
      <c r="AB6" s="73"/>
      <c r="AC6" s="61">
        <v>0.0</v>
      </c>
      <c r="AD6" s="68">
        <v>0.0</v>
      </c>
      <c r="AE6" s="61">
        <v>7.61</v>
      </c>
      <c r="AF6" s="68">
        <v>376.0</v>
      </c>
      <c r="AG6" s="61">
        <v>3.52</v>
      </c>
      <c r="AH6" s="66">
        <v>106.0</v>
      </c>
      <c r="AI6" s="75">
        <v>7.86</v>
      </c>
      <c r="AJ6" s="66">
        <v>482.0</v>
      </c>
      <c r="AK6" s="61">
        <v>12.5</v>
      </c>
      <c r="AL6" s="73"/>
      <c r="AM6" s="74">
        <v>0.07</v>
      </c>
      <c r="AN6" s="74" t="s">
        <v>54</v>
      </c>
      <c r="AO6" s="74">
        <v>23.3</v>
      </c>
      <c r="AP6" s="74">
        <v>143.0</v>
      </c>
      <c r="AQ6" s="61">
        <v>23.43</v>
      </c>
      <c r="AR6" s="61">
        <v>24.0</v>
      </c>
      <c r="AS6" s="61">
        <v>23.66</v>
      </c>
      <c r="AT6" s="61">
        <v>7.88</v>
      </c>
      <c r="AU6" s="61">
        <v>23.92</v>
      </c>
      <c r="AV6" s="61">
        <v>23.38</v>
      </c>
      <c r="AW6" s="61">
        <v>16.05</v>
      </c>
      <c r="AX6" s="61">
        <v>24.0</v>
      </c>
    </row>
    <row r="7">
      <c r="A7" s="19">
        <v>5.0</v>
      </c>
      <c r="B7" s="61">
        <v>23.1</v>
      </c>
      <c r="C7" s="66">
        <v>286.0</v>
      </c>
      <c r="D7" s="61">
        <v>20.32</v>
      </c>
      <c r="E7" s="66">
        <v>232.0</v>
      </c>
      <c r="F7" s="66">
        <v>502.0</v>
      </c>
      <c r="G7" s="75">
        <v>23.18</v>
      </c>
      <c r="H7" s="61">
        <v>8.35</v>
      </c>
      <c r="I7" s="66">
        <v>277.0</v>
      </c>
      <c r="J7" s="61">
        <v>13.55</v>
      </c>
      <c r="K7" s="66">
        <v>405.0</v>
      </c>
      <c r="L7" s="66">
        <v>405.0</v>
      </c>
      <c r="M7" s="75">
        <v>23.18</v>
      </c>
      <c r="N7" s="61">
        <v>8.5</v>
      </c>
      <c r="O7" s="75">
        <v>1.0</v>
      </c>
      <c r="P7" s="75">
        <v>9.37</v>
      </c>
      <c r="Q7" s="76">
        <v>116.0</v>
      </c>
      <c r="R7" s="61">
        <v>14.12</v>
      </c>
      <c r="S7" s="66">
        <v>312.0</v>
      </c>
      <c r="T7" s="61">
        <v>15.53</v>
      </c>
      <c r="U7" s="40">
        <v>478.0</v>
      </c>
      <c r="V7" s="61">
        <v>6.77</v>
      </c>
      <c r="W7" s="66">
        <v>364.0</v>
      </c>
      <c r="X7" s="77">
        <v>22.05</v>
      </c>
      <c r="Y7" s="40">
        <v>664.0</v>
      </c>
      <c r="Z7" s="77">
        <v>22.05</v>
      </c>
      <c r="AA7" s="40">
        <v>478.0</v>
      </c>
      <c r="AB7" s="73"/>
      <c r="AC7" s="61">
        <v>0.0</v>
      </c>
      <c r="AD7" s="68">
        <v>0.0</v>
      </c>
      <c r="AE7" s="61">
        <v>14.76</v>
      </c>
      <c r="AF7" s="68">
        <v>343.0</v>
      </c>
      <c r="AG7" s="61">
        <v>12.03</v>
      </c>
      <c r="AH7" s="66">
        <v>52.0</v>
      </c>
      <c r="AI7" s="75">
        <v>17.23</v>
      </c>
      <c r="AJ7" s="66">
        <v>395.0</v>
      </c>
      <c r="AK7" s="37">
        <v>11.7</v>
      </c>
      <c r="AL7" s="73"/>
      <c r="AM7" s="74">
        <v>9.5</v>
      </c>
      <c r="AN7" s="74">
        <v>254.0</v>
      </c>
      <c r="AO7" s="74">
        <v>22.85</v>
      </c>
      <c r="AP7" s="74">
        <v>254.0</v>
      </c>
      <c r="AQ7" s="61">
        <v>22.05</v>
      </c>
      <c r="AR7" s="61">
        <v>23.17</v>
      </c>
      <c r="AS7" s="61">
        <v>22.18</v>
      </c>
      <c r="AT7" s="25"/>
      <c r="AU7" s="25"/>
      <c r="AV7" s="20"/>
      <c r="AW7" s="25"/>
      <c r="AX7" s="25"/>
    </row>
    <row r="8">
      <c r="A8" s="19">
        <v>6.0</v>
      </c>
      <c r="B8" s="61">
        <v>8.67</v>
      </c>
      <c r="C8" s="66">
        <v>285.0</v>
      </c>
      <c r="D8" s="61">
        <v>16.45</v>
      </c>
      <c r="E8" s="78">
        <v>247.0</v>
      </c>
      <c r="F8" s="66">
        <v>521.0</v>
      </c>
      <c r="G8" s="75">
        <v>21.18</v>
      </c>
      <c r="H8" s="61">
        <v>7.13</v>
      </c>
      <c r="I8" s="78">
        <v>272.0</v>
      </c>
      <c r="J8" s="61">
        <v>9.25</v>
      </c>
      <c r="K8" s="78">
        <v>323.0</v>
      </c>
      <c r="L8" s="78">
        <v>323.0</v>
      </c>
      <c r="M8" s="67">
        <v>21.18</v>
      </c>
      <c r="N8" s="61">
        <v>1.13</v>
      </c>
      <c r="O8" s="75">
        <v>1.0</v>
      </c>
      <c r="P8" s="75">
        <v>2.38</v>
      </c>
      <c r="Q8" s="75">
        <v>122.0</v>
      </c>
      <c r="R8" s="61">
        <v>19.55</v>
      </c>
      <c r="S8" s="66">
        <v>331.0</v>
      </c>
      <c r="T8" s="61">
        <v>17.43</v>
      </c>
      <c r="U8" s="40">
        <v>446.0</v>
      </c>
      <c r="V8" s="61">
        <v>13.62</v>
      </c>
      <c r="W8" s="66">
        <v>266.0</v>
      </c>
      <c r="X8" s="67">
        <v>23.13</v>
      </c>
      <c r="Y8" s="40">
        <v>545.0</v>
      </c>
      <c r="Z8" s="67">
        <v>23.13</v>
      </c>
      <c r="AA8" s="40">
        <v>446.0</v>
      </c>
      <c r="AB8" s="73"/>
      <c r="AC8" s="61">
        <v>0.0</v>
      </c>
      <c r="AD8" s="68">
        <v>0.0</v>
      </c>
      <c r="AE8" s="61">
        <v>0.18</v>
      </c>
      <c r="AF8" s="68">
        <v>352.0</v>
      </c>
      <c r="AG8" s="61">
        <v>0.0</v>
      </c>
      <c r="AH8" s="66">
        <v>0.0</v>
      </c>
      <c r="AI8" s="75">
        <v>6.35</v>
      </c>
      <c r="AJ8" s="66">
        <v>352.0</v>
      </c>
      <c r="AK8" s="61">
        <v>22.37</v>
      </c>
      <c r="AL8" s="73"/>
      <c r="AM8" s="74">
        <v>7.48</v>
      </c>
      <c r="AN8" s="74">
        <v>250.0</v>
      </c>
      <c r="AO8" s="74">
        <v>15.63</v>
      </c>
      <c r="AP8" s="74">
        <v>250.0</v>
      </c>
      <c r="AQ8" s="25"/>
      <c r="AR8" s="25"/>
      <c r="AS8" s="25"/>
      <c r="AT8" s="25"/>
      <c r="AU8" s="25"/>
      <c r="AV8" s="25"/>
      <c r="AW8" s="25"/>
      <c r="AX8" s="25"/>
    </row>
    <row r="9">
      <c r="A9" s="19">
        <v>7.0</v>
      </c>
      <c r="B9" s="61">
        <v>9.08</v>
      </c>
      <c r="C9" s="66">
        <v>318.0</v>
      </c>
      <c r="D9" s="61">
        <v>4.83</v>
      </c>
      <c r="E9" s="66">
        <v>263.0</v>
      </c>
      <c r="F9" s="66">
        <v>545.0</v>
      </c>
      <c r="G9" s="75">
        <v>22.98</v>
      </c>
      <c r="H9" s="61">
        <v>7.5</v>
      </c>
      <c r="I9" s="79">
        <v>297.0</v>
      </c>
      <c r="J9" s="61">
        <v>12.13</v>
      </c>
      <c r="K9" s="66">
        <v>322.0</v>
      </c>
      <c r="L9" s="66">
        <v>322.0</v>
      </c>
      <c r="M9" s="75">
        <v>22.98</v>
      </c>
      <c r="N9" s="61">
        <v>6.23</v>
      </c>
      <c r="O9" s="77">
        <v>22.0</v>
      </c>
      <c r="P9" s="77">
        <v>9.42</v>
      </c>
      <c r="Q9" s="77">
        <v>122.0</v>
      </c>
      <c r="R9" s="61">
        <v>10.67</v>
      </c>
      <c r="S9" s="66">
        <v>302.0</v>
      </c>
      <c r="T9" s="37">
        <v>10.54</v>
      </c>
      <c r="U9" s="40">
        <v>491.0</v>
      </c>
      <c r="V9" s="61">
        <v>6.42</v>
      </c>
      <c r="W9" s="66">
        <v>367.0</v>
      </c>
      <c r="X9" s="67">
        <v>23.63</v>
      </c>
      <c r="Y9" s="40">
        <v>367.0</v>
      </c>
      <c r="Z9" s="67">
        <v>23.63</v>
      </c>
      <c r="AA9" s="40">
        <v>491.0</v>
      </c>
      <c r="AB9" s="73"/>
      <c r="AC9" s="61">
        <v>0.0</v>
      </c>
      <c r="AD9" s="68">
        <v>0.0</v>
      </c>
      <c r="AE9" s="61">
        <v>3.34</v>
      </c>
      <c r="AF9" s="68">
        <v>339.0</v>
      </c>
      <c r="AG9" s="61">
        <v>6.82</v>
      </c>
      <c r="AH9" s="66">
        <v>68.0</v>
      </c>
      <c r="AI9" s="75">
        <v>16.38</v>
      </c>
      <c r="AJ9" s="66">
        <v>407.0</v>
      </c>
      <c r="AK9" s="25"/>
      <c r="AL9" s="73"/>
      <c r="AM9" s="74">
        <v>2.75</v>
      </c>
      <c r="AN9" s="74">
        <v>252.0</v>
      </c>
      <c r="AO9" s="74">
        <v>13.43</v>
      </c>
      <c r="AP9" s="74">
        <v>252.0</v>
      </c>
      <c r="AQ9" s="25"/>
      <c r="AR9" s="25"/>
      <c r="AS9" s="25"/>
      <c r="AT9" s="25"/>
      <c r="AU9" s="25"/>
      <c r="AV9" s="25"/>
      <c r="AW9" s="25"/>
      <c r="AX9" s="25"/>
    </row>
    <row r="10">
      <c r="A10" s="19">
        <v>8.0</v>
      </c>
      <c r="B10" s="61">
        <v>2.5</v>
      </c>
      <c r="C10" s="66">
        <v>277.0</v>
      </c>
      <c r="D10" s="61">
        <v>2.5</v>
      </c>
      <c r="E10" s="66">
        <v>217.0</v>
      </c>
      <c r="F10" s="66">
        <v>494.0</v>
      </c>
      <c r="G10" s="75">
        <v>8.15</v>
      </c>
      <c r="H10" s="61">
        <v>0.7</v>
      </c>
      <c r="I10" s="66">
        <v>269.0</v>
      </c>
      <c r="J10" s="61">
        <v>1.53</v>
      </c>
      <c r="K10" s="66">
        <v>246.0</v>
      </c>
      <c r="L10" s="66">
        <v>269.0</v>
      </c>
      <c r="M10" s="75">
        <v>8.15</v>
      </c>
      <c r="N10" s="61">
        <v>1.02</v>
      </c>
      <c r="O10" s="77">
        <v>22.0</v>
      </c>
      <c r="P10" s="77">
        <v>0.0</v>
      </c>
      <c r="Q10" s="77">
        <v>0.0</v>
      </c>
      <c r="R10" s="61">
        <v>2.2</v>
      </c>
      <c r="S10" s="66">
        <v>301.0</v>
      </c>
      <c r="T10" s="37">
        <v>4.93</v>
      </c>
      <c r="U10" s="40">
        <v>474.0</v>
      </c>
      <c r="V10" s="61">
        <v>4.87</v>
      </c>
      <c r="W10" s="66">
        <v>285.0</v>
      </c>
      <c r="X10" s="77">
        <v>8.03</v>
      </c>
      <c r="Y10" s="40">
        <v>577.0</v>
      </c>
      <c r="Z10" s="77">
        <v>8.03</v>
      </c>
      <c r="AA10" s="40">
        <v>474.0</v>
      </c>
      <c r="AB10" s="73"/>
      <c r="AC10" s="61">
        <v>0.0</v>
      </c>
      <c r="AD10" s="68">
        <v>0.0</v>
      </c>
      <c r="AE10" s="61">
        <v>0.0</v>
      </c>
      <c r="AF10" s="68">
        <v>0.0</v>
      </c>
      <c r="AG10" s="61">
        <v>8.75</v>
      </c>
      <c r="AH10" s="66">
        <v>58.0</v>
      </c>
      <c r="AI10" s="75">
        <v>8.73</v>
      </c>
      <c r="AJ10" s="66">
        <v>58.0</v>
      </c>
      <c r="AK10" s="25"/>
      <c r="AL10" s="73"/>
      <c r="AM10" s="74">
        <v>6.42</v>
      </c>
      <c r="AN10" s="74">
        <v>233.0</v>
      </c>
      <c r="AO10" s="74">
        <v>8.57</v>
      </c>
      <c r="AP10" s="74">
        <v>233.0</v>
      </c>
      <c r="AQ10" s="25"/>
      <c r="AR10" s="25"/>
      <c r="AS10" s="25"/>
      <c r="AT10" s="25"/>
      <c r="AU10" s="25"/>
      <c r="AV10" s="25"/>
      <c r="AW10" s="25"/>
      <c r="AX10" s="25"/>
    </row>
    <row r="11">
      <c r="A11" s="19">
        <v>9.0</v>
      </c>
      <c r="B11" s="61">
        <v>0.0</v>
      </c>
      <c r="C11" s="61">
        <v>0.0</v>
      </c>
      <c r="D11" s="61">
        <v>0.0</v>
      </c>
      <c r="E11" s="61">
        <v>0.0</v>
      </c>
      <c r="F11" s="61">
        <v>0.0</v>
      </c>
      <c r="G11" s="61">
        <v>0.0</v>
      </c>
      <c r="H11" s="61">
        <v>0.0</v>
      </c>
      <c r="I11" s="61">
        <v>0.0</v>
      </c>
      <c r="J11" s="61">
        <v>0.0</v>
      </c>
      <c r="K11" s="61">
        <v>0.0</v>
      </c>
      <c r="L11" s="61">
        <v>0.0</v>
      </c>
      <c r="M11" s="61">
        <v>0.0</v>
      </c>
      <c r="N11" s="66">
        <v>0.0</v>
      </c>
      <c r="O11" s="66">
        <v>0.0</v>
      </c>
      <c r="P11" s="66">
        <v>0.0</v>
      </c>
      <c r="Q11" s="66">
        <v>0.0</v>
      </c>
      <c r="R11" s="66">
        <v>0.0</v>
      </c>
      <c r="S11" s="66">
        <v>0.0</v>
      </c>
      <c r="T11" s="66">
        <v>0.0</v>
      </c>
      <c r="U11" s="66">
        <v>0.0</v>
      </c>
      <c r="V11" s="66">
        <v>0.0</v>
      </c>
      <c r="W11" s="66">
        <v>0.0</v>
      </c>
      <c r="X11" s="66">
        <v>0.0</v>
      </c>
      <c r="Y11" s="66">
        <v>0.0</v>
      </c>
      <c r="Z11" s="66">
        <v>0.0</v>
      </c>
      <c r="AA11" s="66">
        <v>0.0</v>
      </c>
      <c r="AB11" s="80"/>
      <c r="AC11" s="61">
        <v>0.0</v>
      </c>
      <c r="AD11" s="68">
        <v>0.0</v>
      </c>
      <c r="AE11" s="61">
        <v>0.0</v>
      </c>
      <c r="AF11" s="68">
        <v>0.0</v>
      </c>
      <c r="AG11" s="61">
        <v>0.0</v>
      </c>
      <c r="AH11" s="66">
        <v>0.0</v>
      </c>
      <c r="AI11" s="75">
        <v>0.0</v>
      </c>
      <c r="AJ11" s="66">
        <v>0.0</v>
      </c>
      <c r="AK11" s="61">
        <v>0.0</v>
      </c>
      <c r="AL11" s="73"/>
      <c r="AM11" s="74">
        <v>0.0</v>
      </c>
      <c r="AN11" s="74">
        <v>0.0</v>
      </c>
      <c r="AO11" s="74">
        <v>0.0</v>
      </c>
      <c r="AP11" s="74">
        <v>0.0</v>
      </c>
      <c r="AQ11" s="25"/>
      <c r="AR11" s="25"/>
      <c r="AS11" s="25"/>
      <c r="AT11" s="25"/>
      <c r="AU11" s="25"/>
      <c r="AV11" s="25"/>
      <c r="AW11" s="25"/>
      <c r="AX11" s="25"/>
    </row>
    <row r="12">
      <c r="A12" s="19">
        <v>10.0</v>
      </c>
      <c r="B12" s="61">
        <v>0.0</v>
      </c>
      <c r="C12" s="61">
        <v>0.0</v>
      </c>
      <c r="D12" s="61">
        <v>0.0</v>
      </c>
      <c r="E12" s="61">
        <v>0.0</v>
      </c>
      <c r="F12" s="61">
        <v>0.0</v>
      </c>
      <c r="G12" s="61">
        <v>0.0</v>
      </c>
      <c r="H12" s="61">
        <v>0.0</v>
      </c>
      <c r="I12" s="61">
        <v>0.0</v>
      </c>
      <c r="J12" s="61">
        <v>0.0</v>
      </c>
      <c r="K12" s="61">
        <v>0.0</v>
      </c>
      <c r="L12" s="61">
        <v>0.0</v>
      </c>
      <c r="M12" s="61">
        <v>0.0</v>
      </c>
      <c r="N12" s="66">
        <v>0.0</v>
      </c>
      <c r="O12" s="66">
        <v>0.0</v>
      </c>
      <c r="P12" s="66">
        <v>0.0</v>
      </c>
      <c r="Q12" s="66">
        <v>0.0</v>
      </c>
      <c r="R12" s="66">
        <v>0.0</v>
      </c>
      <c r="S12" s="66">
        <v>0.0</v>
      </c>
      <c r="T12" s="66">
        <v>0.0</v>
      </c>
      <c r="U12" s="66">
        <v>0.0</v>
      </c>
      <c r="V12" s="66">
        <v>0.0</v>
      </c>
      <c r="W12" s="66">
        <v>0.0</v>
      </c>
      <c r="X12" s="66">
        <v>0.0</v>
      </c>
      <c r="Y12" s="66">
        <v>0.0</v>
      </c>
      <c r="Z12" s="66">
        <v>0.0</v>
      </c>
      <c r="AA12" s="66">
        <v>0.0</v>
      </c>
      <c r="AB12" s="80"/>
      <c r="AC12" s="61">
        <v>0.0</v>
      </c>
      <c r="AD12" s="68">
        <v>0.0</v>
      </c>
      <c r="AE12" s="61">
        <v>0.0</v>
      </c>
      <c r="AF12" s="68">
        <v>0.0</v>
      </c>
      <c r="AG12" s="61">
        <v>0.0</v>
      </c>
      <c r="AH12" s="66">
        <v>0.0</v>
      </c>
      <c r="AI12" s="75">
        <v>0.0</v>
      </c>
      <c r="AJ12" s="66">
        <v>0.0</v>
      </c>
      <c r="AK12" s="61">
        <v>0.0</v>
      </c>
      <c r="AL12" s="73"/>
      <c r="AM12" s="74">
        <v>0.0</v>
      </c>
      <c r="AN12" s="74">
        <v>0.0</v>
      </c>
      <c r="AO12" s="74">
        <v>0.0</v>
      </c>
      <c r="AP12" s="74">
        <v>0.0</v>
      </c>
      <c r="AQ12" s="25"/>
      <c r="AR12" s="25"/>
      <c r="AS12" s="25"/>
      <c r="AT12" s="25"/>
      <c r="AU12" s="25"/>
      <c r="AV12" s="25"/>
      <c r="AW12" s="25"/>
      <c r="AX12" s="25"/>
    </row>
    <row r="13">
      <c r="A13" s="19">
        <v>11.0</v>
      </c>
      <c r="B13" s="61">
        <v>0.0</v>
      </c>
      <c r="C13" s="61">
        <v>0.0</v>
      </c>
      <c r="D13" s="61">
        <v>0.0</v>
      </c>
      <c r="E13" s="61">
        <v>0.0</v>
      </c>
      <c r="F13" s="61">
        <v>0.0</v>
      </c>
      <c r="G13" s="61">
        <v>0.0</v>
      </c>
      <c r="H13" s="61">
        <v>0.0</v>
      </c>
      <c r="I13" s="61">
        <v>0.0</v>
      </c>
      <c r="J13" s="61">
        <v>0.0</v>
      </c>
      <c r="K13" s="61">
        <v>0.0</v>
      </c>
      <c r="L13" s="61">
        <v>0.0</v>
      </c>
      <c r="M13" s="61">
        <v>0.0</v>
      </c>
      <c r="N13" s="66">
        <v>0.0</v>
      </c>
      <c r="O13" s="66">
        <v>0.0</v>
      </c>
      <c r="P13" s="66">
        <v>0.0</v>
      </c>
      <c r="Q13" s="66">
        <v>0.0</v>
      </c>
      <c r="R13" s="66">
        <v>0.0</v>
      </c>
      <c r="S13" s="66">
        <v>0.0</v>
      </c>
      <c r="T13" s="66">
        <v>0.0</v>
      </c>
      <c r="U13" s="66">
        <v>0.0</v>
      </c>
      <c r="V13" s="66">
        <v>0.0</v>
      </c>
      <c r="W13" s="66">
        <v>0.0</v>
      </c>
      <c r="X13" s="66">
        <v>0.0</v>
      </c>
      <c r="Y13" s="66">
        <v>0.0</v>
      </c>
      <c r="Z13" s="66">
        <v>0.0</v>
      </c>
      <c r="AA13" s="66">
        <v>0.0</v>
      </c>
      <c r="AB13" s="73"/>
      <c r="AC13" s="61">
        <v>0.0</v>
      </c>
      <c r="AD13" s="68">
        <v>0.0</v>
      </c>
      <c r="AE13" s="61">
        <v>0.0</v>
      </c>
      <c r="AF13" s="68">
        <v>0.0</v>
      </c>
      <c r="AG13" s="61">
        <v>0.0</v>
      </c>
      <c r="AH13" s="66">
        <v>0.0</v>
      </c>
      <c r="AI13" s="75">
        <v>0.0</v>
      </c>
      <c r="AJ13" s="66">
        <v>0.0</v>
      </c>
      <c r="AK13" s="61">
        <v>0.0</v>
      </c>
      <c r="AL13" s="73"/>
      <c r="AM13" s="74">
        <v>0.0</v>
      </c>
      <c r="AN13" s="74">
        <v>0.0</v>
      </c>
      <c r="AO13" s="74">
        <v>0.0</v>
      </c>
      <c r="AP13" s="74">
        <v>0.0</v>
      </c>
      <c r="AQ13" s="25"/>
      <c r="AR13" s="25"/>
      <c r="AS13" s="25"/>
      <c r="AT13" s="25"/>
      <c r="AU13" s="25"/>
      <c r="AV13" s="25"/>
      <c r="AW13" s="25"/>
      <c r="AX13" s="25"/>
    </row>
    <row r="14">
      <c r="A14" s="19">
        <v>12.0</v>
      </c>
      <c r="B14" s="61">
        <v>0.0</v>
      </c>
      <c r="C14" s="61">
        <v>0.0</v>
      </c>
      <c r="D14" s="61">
        <v>0.0</v>
      </c>
      <c r="E14" s="61">
        <v>0.0</v>
      </c>
      <c r="F14" s="61">
        <v>0.0</v>
      </c>
      <c r="G14" s="61">
        <v>0.0</v>
      </c>
      <c r="H14" s="61">
        <v>0.0</v>
      </c>
      <c r="I14" s="61">
        <v>0.0</v>
      </c>
      <c r="J14" s="61">
        <v>0.0</v>
      </c>
      <c r="K14" s="61">
        <v>0.0</v>
      </c>
      <c r="L14" s="61">
        <v>0.0</v>
      </c>
      <c r="M14" s="61">
        <v>0.0</v>
      </c>
      <c r="N14" s="66">
        <v>0.0</v>
      </c>
      <c r="O14" s="66">
        <v>0.0</v>
      </c>
      <c r="P14" s="66">
        <v>0.0</v>
      </c>
      <c r="Q14" s="66">
        <v>0.0</v>
      </c>
      <c r="R14" s="66">
        <v>0.0</v>
      </c>
      <c r="S14" s="66">
        <v>0.0</v>
      </c>
      <c r="T14" s="66">
        <v>0.0</v>
      </c>
      <c r="U14" s="66">
        <v>0.0</v>
      </c>
      <c r="V14" s="66">
        <v>0.0</v>
      </c>
      <c r="W14" s="66">
        <v>0.0</v>
      </c>
      <c r="X14" s="66">
        <v>0.0</v>
      </c>
      <c r="Y14" s="66">
        <v>0.0</v>
      </c>
      <c r="Z14" s="66">
        <v>0.0</v>
      </c>
      <c r="AA14" s="66">
        <v>0.0</v>
      </c>
      <c r="AB14" s="73"/>
      <c r="AC14" s="61">
        <v>0.0</v>
      </c>
      <c r="AD14" s="68">
        <v>0.0</v>
      </c>
      <c r="AE14" s="61">
        <v>0.0</v>
      </c>
      <c r="AF14" s="68">
        <v>0.0</v>
      </c>
      <c r="AG14" s="61">
        <v>0.0</v>
      </c>
      <c r="AH14" s="66">
        <v>0.0</v>
      </c>
      <c r="AI14" s="75">
        <v>0.0</v>
      </c>
      <c r="AJ14" s="66">
        <v>0.0</v>
      </c>
      <c r="AK14" s="61">
        <v>0.0</v>
      </c>
      <c r="AL14" s="73"/>
      <c r="AM14" s="74">
        <v>0.0</v>
      </c>
      <c r="AN14" s="74">
        <v>0.0</v>
      </c>
      <c r="AO14" s="74">
        <v>0.0</v>
      </c>
      <c r="AP14" s="74">
        <v>0.0</v>
      </c>
      <c r="AQ14" s="25"/>
      <c r="AR14" s="25"/>
      <c r="AS14" s="25"/>
      <c r="AT14" s="25"/>
      <c r="AU14" s="25"/>
      <c r="AV14" s="25"/>
      <c r="AW14" s="25"/>
      <c r="AX14" s="25"/>
    </row>
    <row r="15">
      <c r="A15" s="19">
        <v>13.0</v>
      </c>
      <c r="B15" s="61">
        <v>0.0</v>
      </c>
      <c r="C15" s="61">
        <v>0.0</v>
      </c>
      <c r="D15" s="61">
        <v>0.0</v>
      </c>
      <c r="E15" s="61">
        <v>0.0</v>
      </c>
      <c r="F15" s="61">
        <v>0.0</v>
      </c>
      <c r="G15" s="61">
        <v>0.0</v>
      </c>
      <c r="H15" s="61">
        <v>0.0</v>
      </c>
      <c r="I15" s="61">
        <v>0.0</v>
      </c>
      <c r="J15" s="61">
        <v>0.0</v>
      </c>
      <c r="K15" s="61">
        <v>0.0</v>
      </c>
      <c r="L15" s="61">
        <v>0.0</v>
      </c>
      <c r="M15" s="61">
        <v>0.0</v>
      </c>
      <c r="N15" s="66">
        <v>0.0</v>
      </c>
      <c r="O15" s="66">
        <v>0.0</v>
      </c>
      <c r="P15" s="66">
        <v>0.0</v>
      </c>
      <c r="Q15" s="66">
        <v>0.0</v>
      </c>
      <c r="R15" s="66">
        <v>0.0</v>
      </c>
      <c r="S15" s="66">
        <v>0.0</v>
      </c>
      <c r="T15" s="66">
        <v>0.0</v>
      </c>
      <c r="U15" s="66">
        <v>0.0</v>
      </c>
      <c r="V15" s="66">
        <v>0.0</v>
      </c>
      <c r="W15" s="66">
        <v>0.0</v>
      </c>
      <c r="X15" s="66">
        <v>0.0</v>
      </c>
      <c r="Y15" s="66">
        <v>0.0</v>
      </c>
      <c r="Z15" s="66">
        <v>0.0</v>
      </c>
      <c r="AA15" s="66">
        <v>0.0</v>
      </c>
      <c r="AB15" s="73"/>
      <c r="AC15" s="37">
        <v>0.0</v>
      </c>
      <c r="AD15" s="81">
        <v>0.0</v>
      </c>
      <c r="AE15" s="37">
        <v>0.0</v>
      </c>
      <c r="AF15" s="81">
        <v>0.0</v>
      </c>
      <c r="AG15" s="37">
        <v>0.0</v>
      </c>
      <c r="AH15" s="40">
        <v>0.0</v>
      </c>
      <c r="AI15" s="67">
        <v>0.0</v>
      </c>
      <c r="AJ15" s="40">
        <v>0.0</v>
      </c>
      <c r="AK15" s="61">
        <v>0.0</v>
      </c>
      <c r="AL15" s="73"/>
      <c r="AM15" s="74">
        <v>0.0</v>
      </c>
      <c r="AN15" s="74">
        <v>0.0</v>
      </c>
      <c r="AO15" s="74">
        <v>0.0</v>
      </c>
      <c r="AP15" s="74">
        <v>0.0</v>
      </c>
      <c r="AQ15" s="82"/>
      <c r="AR15" s="82"/>
      <c r="AS15" s="82"/>
      <c r="AT15" s="82"/>
      <c r="AU15" s="82"/>
      <c r="AV15" s="25"/>
      <c r="AW15" s="82"/>
      <c r="AX15" s="82"/>
    </row>
    <row r="16">
      <c r="A16" s="19">
        <v>14.0</v>
      </c>
      <c r="B16" s="61">
        <v>0.0</v>
      </c>
      <c r="C16" s="61">
        <v>0.0</v>
      </c>
      <c r="D16" s="61">
        <v>0.0</v>
      </c>
      <c r="E16" s="61">
        <v>0.0</v>
      </c>
      <c r="F16" s="61">
        <v>0.0</v>
      </c>
      <c r="G16" s="61">
        <v>0.0</v>
      </c>
      <c r="H16" s="61">
        <v>0.0</v>
      </c>
      <c r="I16" s="61">
        <v>0.0</v>
      </c>
      <c r="J16" s="61">
        <v>0.0</v>
      </c>
      <c r="K16" s="61">
        <v>0.0</v>
      </c>
      <c r="L16" s="61">
        <v>0.0</v>
      </c>
      <c r="M16" s="61">
        <v>0.0</v>
      </c>
      <c r="N16" s="66">
        <v>0.0</v>
      </c>
      <c r="O16" s="66">
        <v>0.0</v>
      </c>
      <c r="P16" s="66">
        <v>0.0</v>
      </c>
      <c r="Q16" s="66">
        <v>0.0</v>
      </c>
      <c r="R16" s="66">
        <v>0.0</v>
      </c>
      <c r="S16" s="66">
        <v>0.0</v>
      </c>
      <c r="T16" s="66">
        <v>0.0</v>
      </c>
      <c r="U16" s="66">
        <v>0.0</v>
      </c>
      <c r="V16" s="66">
        <v>0.0</v>
      </c>
      <c r="W16" s="66">
        <v>0.0</v>
      </c>
      <c r="X16" s="66">
        <v>0.0</v>
      </c>
      <c r="Y16" s="66">
        <v>0.0</v>
      </c>
      <c r="Z16" s="66">
        <v>0.0</v>
      </c>
      <c r="AA16" s="66">
        <v>0.0</v>
      </c>
      <c r="AB16" s="73"/>
      <c r="AC16" s="61">
        <v>0.0</v>
      </c>
      <c r="AD16" s="81">
        <v>0.0</v>
      </c>
      <c r="AE16" s="37">
        <v>0.0</v>
      </c>
      <c r="AF16" s="69">
        <v>0.0</v>
      </c>
      <c r="AG16" s="37">
        <v>0.0</v>
      </c>
      <c r="AH16" s="63">
        <v>0.0</v>
      </c>
      <c r="AI16" s="64">
        <v>0.0</v>
      </c>
      <c r="AJ16" s="63">
        <v>0.0</v>
      </c>
      <c r="AK16" s="61">
        <v>0.0</v>
      </c>
      <c r="AL16" s="73"/>
      <c r="AM16" s="74">
        <v>0.0</v>
      </c>
      <c r="AN16" s="74">
        <v>0.0</v>
      </c>
      <c r="AO16" s="74">
        <v>0.0</v>
      </c>
      <c r="AP16" s="74">
        <v>0.0</v>
      </c>
      <c r="AQ16" s="20"/>
      <c r="AR16" s="25"/>
      <c r="AS16" s="25"/>
      <c r="AT16" s="25"/>
      <c r="AU16" s="25"/>
      <c r="AV16" s="25"/>
      <c r="AW16" s="25"/>
      <c r="AX16" s="25"/>
    </row>
    <row r="17">
      <c r="A17" s="19">
        <v>15.0</v>
      </c>
      <c r="B17" s="61">
        <v>0.0</v>
      </c>
      <c r="C17" s="61">
        <v>0.0</v>
      </c>
      <c r="D17" s="61">
        <v>0.0</v>
      </c>
      <c r="E17" s="61">
        <v>0.0</v>
      </c>
      <c r="F17" s="61">
        <v>0.0</v>
      </c>
      <c r="G17" s="61">
        <v>0.0</v>
      </c>
      <c r="H17" s="61">
        <v>0.0</v>
      </c>
      <c r="I17" s="61">
        <v>0.0</v>
      </c>
      <c r="J17" s="61">
        <v>0.0</v>
      </c>
      <c r="K17" s="61">
        <v>0.0</v>
      </c>
      <c r="L17" s="61">
        <v>0.0</v>
      </c>
      <c r="M17" s="61">
        <v>0.0</v>
      </c>
      <c r="N17" s="66">
        <v>0.0</v>
      </c>
      <c r="O17" s="83"/>
      <c r="P17" s="83"/>
      <c r="Q17" s="83"/>
      <c r="R17" s="61">
        <v>4.42</v>
      </c>
      <c r="S17" s="66">
        <v>57.0</v>
      </c>
      <c r="T17" s="61">
        <v>10.72</v>
      </c>
      <c r="U17" s="40">
        <v>244.0</v>
      </c>
      <c r="V17" s="37">
        <v>0.0</v>
      </c>
      <c r="W17" s="63">
        <v>0.0</v>
      </c>
      <c r="X17" s="67">
        <v>16.08</v>
      </c>
      <c r="Y17" s="40">
        <v>57.0</v>
      </c>
      <c r="Z17" s="67">
        <v>16.08</v>
      </c>
      <c r="AA17" s="40">
        <v>244.0</v>
      </c>
      <c r="AB17" s="73"/>
      <c r="AC17" s="61">
        <v>0.0</v>
      </c>
      <c r="AD17" s="81">
        <v>0.0</v>
      </c>
      <c r="AE17" s="37">
        <v>10.42</v>
      </c>
      <c r="AF17" s="81">
        <v>343.0</v>
      </c>
      <c r="AG17" s="37">
        <v>6.64</v>
      </c>
      <c r="AH17" s="40">
        <v>278.0</v>
      </c>
      <c r="AI17" s="67">
        <v>12.62</v>
      </c>
      <c r="AJ17" s="40">
        <v>621.0</v>
      </c>
      <c r="AK17" s="37">
        <v>5.6</v>
      </c>
      <c r="AL17" s="73"/>
      <c r="AM17" s="84">
        <v>11.02</v>
      </c>
      <c r="AN17" s="84">
        <v>244.0</v>
      </c>
      <c r="AO17" s="31"/>
      <c r="AP17" s="84">
        <v>244.0</v>
      </c>
      <c r="AQ17" s="82"/>
      <c r="AR17" s="82"/>
      <c r="AS17" s="82"/>
      <c r="AT17" s="82"/>
      <c r="AU17" s="82"/>
      <c r="AV17" s="25"/>
      <c r="AW17" s="25"/>
      <c r="AX17" s="82"/>
    </row>
    <row r="18">
      <c r="A18" s="19">
        <v>16.0</v>
      </c>
      <c r="B18" s="37">
        <v>8.41</v>
      </c>
      <c r="C18" s="40">
        <v>294.0</v>
      </c>
      <c r="D18" s="37">
        <v>20.67</v>
      </c>
      <c r="E18" s="40">
        <v>228.0</v>
      </c>
      <c r="F18" s="40">
        <v>522.0</v>
      </c>
      <c r="G18" s="67">
        <v>23.67</v>
      </c>
      <c r="H18" s="61">
        <v>7.73</v>
      </c>
      <c r="I18" s="66">
        <v>286.0</v>
      </c>
      <c r="J18" s="61">
        <v>10.2</v>
      </c>
      <c r="K18" s="66">
        <v>395.0</v>
      </c>
      <c r="L18" s="66">
        <v>395.0</v>
      </c>
      <c r="M18" s="75">
        <v>23.67</v>
      </c>
      <c r="N18" s="61">
        <v>5.05</v>
      </c>
      <c r="O18" s="75">
        <v>24.0</v>
      </c>
      <c r="P18" s="75">
        <v>14.09</v>
      </c>
      <c r="Q18" s="75">
        <v>82.0</v>
      </c>
      <c r="R18" s="85">
        <v>16.05</v>
      </c>
      <c r="S18" s="63">
        <v>148.0</v>
      </c>
      <c r="T18" s="61">
        <v>17.55</v>
      </c>
      <c r="U18" s="40">
        <v>430.0</v>
      </c>
      <c r="V18" s="61">
        <v>8.48</v>
      </c>
      <c r="W18" s="40">
        <v>371.0</v>
      </c>
      <c r="X18" s="67">
        <v>22.68</v>
      </c>
      <c r="Y18" s="40">
        <v>536.0</v>
      </c>
      <c r="Z18" s="67">
        <v>22.68</v>
      </c>
      <c r="AA18" s="40">
        <v>430.0</v>
      </c>
      <c r="AB18" s="73"/>
      <c r="AC18" s="61">
        <v>0.0</v>
      </c>
      <c r="AD18" s="81">
        <v>0.0</v>
      </c>
      <c r="AE18" s="37">
        <v>0.0</v>
      </c>
      <c r="AF18" s="81">
        <v>0.0</v>
      </c>
      <c r="AG18" s="37">
        <v>0.0</v>
      </c>
      <c r="AH18" s="40">
        <v>0.0</v>
      </c>
      <c r="AI18" s="67">
        <v>0.0</v>
      </c>
      <c r="AJ18" s="21"/>
      <c r="AK18" s="37">
        <v>14.73</v>
      </c>
      <c r="AL18" s="73"/>
      <c r="AM18" s="84">
        <v>8.65</v>
      </c>
      <c r="AN18" s="84">
        <v>276.0</v>
      </c>
      <c r="AO18" s="84">
        <v>23.67</v>
      </c>
      <c r="AP18" s="84">
        <v>276.0</v>
      </c>
      <c r="AQ18" s="82"/>
      <c r="AR18" s="82"/>
      <c r="AS18" s="82"/>
      <c r="AT18" s="82"/>
      <c r="AU18" s="82"/>
      <c r="AV18" s="25"/>
      <c r="AW18" s="25"/>
      <c r="AX18" s="25"/>
    </row>
    <row r="19">
      <c r="A19" s="19">
        <v>17.0</v>
      </c>
      <c r="B19" s="37">
        <v>9.04</v>
      </c>
      <c r="C19" s="40">
        <v>302.0</v>
      </c>
      <c r="D19" s="37">
        <v>11.07</v>
      </c>
      <c r="E19" s="40">
        <v>245.0</v>
      </c>
      <c r="F19" s="40">
        <v>547.0</v>
      </c>
      <c r="G19" s="67">
        <v>19.07</v>
      </c>
      <c r="H19" s="37">
        <v>7.53</v>
      </c>
      <c r="I19" s="40">
        <v>295.0</v>
      </c>
      <c r="J19" s="37">
        <v>11.77</v>
      </c>
      <c r="K19" s="40">
        <v>297.0</v>
      </c>
      <c r="L19" s="40">
        <v>295.0</v>
      </c>
      <c r="M19" s="67">
        <v>19.07</v>
      </c>
      <c r="N19" s="37">
        <v>7.82</v>
      </c>
      <c r="O19" s="67">
        <v>24.0</v>
      </c>
      <c r="P19" s="67">
        <v>1.32</v>
      </c>
      <c r="Q19" s="67">
        <v>124.0</v>
      </c>
      <c r="R19" s="37">
        <v>11.21</v>
      </c>
      <c r="S19" s="40">
        <v>253.0</v>
      </c>
      <c r="T19" s="85">
        <v>6.78</v>
      </c>
      <c r="U19" s="40">
        <v>488.0</v>
      </c>
      <c r="V19" s="85">
        <v>15.96</v>
      </c>
      <c r="W19" s="40">
        <v>269.0</v>
      </c>
      <c r="X19" s="22"/>
      <c r="Y19" s="21"/>
      <c r="Z19" s="22"/>
      <c r="AA19" s="21"/>
      <c r="AB19" s="73"/>
      <c r="AC19" s="61">
        <v>0.0</v>
      </c>
      <c r="AD19" s="81">
        <v>0.0</v>
      </c>
      <c r="AE19" s="61">
        <v>4.12</v>
      </c>
      <c r="AF19" s="68">
        <v>375.0</v>
      </c>
      <c r="AG19" s="61">
        <v>2.75</v>
      </c>
      <c r="AH19" s="66">
        <v>312.0</v>
      </c>
      <c r="AI19" s="75">
        <v>6.5</v>
      </c>
      <c r="AJ19" s="66">
        <v>678.0</v>
      </c>
      <c r="AK19" s="37">
        <v>9.01</v>
      </c>
      <c r="AL19" s="73"/>
      <c r="AM19" s="74">
        <v>8.37</v>
      </c>
      <c r="AN19" s="74">
        <v>248.0</v>
      </c>
      <c r="AO19" s="74">
        <v>22.5</v>
      </c>
      <c r="AP19" s="74">
        <v>248.0</v>
      </c>
      <c r="AQ19" s="25"/>
      <c r="AR19" s="20"/>
      <c r="AS19" s="20"/>
      <c r="AT19" s="20"/>
      <c r="AU19" s="20"/>
      <c r="AV19" s="20"/>
      <c r="AW19" s="25"/>
      <c r="AX19" s="25"/>
    </row>
    <row r="20">
      <c r="A20" s="19">
        <v>18.0</v>
      </c>
      <c r="B20" s="37">
        <v>15.5</v>
      </c>
      <c r="C20" s="40">
        <v>250.0</v>
      </c>
      <c r="D20" s="37">
        <v>12.8</v>
      </c>
      <c r="E20" s="40">
        <v>264.0</v>
      </c>
      <c r="F20" s="40">
        <v>474.0</v>
      </c>
      <c r="G20" s="67">
        <v>23.45</v>
      </c>
      <c r="H20" s="37">
        <v>16.02</v>
      </c>
      <c r="I20" s="40">
        <v>310.0</v>
      </c>
      <c r="J20" s="37">
        <v>5.4</v>
      </c>
      <c r="K20" s="40">
        <v>257.0</v>
      </c>
      <c r="L20" s="40">
        <v>310.0</v>
      </c>
      <c r="M20" s="67">
        <v>23.45</v>
      </c>
      <c r="N20" s="37">
        <v>0.0</v>
      </c>
      <c r="O20" s="67">
        <v>0.0</v>
      </c>
      <c r="P20" s="67">
        <v>0.0</v>
      </c>
      <c r="Q20" s="67">
        <v>0.0</v>
      </c>
      <c r="R20" s="37">
        <v>11.58</v>
      </c>
      <c r="S20" s="40">
        <v>238.0</v>
      </c>
      <c r="T20" s="37">
        <v>11.95</v>
      </c>
      <c r="U20" s="40">
        <v>481.0</v>
      </c>
      <c r="V20" s="37">
        <v>11.48</v>
      </c>
      <c r="W20" s="40">
        <v>313.0</v>
      </c>
      <c r="X20" s="83"/>
      <c r="Y20" s="21"/>
      <c r="Z20" s="83"/>
      <c r="AA20" s="21"/>
      <c r="AB20" s="73"/>
      <c r="AC20" s="37">
        <v>0.0</v>
      </c>
      <c r="AD20" s="81">
        <v>0.0</v>
      </c>
      <c r="AE20" s="37">
        <v>0.0</v>
      </c>
      <c r="AF20" s="81">
        <v>0.0</v>
      </c>
      <c r="AG20" s="37">
        <v>3.74</v>
      </c>
      <c r="AH20" s="40">
        <v>289.0</v>
      </c>
      <c r="AI20" s="67">
        <v>16.33</v>
      </c>
      <c r="AJ20" s="40">
        <v>289.0</v>
      </c>
      <c r="AK20" s="37">
        <v>18.27</v>
      </c>
      <c r="AL20" s="73"/>
      <c r="AM20" s="70">
        <v>15.3</v>
      </c>
      <c r="AN20" s="70">
        <v>192.0</v>
      </c>
      <c r="AO20" s="70">
        <v>23.42</v>
      </c>
      <c r="AP20" s="70">
        <v>209.0</v>
      </c>
      <c r="AQ20" s="82"/>
      <c r="AR20" s="82"/>
      <c r="AS20" s="82"/>
      <c r="AT20" s="82"/>
      <c r="AU20" s="82"/>
      <c r="AV20" s="25"/>
      <c r="AW20" s="25"/>
      <c r="AX20" s="25"/>
    </row>
    <row r="21">
      <c r="A21" s="19">
        <v>19.0</v>
      </c>
      <c r="B21" s="85">
        <v>13.75</v>
      </c>
      <c r="C21" s="63">
        <v>304.0</v>
      </c>
      <c r="D21" s="85">
        <v>22.58</v>
      </c>
      <c r="E21" s="63">
        <v>218.0</v>
      </c>
      <c r="F21" s="63">
        <v>513.0</v>
      </c>
      <c r="G21" s="64">
        <v>22.8</v>
      </c>
      <c r="H21" s="37">
        <v>13.85</v>
      </c>
      <c r="I21" s="63">
        <v>275.0</v>
      </c>
      <c r="J21" s="85">
        <v>14.55</v>
      </c>
      <c r="K21" s="63">
        <v>392.0</v>
      </c>
      <c r="L21" s="63">
        <v>511.0</v>
      </c>
      <c r="M21" s="64">
        <v>22.8</v>
      </c>
      <c r="N21" s="65">
        <v>0.0</v>
      </c>
      <c r="O21" s="64">
        <v>0.0</v>
      </c>
      <c r="P21" s="64">
        <v>0.0</v>
      </c>
      <c r="Q21" s="64">
        <v>0.0</v>
      </c>
      <c r="R21" s="85">
        <v>10.97</v>
      </c>
      <c r="S21" s="63">
        <v>304.0</v>
      </c>
      <c r="T21" s="85">
        <v>7.85</v>
      </c>
      <c r="U21" s="40">
        <v>494.0</v>
      </c>
      <c r="V21" s="37">
        <v>11.53</v>
      </c>
      <c r="W21" s="66">
        <v>340.0</v>
      </c>
      <c r="X21" s="86"/>
      <c r="Y21" s="40">
        <v>597.0</v>
      </c>
      <c r="Z21" s="86"/>
      <c r="AA21" s="40">
        <v>494.0</v>
      </c>
      <c r="AB21" s="73"/>
      <c r="AC21" s="61">
        <v>0.0</v>
      </c>
      <c r="AD21" s="68">
        <v>0.0</v>
      </c>
      <c r="AE21" s="61">
        <v>0.0</v>
      </c>
      <c r="AF21" s="68">
        <v>0.0</v>
      </c>
      <c r="AG21" s="61">
        <v>6.85</v>
      </c>
      <c r="AH21" s="66">
        <v>204.0</v>
      </c>
      <c r="AI21" s="75">
        <v>23.2</v>
      </c>
      <c r="AJ21" s="66">
        <v>204.0</v>
      </c>
      <c r="AK21" s="37">
        <v>13.92</v>
      </c>
      <c r="AL21" s="73"/>
      <c r="AM21" s="74">
        <v>11.32</v>
      </c>
      <c r="AN21" s="74">
        <v>198.0</v>
      </c>
      <c r="AO21" s="74">
        <v>22.7</v>
      </c>
      <c r="AP21" s="74">
        <v>244.0</v>
      </c>
      <c r="AQ21" s="25"/>
      <c r="AR21" s="82"/>
      <c r="AS21" s="82"/>
      <c r="AT21" s="82"/>
      <c r="AU21" s="82"/>
      <c r="AV21" s="82"/>
      <c r="AW21" s="25"/>
      <c r="AX21" s="25"/>
    </row>
    <row r="22">
      <c r="A22" s="19">
        <v>20.0</v>
      </c>
      <c r="B22" s="85">
        <v>23.87</v>
      </c>
      <c r="C22" s="63">
        <v>305.0</v>
      </c>
      <c r="D22" s="85">
        <v>22.85</v>
      </c>
      <c r="E22" s="63">
        <v>237.0</v>
      </c>
      <c r="F22" s="63">
        <v>532.0</v>
      </c>
      <c r="G22" s="64">
        <v>23.87</v>
      </c>
      <c r="H22" s="37">
        <v>3.81</v>
      </c>
      <c r="I22" s="63">
        <v>180.0</v>
      </c>
      <c r="J22" s="85">
        <v>12.48</v>
      </c>
      <c r="K22" s="63">
        <v>371.0</v>
      </c>
      <c r="L22" s="63">
        <v>371.0</v>
      </c>
      <c r="M22" s="64">
        <v>23.87</v>
      </c>
      <c r="N22" s="65">
        <v>0.0</v>
      </c>
      <c r="O22" s="64">
        <v>0.0</v>
      </c>
      <c r="P22" s="64">
        <v>0.0</v>
      </c>
      <c r="Q22" s="64">
        <v>0.0</v>
      </c>
      <c r="R22" s="85">
        <v>20.03</v>
      </c>
      <c r="S22" s="63">
        <v>324.0</v>
      </c>
      <c r="T22" s="85">
        <v>16.41</v>
      </c>
      <c r="U22" s="40">
        <v>272.0</v>
      </c>
      <c r="V22" s="37">
        <v>16.2</v>
      </c>
      <c r="W22" s="66">
        <v>357.0</v>
      </c>
      <c r="X22" s="77">
        <v>24.0</v>
      </c>
      <c r="Y22" s="40">
        <v>662.0</v>
      </c>
      <c r="Z22" s="77">
        <v>24.0</v>
      </c>
      <c r="AA22" s="40">
        <v>272.0</v>
      </c>
      <c r="AB22" s="73"/>
      <c r="AC22" s="61">
        <v>0.0</v>
      </c>
      <c r="AD22" s="68">
        <v>0.0</v>
      </c>
      <c r="AE22" s="65">
        <v>0.0</v>
      </c>
      <c r="AF22" s="69">
        <v>0.0</v>
      </c>
      <c r="AG22" s="65">
        <v>11.15</v>
      </c>
      <c r="AH22" s="63">
        <v>180.0</v>
      </c>
      <c r="AI22" s="64">
        <v>15.43</v>
      </c>
      <c r="AJ22" s="63">
        <v>180.0</v>
      </c>
      <c r="AK22" s="61">
        <v>13.11</v>
      </c>
      <c r="AL22" s="73"/>
      <c r="AM22" s="84">
        <v>18.85</v>
      </c>
      <c r="AN22" s="84">
        <v>240.0</v>
      </c>
      <c r="AO22" s="84">
        <v>24.0</v>
      </c>
      <c r="AP22" s="84">
        <v>240.0</v>
      </c>
      <c r="AQ22" s="82"/>
      <c r="AR22" s="82"/>
      <c r="AS22" s="82"/>
      <c r="AT22" s="82"/>
      <c r="AU22" s="82"/>
      <c r="AV22" s="25"/>
      <c r="AW22" s="25"/>
      <c r="AX22" s="25"/>
    </row>
    <row r="23">
      <c r="A23" s="19">
        <v>21.0</v>
      </c>
      <c r="B23" s="85">
        <v>0.0</v>
      </c>
      <c r="C23" s="85">
        <v>0.0</v>
      </c>
      <c r="D23" s="85">
        <v>0.0</v>
      </c>
      <c r="E23" s="85">
        <v>0.0</v>
      </c>
      <c r="F23" s="85">
        <v>0.0</v>
      </c>
      <c r="G23" s="37">
        <v>0.0</v>
      </c>
      <c r="H23" s="85">
        <v>0.0</v>
      </c>
      <c r="I23" s="85">
        <v>0.0</v>
      </c>
      <c r="J23" s="85">
        <v>0.0</v>
      </c>
      <c r="K23" s="85">
        <v>0.0</v>
      </c>
      <c r="L23" s="85">
        <v>0.0</v>
      </c>
      <c r="M23" s="37">
        <v>0.0</v>
      </c>
      <c r="N23" s="85">
        <v>0.0</v>
      </c>
      <c r="O23" s="85">
        <v>0.0</v>
      </c>
      <c r="P23" s="85">
        <v>0.0</v>
      </c>
      <c r="Q23" s="85">
        <v>0.0</v>
      </c>
      <c r="R23" s="85">
        <v>21.87</v>
      </c>
      <c r="S23" s="66">
        <v>280.0</v>
      </c>
      <c r="T23" s="85">
        <v>20.8</v>
      </c>
      <c r="U23" s="40">
        <v>497.0</v>
      </c>
      <c r="V23" s="37">
        <v>20.58</v>
      </c>
      <c r="W23" s="66">
        <v>311.0</v>
      </c>
      <c r="X23" s="67">
        <v>23.26</v>
      </c>
      <c r="Y23" s="40">
        <v>575.0</v>
      </c>
      <c r="Z23" s="67">
        <v>23.26</v>
      </c>
      <c r="AA23" s="40">
        <v>497.0</v>
      </c>
      <c r="AB23" s="73"/>
      <c r="AC23" s="61">
        <v>0.0</v>
      </c>
      <c r="AD23" s="68">
        <v>0.0</v>
      </c>
      <c r="AE23" s="37">
        <v>6.36</v>
      </c>
      <c r="AF23" s="69">
        <v>308.0</v>
      </c>
      <c r="AG23" s="37">
        <v>12.47</v>
      </c>
      <c r="AH23" s="63">
        <v>176.0</v>
      </c>
      <c r="AI23" s="64">
        <v>22.41</v>
      </c>
      <c r="AJ23" s="63">
        <v>467.0</v>
      </c>
      <c r="AK23" s="61">
        <v>15.77</v>
      </c>
      <c r="AL23" s="73"/>
      <c r="AM23" s="84">
        <v>5.37</v>
      </c>
      <c r="AN23" s="84">
        <v>299.0</v>
      </c>
      <c r="AO23" s="84">
        <v>20.77</v>
      </c>
      <c r="AP23" s="84">
        <v>299.0</v>
      </c>
      <c r="AQ23" s="82"/>
      <c r="AR23" s="82"/>
      <c r="AS23" s="82"/>
      <c r="AT23" s="82"/>
      <c r="AU23" s="82"/>
      <c r="AV23" s="25"/>
      <c r="AW23" s="25"/>
      <c r="AX23" s="25"/>
    </row>
    <row r="24">
      <c r="A24" s="19">
        <v>22.0</v>
      </c>
      <c r="B24" s="85">
        <v>21.79</v>
      </c>
      <c r="C24" s="63">
        <v>310.0</v>
      </c>
      <c r="D24" s="85">
        <v>11.36</v>
      </c>
      <c r="E24" s="63">
        <v>366.0</v>
      </c>
      <c r="F24" s="63">
        <v>574.0</v>
      </c>
      <c r="G24" s="64">
        <v>23.82</v>
      </c>
      <c r="H24" s="85">
        <v>1.36</v>
      </c>
      <c r="I24" s="63">
        <v>236.0</v>
      </c>
      <c r="J24" s="85">
        <v>8.49</v>
      </c>
      <c r="K24" s="63">
        <v>367.0</v>
      </c>
      <c r="L24" s="63">
        <v>437.0</v>
      </c>
      <c r="M24" s="64">
        <v>23.82</v>
      </c>
      <c r="N24" s="85">
        <v>0.0</v>
      </c>
      <c r="O24" s="77">
        <v>0.0</v>
      </c>
      <c r="P24" s="77">
        <v>15.83</v>
      </c>
      <c r="Q24" s="77">
        <v>116.0</v>
      </c>
      <c r="R24" s="85">
        <v>19.28</v>
      </c>
      <c r="S24" s="66">
        <v>320.0</v>
      </c>
      <c r="T24" s="85">
        <v>19.45</v>
      </c>
      <c r="U24" s="40">
        <v>479.0</v>
      </c>
      <c r="V24" s="37">
        <v>23.92</v>
      </c>
      <c r="W24" s="66">
        <v>295.0</v>
      </c>
      <c r="X24" s="67">
        <v>23.92</v>
      </c>
      <c r="Y24" s="40">
        <v>612.0</v>
      </c>
      <c r="Z24" s="67">
        <v>23.92</v>
      </c>
      <c r="AA24" s="40">
        <v>479.0</v>
      </c>
      <c r="AB24" s="73"/>
      <c r="AC24" s="61">
        <v>0.0</v>
      </c>
      <c r="AD24" s="68">
        <v>0.0</v>
      </c>
      <c r="AE24" s="37">
        <v>17.43</v>
      </c>
      <c r="AF24" s="69">
        <v>232.0</v>
      </c>
      <c r="AG24" s="37">
        <v>19.54</v>
      </c>
      <c r="AH24" s="63">
        <v>239.0</v>
      </c>
      <c r="AI24" s="64">
        <v>20.05</v>
      </c>
      <c r="AJ24" s="63">
        <v>471.0</v>
      </c>
      <c r="AK24" s="37">
        <v>8.65</v>
      </c>
      <c r="AL24" s="73"/>
      <c r="AM24" s="84">
        <v>9.07</v>
      </c>
      <c r="AN24" s="84">
        <v>241.0</v>
      </c>
      <c r="AO24" s="84">
        <v>24.0</v>
      </c>
      <c r="AP24" s="84">
        <v>241.0</v>
      </c>
      <c r="AQ24" s="25"/>
      <c r="AR24" s="82"/>
      <c r="AS24" s="82"/>
      <c r="AT24" s="82"/>
      <c r="AU24" s="82"/>
      <c r="AV24" s="82"/>
      <c r="AW24" s="25"/>
      <c r="AX24" s="25"/>
    </row>
    <row r="25">
      <c r="A25" s="19">
        <v>23.0</v>
      </c>
      <c r="B25" s="85">
        <v>17.59</v>
      </c>
      <c r="C25" s="63">
        <v>289.0</v>
      </c>
      <c r="D25" s="85">
        <v>15.6</v>
      </c>
      <c r="E25" s="63">
        <v>334.0</v>
      </c>
      <c r="F25" s="63">
        <v>635.0</v>
      </c>
      <c r="G25" s="64">
        <v>21.09</v>
      </c>
      <c r="H25" s="85">
        <v>5.28</v>
      </c>
      <c r="I25" s="63">
        <v>299.0</v>
      </c>
      <c r="J25" s="85">
        <v>2.89</v>
      </c>
      <c r="K25" s="63">
        <v>385.0</v>
      </c>
      <c r="L25" s="63">
        <v>385.0</v>
      </c>
      <c r="M25" s="64">
        <v>21.09</v>
      </c>
      <c r="N25" s="85">
        <v>0.52</v>
      </c>
      <c r="O25" s="77">
        <v>74.0</v>
      </c>
      <c r="P25" s="77">
        <v>0.0</v>
      </c>
      <c r="Q25" s="83"/>
      <c r="R25" s="85">
        <v>0.0</v>
      </c>
      <c r="S25" s="66">
        <v>0.0</v>
      </c>
      <c r="T25" s="85">
        <v>14.53</v>
      </c>
      <c r="U25" s="40">
        <v>456.0</v>
      </c>
      <c r="V25" s="37">
        <v>10.45</v>
      </c>
      <c r="W25" s="66">
        <v>312.0</v>
      </c>
      <c r="X25" s="67">
        <v>18.41</v>
      </c>
      <c r="Y25" s="40">
        <v>312.0</v>
      </c>
      <c r="Z25" s="67">
        <v>18.41</v>
      </c>
      <c r="AA25" s="40">
        <v>456.0</v>
      </c>
      <c r="AB25" s="73"/>
      <c r="AC25" s="61">
        <v>0.0</v>
      </c>
      <c r="AD25" s="68">
        <v>0.0</v>
      </c>
      <c r="AE25" s="37">
        <v>12.05</v>
      </c>
      <c r="AF25" s="69">
        <v>324.0</v>
      </c>
      <c r="AG25" s="37">
        <v>8.13</v>
      </c>
      <c r="AH25" s="63">
        <v>198.0</v>
      </c>
      <c r="AI25" s="64">
        <v>16.12</v>
      </c>
      <c r="AJ25" s="63">
        <v>418.0</v>
      </c>
      <c r="AK25" s="61">
        <v>9.89</v>
      </c>
      <c r="AL25" s="73"/>
      <c r="AM25" s="84">
        <v>10.16</v>
      </c>
      <c r="AN25" s="84">
        <v>205.0</v>
      </c>
      <c r="AO25" s="84">
        <v>17.0</v>
      </c>
      <c r="AP25" s="84">
        <v>205.0</v>
      </c>
      <c r="AQ25" s="82"/>
      <c r="AR25" s="82"/>
      <c r="AS25" s="82"/>
      <c r="AT25" s="82"/>
      <c r="AU25" s="82"/>
      <c r="AV25" s="25"/>
      <c r="AW25" s="25"/>
      <c r="AX25" s="25"/>
    </row>
    <row r="26">
      <c r="A26" s="19">
        <v>24.0</v>
      </c>
      <c r="B26" s="85">
        <v>0.0</v>
      </c>
      <c r="C26" s="63">
        <v>0.0</v>
      </c>
      <c r="D26" s="85">
        <v>3.82</v>
      </c>
      <c r="E26" s="63">
        <v>246.0</v>
      </c>
      <c r="F26" s="63">
        <v>246.0</v>
      </c>
      <c r="G26" s="64">
        <v>22.94</v>
      </c>
      <c r="H26" s="85">
        <v>0.0</v>
      </c>
      <c r="I26" s="63">
        <v>0.0</v>
      </c>
      <c r="J26" s="85">
        <v>0.0</v>
      </c>
      <c r="K26" s="78">
        <v>0.0</v>
      </c>
      <c r="L26" s="63">
        <v>0.0</v>
      </c>
      <c r="M26" s="64">
        <v>22.94</v>
      </c>
      <c r="N26" s="85">
        <v>0.0</v>
      </c>
      <c r="O26" s="77">
        <v>0.0</v>
      </c>
      <c r="P26" s="77">
        <v>0.0</v>
      </c>
      <c r="Q26" s="77">
        <v>0.0</v>
      </c>
      <c r="R26" s="85">
        <v>6.6</v>
      </c>
      <c r="S26" s="66">
        <v>85.0</v>
      </c>
      <c r="T26" s="85">
        <v>14.35</v>
      </c>
      <c r="U26" s="40">
        <v>457.0</v>
      </c>
      <c r="V26" s="37">
        <v>14.95</v>
      </c>
      <c r="W26" s="66">
        <v>264.0</v>
      </c>
      <c r="X26" s="67">
        <v>22.31</v>
      </c>
      <c r="Y26" s="40">
        <v>328.0</v>
      </c>
      <c r="Z26" s="67">
        <v>22.31</v>
      </c>
      <c r="AA26" s="40">
        <v>457.0</v>
      </c>
      <c r="AB26" s="73"/>
      <c r="AC26" s="61">
        <v>0.0</v>
      </c>
      <c r="AD26" s="68">
        <v>0.0</v>
      </c>
      <c r="AE26" s="37">
        <v>14.28</v>
      </c>
      <c r="AF26" s="69">
        <v>270.0</v>
      </c>
      <c r="AG26" s="37">
        <v>5.58</v>
      </c>
      <c r="AH26" s="63">
        <v>284.0</v>
      </c>
      <c r="AI26" s="64">
        <v>15.73</v>
      </c>
      <c r="AJ26" s="63">
        <v>536.0</v>
      </c>
      <c r="AK26" s="61">
        <v>14.98</v>
      </c>
      <c r="AL26" s="73"/>
      <c r="AM26" s="84">
        <v>9.32</v>
      </c>
      <c r="AN26" s="84">
        <v>255.0</v>
      </c>
      <c r="AO26" s="84">
        <v>22.13</v>
      </c>
      <c r="AP26" s="84">
        <v>255.0</v>
      </c>
      <c r="AQ26" s="82"/>
      <c r="AR26" s="25"/>
      <c r="AS26" s="82"/>
      <c r="AT26" s="82"/>
      <c r="AU26" s="82"/>
      <c r="AV26" s="25"/>
      <c r="AW26" s="25"/>
      <c r="AX26" s="25"/>
    </row>
    <row r="27">
      <c r="A27" s="19">
        <v>25.0</v>
      </c>
      <c r="B27" s="61">
        <v>12.95</v>
      </c>
      <c r="C27" s="66">
        <v>286.0</v>
      </c>
      <c r="D27" s="61">
        <v>17.48</v>
      </c>
      <c r="E27" s="66">
        <v>229.0</v>
      </c>
      <c r="F27" s="66">
        <v>514.0</v>
      </c>
      <c r="G27" s="75">
        <v>24.0</v>
      </c>
      <c r="H27" s="61">
        <v>0.0</v>
      </c>
      <c r="I27" s="66">
        <v>0.0</v>
      </c>
      <c r="J27" s="61">
        <v>0.0</v>
      </c>
      <c r="K27" s="66">
        <v>0.0</v>
      </c>
      <c r="L27" s="66">
        <v>0.0</v>
      </c>
      <c r="M27" s="67">
        <v>10.5</v>
      </c>
      <c r="N27" s="61">
        <v>0.0</v>
      </c>
      <c r="O27" s="75">
        <v>0.0</v>
      </c>
      <c r="P27" s="75">
        <v>0.91</v>
      </c>
      <c r="Q27" s="75">
        <v>0.0</v>
      </c>
      <c r="R27" s="61">
        <v>10.05</v>
      </c>
      <c r="S27" s="66">
        <v>59.0</v>
      </c>
      <c r="T27" s="61">
        <v>12.75</v>
      </c>
      <c r="U27" s="40">
        <v>510.0</v>
      </c>
      <c r="V27" s="61">
        <v>12.41</v>
      </c>
      <c r="W27" s="66">
        <v>255.0</v>
      </c>
      <c r="X27" s="22"/>
      <c r="Y27" s="21"/>
      <c r="Z27" s="22"/>
      <c r="AA27" s="21"/>
      <c r="AB27" s="73"/>
      <c r="AC27" s="37">
        <v>0.0</v>
      </c>
      <c r="AD27" s="81">
        <v>0.0</v>
      </c>
      <c r="AE27" s="37">
        <v>13.09</v>
      </c>
      <c r="AF27" s="81">
        <v>315.0</v>
      </c>
      <c r="AG27" s="37">
        <v>14.32</v>
      </c>
      <c r="AH27" s="40">
        <v>245.0</v>
      </c>
      <c r="AI27" s="67">
        <v>14.77</v>
      </c>
      <c r="AJ27" s="40">
        <v>560.0</v>
      </c>
      <c r="AK27" s="37" t="s">
        <v>64</v>
      </c>
      <c r="AL27" s="73"/>
      <c r="AM27" s="70">
        <v>11.57</v>
      </c>
      <c r="AN27" s="70">
        <v>231.0</v>
      </c>
      <c r="AO27" s="70">
        <v>22.95</v>
      </c>
      <c r="AP27" s="70">
        <v>231.0</v>
      </c>
      <c r="AQ27" s="25"/>
      <c r="AR27" s="82"/>
      <c r="AS27" s="82"/>
      <c r="AT27" s="82"/>
      <c r="AU27" s="25"/>
      <c r="AV27" s="25"/>
      <c r="AW27" s="25"/>
      <c r="AX27" s="25"/>
    </row>
    <row r="28">
      <c r="A28" s="19">
        <v>26.0</v>
      </c>
      <c r="B28" s="61">
        <v>7.61</v>
      </c>
      <c r="C28" s="66">
        <v>275.0</v>
      </c>
      <c r="D28" s="61">
        <v>10.81</v>
      </c>
      <c r="E28" s="66">
        <v>181.0</v>
      </c>
      <c r="F28" s="66">
        <v>412.0</v>
      </c>
      <c r="G28" s="75">
        <v>16.39</v>
      </c>
      <c r="H28" s="61">
        <v>5.78</v>
      </c>
      <c r="I28" s="66">
        <v>207.0</v>
      </c>
      <c r="J28" s="61">
        <v>10.28</v>
      </c>
      <c r="K28" s="66">
        <v>162.0</v>
      </c>
      <c r="L28" s="66">
        <v>0.0</v>
      </c>
      <c r="M28" s="75">
        <v>0.0</v>
      </c>
      <c r="N28" s="61">
        <v>0.0</v>
      </c>
      <c r="O28" s="75">
        <v>0.0</v>
      </c>
      <c r="P28" s="75">
        <v>8.25</v>
      </c>
      <c r="Q28" s="75">
        <v>133.0</v>
      </c>
      <c r="R28" s="61">
        <v>5.92</v>
      </c>
      <c r="S28" s="66">
        <v>341.0</v>
      </c>
      <c r="T28" s="61">
        <v>15.13</v>
      </c>
      <c r="U28" s="40">
        <v>504.0</v>
      </c>
      <c r="V28" s="61">
        <v>12.21</v>
      </c>
      <c r="W28" s="66">
        <v>319.0</v>
      </c>
      <c r="X28" s="22"/>
      <c r="Y28" s="21"/>
      <c r="Z28" s="22"/>
      <c r="AA28" s="21"/>
      <c r="AB28" s="73"/>
      <c r="AC28" s="37">
        <v>0.0</v>
      </c>
      <c r="AD28" s="81">
        <v>0.0</v>
      </c>
      <c r="AE28" s="37">
        <v>1.75</v>
      </c>
      <c r="AF28" s="81">
        <v>220.0</v>
      </c>
      <c r="AG28" s="71">
        <v>18.15</v>
      </c>
      <c r="AH28" s="40">
        <v>249.0</v>
      </c>
      <c r="AI28" s="67">
        <v>18.15</v>
      </c>
      <c r="AJ28" s="40">
        <v>378.0</v>
      </c>
      <c r="AK28" s="37">
        <v>18.7</v>
      </c>
      <c r="AL28" s="73"/>
      <c r="AM28" s="74">
        <v>7.6</v>
      </c>
      <c r="AN28" s="74">
        <v>234.0</v>
      </c>
      <c r="AO28" s="74">
        <v>23.5</v>
      </c>
      <c r="AP28" s="74">
        <v>234.0</v>
      </c>
      <c r="AQ28" s="82"/>
      <c r="AR28" s="82"/>
      <c r="AS28" s="82"/>
      <c r="AT28" s="82"/>
      <c r="AU28" s="25"/>
      <c r="AV28" s="25"/>
      <c r="AW28" s="25"/>
      <c r="AX28" s="25"/>
    </row>
    <row r="29">
      <c r="A29" s="19">
        <v>27.0</v>
      </c>
      <c r="B29" s="61">
        <v>20.77</v>
      </c>
      <c r="C29" s="66">
        <v>302.0</v>
      </c>
      <c r="D29" s="61">
        <v>15.87</v>
      </c>
      <c r="E29" s="66">
        <v>262.0</v>
      </c>
      <c r="F29" s="66">
        <v>523.0</v>
      </c>
      <c r="G29" s="75">
        <v>21.83</v>
      </c>
      <c r="H29" s="61">
        <v>0.0</v>
      </c>
      <c r="I29" s="66">
        <v>0.0</v>
      </c>
      <c r="J29" s="61">
        <v>6.6</v>
      </c>
      <c r="K29" s="66">
        <v>186.0</v>
      </c>
      <c r="L29" s="66">
        <v>0.0</v>
      </c>
      <c r="M29" s="75">
        <v>0.0</v>
      </c>
      <c r="N29" s="61">
        <v>0.0</v>
      </c>
      <c r="O29" s="75">
        <v>0.0</v>
      </c>
      <c r="P29" s="75">
        <v>9.43</v>
      </c>
      <c r="Q29" s="75">
        <v>100.0</v>
      </c>
      <c r="R29" s="61">
        <v>5.95</v>
      </c>
      <c r="S29" s="66">
        <v>327.0</v>
      </c>
      <c r="T29" s="61">
        <v>16.78</v>
      </c>
      <c r="U29" s="40">
        <v>418.0</v>
      </c>
      <c r="V29" s="61">
        <v>9.25</v>
      </c>
      <c r="W29" s="66">
        <v>295.0</v>
      </c>
      <c r="X29" s="67">
        <v>22.68</v>
      </c>
      <c r="Y29" s="40">
        <v>576.0</v>
      </c>
      <c r="Z29" s="67">
        <v>22.68</v>
      </c>
      <c r="AA29" s="40">
        <v>418.0</v>
      </c>
      <c r="AB29" s="73"/>
      <c r="AC29" s="61">
        <v>0.0</v>
      </c>
      <c r="AD29" s="68">
        <v>0.0</v>
      </c>
      <c r="AE29" s="65">
        <v>0.0</v>
      </c>
      <c r="AF29" s="69">
        <v>0.0</v>
      </c>
      <c r="AG29" s="65">
        <v>14.25</v>
      </c>
      <c r="AH29" s="63">
        <v>271.0</v>
      </c>
      <c r="AI29" s="64">
        <v>14.48</v>
      </c>
      <c r="AJ29" s="63">
        <v>271.0</v>
      </c>
      <c r="AK29" s="37">
        <v>5.18</v>
      </c>
      <c r="AL29" s="73"/>
      <c r="AM29" s="84">
        <v>10.72</v>
      </c>
      <c r="AN29" s="84">
        <v>227.0</v>
      </c>
      <c r="AO29" s="84">
        <v>22.23</v>
      </c>
      <c r="AP29" s="84">
        <v>227.0</v>
      </c>
      <c r="AQ29" s="85">
        <v>22.68</v>
      </c>
      <c r="AR29" s="85">
        <v>21.75</v>
      </c>
      <c r="AS29" s="85">
        <v>14.48</v>
      </c>
      <c r="AT29" s="85">
        <v>13.05</v>
      </c>
      <c r="AU29" s="61">
        <v>23.4</v>
      </c>
      <c r="AV29" s="85">
        <v>22.17</v>
      </c>
      <c r="AW29" s="61">
        <v>10.83</v>
      </c>
      <c r="AX29" s="85">
        <v>24.0</v>
      </c>
    </row>
    <row r="30">
      <c r="A30" s="19">
        <v>28.0</v>
      </c>
      <c r="B30" s="61">
        <v>17.6</v>
      </c>
      <c r="C30" s="66">
        <v>341.0</v>
      </c>
      <c r="D30" s="61">
        <v>8.41</v>
      </c>
      <c r="E30" s="66">
        <v>255.0</v>
      </c>
      <c r="F30" s="66">
        <v>561.0</v>
      </c>
      <c r="G30" s="75">
        <v>22.52</v>
      </c>
      <c r="H30" s="61">
        <v>0.0</v>
      </c>
      <c r="I30" s="66">
        <v>0.0</v>
      </c>
      <c r="J30" s="61">
        <v>15.22</v>
      </c>
      <c r="K30" s="66">
        <v>406.0</v>
      </c>
      <c r="L30" s="66">
        <v>0.0</v>
      </c>
      <c r="M30" s="75">
        <v>0.0</v>
      </c>
      <c r="N30" s="61">
        <v>2.51</v>
      </c>
      <c r="O30" s="75">
        <v>23.0</v>
      </c>
      <c r="P30" s="75">
        <v>7.4</v>
      </c>
      <c r="Q30" s="75">
        <v>101.0</v>
      </c>
      <c r="R30" s="61">
        <v>17.07</v>
      </c>
      <c r="S30" s="66">
        <v>302.0</v>
      </c>
      <c r="T30" s="61">
        <v>8.28</v>
      </c>
      <c r="U30" s="40">
        <v>479.0</v>
      </c>
      <c r="V30" s="61">
        <v>14.58</v>
      </c>
      <c r="W30" s="66">
        <v>300.0</v>
      </c>
      <c r="X30" s="67">
        <v>24.0</v>
      </c>
      <c r="Y30" s="40">
        <v>508.0</v>
      </c>
      <c r="Z30" s="67">
        <v>24.0</v>
      </c>
      <c r="AA30" s="40">
        <v>479.0</v>
      </c>
      <c r="AB30" s="73"/>
      <c r="AC30" s="71">
        <v>0.0</v>
      </c>
      <c r="AD30" s="81">
        <v>0.0</v>
      </c>
      <c r="AE30" s="71">
        <v>3.72</v>
      </c>
      <c r="AF30" s="81">
        <v>356.0</v>
      </c>
      <c r="AG30" s="37">
        <v>10.45</v>
      </c>
      <c r="AH30" s="63">
        <v>210.0</v>
      </c>
      <c r="AI30" s="64">
        <v>17.23</v>
      </c>
      <c r="AJ30" s="63">
        <v>398.0</v>
      </c>
      <c r="AK30" s="37">
        <v>11.72</v>
      </c>
      <c r="AL30" s="73"/>
      <c r="AM30" s="84">
        <v>9.2</v>
      </c>
      <c r="AN30" s="84">
        <v>283.0</v>
      </c>
      <c r="AO30" s="84">
        <v>23.57</v>
      </c>
      <c r="AP30" s="84">
        <v>283.0</v>
      </c>
      <c r="AQ30" s="85">
        <v>24.0</v>
      </c>
      <c r="AR30" s="85">
        <v>23.78</v>
      </c>
      <c r="AS30" s="85">
        <v>15.85</v>
      </c>
      <c r="AT30" s="85">
        <v>17.5</v>
      </c>
      <c r="AU30" s="61">
        <v>18.68</v>
      </c>
      <c r="AV30" s="85">
        <v>23.82</v>
      </c>
      <c r="AW30" s="85">
        <v>20.52</v>
      </c>
      <c r="AX30" s="85">
        <v>23.05</v>
      </c>
    </row>
    <row r="31">
      <c r="A31" s="19">
        <v>29.0</v>
      </c>
      <c r="B31" s="65">
        <v>11.32</v>
      </c>
      <c r="C31" s="63">
        <v>315.0</v>
      </c>
      <c r="D31" s="85">
        <v>8.3</v>
      </c>
      <c r="E31" s="63">
        <v>302.0</v>
      </c>
      <c r="F31" s="63">
        <v>530.0</v>
      </c>
      <c r="G31" s="64">
        <v>21.42</v>
      </c>
      <c r="H31" s="85">
        <v>9.57</v>
      </c>
      <c r="I31" s="63">
        <v>284.0</v>
      </c>
      <c r="J31" s="85">
        <v>14.18</v>
      </c>
      <c r="K31" s="63">
        <v>329.0</v>
      </c>
      <c r="L31" s="63">
        <v>0.0</v>
      </c>
      <c r="M31" s="64">
        <v>0.0</v>
      </c>
      <c r="N31" s="65">
        <v>1.63</v>
      </c>
      <c r="O31" s="64">
        <v>1.0</v>
      </c>
      <c r="P31" s="64">
        <v>2.63</v>
      </c>
      <c r="Q31" s="64">
        <v>118.0</v>
      </c>
      <c r="R31" s="85">
        <v>15.97</v>
      </c>
      <c r="S31" s="66">
        <v>305.0</v>
      </c>
      <c r="T31" s="71">
        <v>15.7</v>
      </c>
      <c r="U31" s="40">
        <v>432.0</v>
      </c>
      <c r="V31" s="71">
        <v>14.73</v>
      </c>
      <c r="W31" s="63">
        <v>298.0</v>
      </c>
      <c r="X31" s="67">
        <v>18.55</v>
      </c>
      <c r="Y31" s="40">
        <v>445.0</v>
      </c>
      <c r="Z31" s="67">
        <v>18.55</v>
      </c>
      <c r="AA31" s="40">
        <v>432.0</v>
      </c>
      <c r="AB31" s="87"/>
      <c r="AC31" s="71">
        <v>0.0</v>
      </c>
      <c r="AD31" s="81">
        <v>0.0</v>
      </c>
      <c r="AE31" s="71">
        <v>12.97</v>
      </c>
      <c r="AF31" s="81">
        <v>291.0</v>
      </c>
      <c r="AG31" s="37">
        <v>12.29</v>
      </c>
      <c r="AH31" s="63">
        <v>234.0</v>
      </c>
      <c r="AI31" s="64">
        <v>16.15</v>
      </c>
      <c r="AJ31" s="63">
        <v>525.0</v>
      </c>
      <c r="AK31" s="37">
        <v>7.15</v>
      </c>
      <c r="AL31" s="73"/>
      <c r="AM31" s="74">
        <v>8.66</v>
      </c>
      <c r="AN31" s="74">
        <v>241.0</v>
      </c>
      <c r="AO31" s="74">
        <v>24.0</v>
      </c>
      <c r="AP31" s="74">
        <v>241.0</v>
      </c>
      <c r="AQ31" s="80">
        <v>18.55</v>
      </c>
      <c r="AR31" s="80">
        <v>23.4</v>
      </c>
      <c r="AS31" s="80">
        <v>18.6</v>
      </c>
      <c r="AT31" s="80">
        <v>16.2</v>
      </c>
      <c r="AU31" s="80">
        <v>19.37</v>
      </c>
      <c r="AV31" s="80">
        <v>24.0</v>
      </c>
      <c r="AW31" s="80">
        <v>23.76</v>
      </c>
      <c r="AX31" s="80">
        <v>23.53</v>
      </c>
    </row>
    <row r="32">
      <c r="A32" s="19">
        <v>30.0</v>
      </c>
      <c r="B32" s="65">
        <v>7.67</v>
      </c>
      <c r="C32" s="63">
        <v>316.0</v>
      </c>
      <c r="D32" s="85">
        <v>15.0</v>
      </c>
      <c r="E32" s="63">
        <v>268.0</v>
      </c>
      <c r="F32" s="63">
        <v>573.0</v>
      </c>
      <c r="G32" s="67">
        <v>23.19</v>
      </c>
      <c r="H32" s="85">
        <v>5.82</v>
      </c>
      <c r="I32" s="63">
        <v>248.0</v>
      </c>
      <c r="J32" s="85">
        <v>8.82</v>
      </c>
      <c r="K32" s="63">
        <v>262.0</v>
      </c>
      <c r="L32" s="63">
        <v>0.0</v>
      </c>
      <c r="M32" s="64">
        <v>0.0</v>
      </c>
      <c r="N32" s="65">
        <v>3.15</v>
      </c>
      <c r="O32" s="64">
        <v>10.0</v>
      </c>
      <c r="P32" s="64">
        <v>5.42</v>
      </c>
      <c r="Q32" s="64">
        <v>103.0</v>
      </c>
      <c r="R32" s="37">
        <v>17.63</v>
      </c>
      <c r="S32" s="63">
        <v>315.0</v>
      </c>
      <c r="T32" s="37">
        <v>15.16</v>
      </c>
      <c r="U32" s="40">
        <v>493.0</v>
      </c>
      <c r="V32" s="37">
        <v>14.21</v>
      </c>
      <c r="W32" s="40">
        <v>267.0</v>
      </c>
      <c r="X32" s="67">
        <v>22.76</v>
      </c>
      <c r="Y32" s="40">
        <v>557.0</v>
      </c>
      <c r="Z32" s="67">
        <v>22.76</v>
      </c>
      <c r="AA32" s="40">
        <v>493.0</v>
      </c>
      <c r="AB32" s="73"/>
      <c r="AC32" s="65">
        <v>0.0</v>
      </c>
      <c r="AD32" s="69">
        <v>0.0</v>
      </c>
      <c r="AE32" s="61">
        <v>9.2</v>
      </c>
      <c r="AF32" s="68">
        <v>318.0</v>
      </c>
      <c r="AG32" s="65">
        <v>13.15</v>
      </c>
      <c r="AH32" s="63">
        <v>263.0</v>
      </c>
      <c r="AI32" s="64">
        <v>15.33</v>
      </c>
      <c r="AJ32" s="63">
        <v>552.0</v>
      </c>
      <c r="AK32" s="37">
        <v>8.27</v>
      </c>
      <c r="AL32" s="73"/>
      <c r="AM32" s="70">
        <v>5.88</v>
      </c>
      <c r="AN32" s="70">
        <v>172.0</v>
      </c>
      <c r="AO32" s="70">
        <v>19.77</v>
      </c>
      <c r="AP32" s="70">
        <v>172.0</v>
      </c>
      <c r="AQ32" s="80">
        <v>22.76</v>
      </c>
      <c r="AR32" s="80">
        <v>22.76</v>
      </c>
      <c r="AS32" s="61">
        <v>20.5</v>
      </c>
      <c r="AT32" s="61">
        <v>16.74</v>
      </c>
      <c r="AU32" s="61">
        <v>18.68</v>
      </c>
      <c r="AV32" s="61">
        <v>19.94</v>
      </c>
      <c r="AW32" s="61">
        <v>13.6</v>
      </c>
      <c r="AX32" s="61">
        <v>18.47</v>
      </c>
    </row>
    <row r="33">
      <c r="A33" s="19">
        <v>31.0</v>
      </c>
      <c r="B33" s="61">
        <v>13.98</v>
      </c>
      <c r="C33" s="66">
        <v>306.0</v>
      </c>
      <c r="D33" s="61">
        <v>13.12</v>
      </c>
      <c r="E33" s="66">
        <v>261.0</v>
      </c>
      <c r="F33" s="66">
        <v>576.0</v>
      </c>
      <c r="G33" s="67">
        <v>23.87</v>
      </c>
      <c r="H33" s="80">
        <v>10.57</v>
      </c>
      <c r="I33" s="88">
        <v>257.0</v>
      </c>
      <c r="J33" s="80">
        <v>0.57</v>
      </c>
      <c r="K33" s="88">
        <v>342.0</v>
      </c>
      <c r="L33" s="88">
        <v>0.0</v>
      </c>
      <c r="M33" s="67">
        <v>0.0</v>
      </c>
      <c r="N33" s="80">
        <v>4.17</v>
      </c>
      <c r="O33" s="76">
        <v>16.0</v>
      </c>
      <c r="P33" s="76">
        <v>2.63</v>
      </c>
      <c r="Q33" s="76">
        <v>116.0</v>
      </c>
      <c r="R33" s="25"/>
      <c r="S33" s="23"/>
      <c r="T33" s="25"/>
      <c r="U33" s="21"/>
      <c r="V33" s="25"/>
      <c r="W33" s="23"/>
      <c r="X33" s="22"/>
      <c r="Y33" s="21"/>
      <c r="Z33" s="22"/>
      <c r="AA33" s="21"/>
      <c r="AB33" s="73"/>
      <c r="AC33" s="65">
        <v>0.0</v>
      </c>
      <c r="AD33" s="69">
        <v>0.0</v>
      </c>
      <c r="AE33" s="65">
        <v>4.82</v>
      </c>
      <c r="AF33" s="69">
        <v>354.0</v>
      </c>
      <c r="AG33" s="65" t="s">
        <v>65</v>
      </c>
      <c r="AH33" s="63">
        <v>232.0</v>
      </c>
      <c r="AI33" s="64">
        <v>14.32</v>
      </c>
      <c r="AJ33" s="63">
        <v>575.0</v>
      </c>
      <c r="AK33" s="37">
        <v>11.25</v>
      </c>
      <c r="AL33" s="73"/>
      <c r="AM33" s="70">
        <v>12.13</v>
      </c>
      <c r="AN33" s="70">
        <v>238.0</v>
      </c>
      <c r="AO33" s="70">
        <v>22.63</v>
      </c>
      <c r="AP33" s="70">
        <v>238.0</v>
      </c>
      <c r="AQ33" s="25"/>
      <c r="AR33" s="25"/>
      <c r="AS33" s="25"/>
      <c r="AT33" s="25"/>
      <c r="AU33" s="25"/>
      <c r="AV33" s="25"/>
      <c r="AW33" s="25"/>
      <c r="AX33" s="25"/>
    </row>
    <row r="34">
      <c r="A34" s="38" t="s">
        <v>56</v>
      </c>
      <c r="B34" s="39">
        <f t="shared" ref="B34:E34" si="1">sum(B3:B33)</f>
        <v>305.26</v>
      </c>
      <c r="C34" s="39">
        <f t="shared" si="1"/>
        <v>6605</v>
      </c>
      <c r="D34" s="39">
        <f t="shared" si="1"/>
        <v>287.27</v>
      </c>
      <c r="E34" s="39">
        <f t="shared" si="1"/>
        <v>5844</v>
      </c>
      <c r="F34" s="39">
        <f>MAX(F3:F33)</f>
        <v>635</v>
      </c>
      <c r="G34" s="39">
        <f t="shared" ref="G34:K34" si="2">sum(G3:G33)</f>
        <v>487.57</v>
      </c>
      <c r="H34" s="39">
        <f t="shared" si="2"/>
        <v>142.66</v>
      </c>
      <c r="I34" s="39">
        <f t="shared" si="2"/>
        <v>5130</v>
      </c>
      <c r="J34" s="39">
        <f t="shared" si="2"/>
        <v>190.9</v>
      </c>
      <c r="K34" s="39">
        <f t="shared" si="2"/>
        <v>6893</v>
      </c>
      <c r="L34" s="39">
        <f>MAX(L3:L33)</f>
        <v>572</v>
      </c>
      <c r="M34" s="39">
        <f t="shared" ref="M34:X34" si="3">sum(M3:M33)</f>
        <v>344.85</v>
      </c>
      <c r="N34" s="39">
        <f t="shared" si="3"/>
        <v>41.73</v>
      </c>
      <c r="O34" s="39">
        <f t="shared" si="3"/>
        <v>218</v>
      </c>
      <c r="P34" s="39">
        <f t="shared" si="3"/>
        <v>107.46</v>
      </c>
      <c r="Q34" s="39">
        <f t="shared" si="3"/>
        <v>1626</v>
      </c>
      <c r="R34" s="39">
        <f t="shared" si="3"/>
        <v>286.82</v>
      </c>
      <c r="S34" s="39">
        <f t="shared" si="3"/>
        <v>6311</v>
      </c>
      <c r="T34" s="39">
        <f t="shared" si="3"/>
        <v>319.92</v>
      </c>
      <c r="U34" s="39">
        <f t="shared" si="3"/>
        <v>10908</v>
      </c>
      <c r="V34" s="39">
        <f t="shared" si="3"/>
        <v>264.83</v>
      </c>
      <c r="W34" s="39">
        <f t="shared" si="3"/>
        <v>6725</v>
      </c>
      <c r="X34" s="39">
        <f t="shared" si="3"/>
        <v>392.29</v>
      </c>
      <c r="Y34" s="39">
        <f>MAX(Y3:Y33)</f>
        <v>664</v>
      </c>
      <c r="Z34" s="39">
        <f>sum(Z3:Z33)</f>
        <v>392.29</v>
      </c>
      <c r="AA34" s="39">
        <f>MAX(AA3:AA33)</f>
        <v>522</v>
      </c>
      <c r="AB34" s="39">
        <f t="shared" ref="AB34:AI34" si="4">sum(AB3:AB33)</f>
        <v>0</v>
      </c>
      <c r="AC34" s="39">
        <f t="shared" si="4"/>
        <v>0</v>
      </c>
      <c r="AD34" s="39">
        <f t="shared" si="4"/>
        <v>0</v>
      </c>
      <c r="AE34" s="39">
        <f t="shared" si="4"/>
        <v>156.45</v>
      </c>
      <c r="AF34" s="39">
        <f t="shared" si="4"/>
        <v>6144</v>
      </c>
      <c r="AG34" s="39">
        <f t="shared" si="4"/>
        <v>199.25</v>
      </c>
      <c r="AH34" s="39">
        <f t="shared" si="4"/>
        <v>4462</v>
      </c>
      <c r="AI34" s="39">
        <f t="shared" si="4"/>
        <v>319.49</v>
      </c>
      <c r="AJ34" s="39">
        <f>MAX(AJ3:AJ33)</f>
        <v>678</v>
      </c>
      <c r="AK34" s="39">
        <f t="shared" ref="AK34:AM34" si="5">sum(AK3:AK33)</f>
        <v>263.98</v>
      </c>
      <c r="AL34" s="39">
        <f t="shared" si="5"/>
        <v>0</v>
      </c>
      <c r="AM34" s="39">
        <f t="shared" si="5"/>
        <v>230.34</v>
      </c>
      <c r="AN34" s="39">
        <f>MAX(AN3:AN33)</f>
        <v>299</v>
      </c>
      <c r="AO34" s="39">
        <f t="shared" ref="AO34:AX34" si="6">sum(AO3:AO33)</f>
        <v>496.12</v>
      </c>
      <c r="AP34" s="39">
        <f t="shared" si="6"/>
        <v>5881</v>
      </c>
      <c r="AQ34" s="39">
        <f t="shared" si="6"/>
        <v>186.84</v>
      </c>
      <c r="AR34" s="39">
        <f t="shared" si="6"/>
        <v>193.78</v>
      </c>
      <c r="AS34" s="39">
        <f t="shared" si="6"/>
        <v>157.14</v>
      </c>
      <c r="AT34" s="39">
        <f t="shared" si="6"/>
        <v>115.12</v>
      </c>
      <c r="AU34" s="39">
        <f t="shared" si="6"/>
        <v>162.03</v>
      </c>
      <c r="AV34" s="39">
        <f t="shared" si="6"/>
        <v>167.01</v>
      </c>
      <c r="AW34" s="39">
        <f t="shared" si="6"/>
        <v>114.14</v>
      </c>
      <c r="AX34" s="39">
        <f t="shared" si="6"/>
        <v>167.97</v>
      </c>
    </row>
    <row r="35">
      <c r="A35" s="41" t="s">
        <v>57</v>
      </c>
      <c r="B35" s="42">
        <f t="shared" ref="B35:AX35" si="7">(B34/24)</f>
        <v>12.71916667</v>
      </c>
      <c r="C35" s="42">
        <f t="shared" si="7"/>
        <v>275.2083333</v>
      </c>
      <c r="D35" s="42">
        <f t="shared" si="7"/>
        <v>11.96958333</v>
      </c>
      <c r="E35" s="42">
        <f t="shared" si="7"/>
        <v>243.5</v>
      </c>
      <c r="F35" s="42">
        <f t="shared" si="7"/>
        <v>26.45833333</v>
      </c>
      <c r="G35" s="42">
        <f t="shared" si="7"/>
        <v>20.31541667</v>
      </c>
      <c r="H35" s="42">
        <f t="shared" si="7"/>
        <v>5.944166667</v>
      </c>
      <c r="I35" s="42">
        <f t="shared" si="7"/>
        <v>213.75</v>
      </c>
      <c r="J35" s="42">
        <f t="shared" si="7"/>
        <v>7.954166667</v>
      </c>
      <c r="K35" s="42">
        <f t="shared" si="7"/>
        <v>287.2083333</v>
      </c>
      <c r="L35" s="42">
        <f t="shared" si="7"/>
        <v>23.83333333</v>
      </c>
      <c r="M35" s="42">
        <f t="shared" si="7"/>
        <v>14.36875</v>
      </c>
      <c r="N35" s="42">
        <f t="shared" si="7"/>
        <v>1.73875</v>
      </c>
      <c r="O35" s="42">
        <f t="shared" si="7"/>
        <v>9.083333333</v>
      </c>
      <c r="P35" s="42">
        <f t="shared" si="7"/>
        <v>4.4775</v>
      </c>
      <c r="Q35" s="42">
        <f t="shared" si="7"/>
        <v>67.75</v>
      </c>
      <c r="R35" s="42">
        <f t="shared" si="7"/>
        <v>11.95083333</v>
      </c>
      <c r="S35" s="42">
        <f t="shared" si="7"/>
        <v>262.9583333</v>
      </c>
      <c r="T35" s="42">
        <f t="shared" si="7"/>
        <v>13.33</v>
      </c>
      <c r="U35" s="42">
        <f t="shared" si="7"/>
        <v>454.5</v>
      </c>
      <c r="V35" s="42">
        <f t="shared" si="7"/>
        <v>11.03458333</v>
      </c>
      <c r="W35" s="42">
        <f t="shared" si="7"/>
        <v>280.2083333</v>
      </c>
      <c r="X35" s="42">
        <f t="shared" si="7"/>
        <v>16.34541667</v>
      </c>
      <c r="Y35" s="42">
        <f t="shared" si="7"/>
        <v>27.66666667</v>
      </c>
      <c r="Z35" s="42">
        <f t="shared" si="7"/>
        <v>16.34541667</v>
      </c>
      <c r="AA35" s="42">
        <f t="shared" si="7"/>
        <v>21.75</v>
      </c>
      <c r="AB35" s="42">
        <f t="shared" si="7"/>
        <v>0</v>
      </c>
      <c r="AC35" s="42">
        <f t="shared" si="7"/>
        <v>0</v>
      </c>
      <c r="AD35" s="42">
        <f t="shared" si="7"/>
        <v>0</v>
      </c>
      <c r="AE35" s="42">
        <f t="shared" si="7"/>
        <v>6.51875</v>
      </c>
      <c r="AF35" s="42">
        <f t="shared" si="7"/>
        <v>256</v>
      </c>
      <c r="AG35" s="42">
        <f t="shared" si="7"/>
        <v>8.302083333</v>
      </c>
      <c r="AH35" s="42">
        <f t="shared" si="7"/>
        <v>185.9166667</v>
      </c>
      <c r="AI35" s="42">
        <f t="shared" si="7"/>
        <v>13.31208333</v>
      </c>
      <c r="AJ35" s="42">
        <f t="shared" si="7"/>
        <v>28.25</v>
      </c>
      <c r="AK35" s="42">
        <f t="shared" si="7"/>
        <v>10.99916667</v>
      </c>
      <c r="AL35" s="42">
        <f t="shared" si="7"/>
        <v>0</v>
      </c>
      <c r="AM35" s="42">
        <f t="shared" si="7"/>
        <v>9.5975</v>
      </c>
      <c r="AN35" s="42">
        <f t="shared" si="7"/>
        <v>12.45833333</v>
      </c>
      <c r="AO35" s="42">
        <f t="shared" si="7"/>
        <v>20.67166667</v>
      </c>
      <c r="AP35" s="42">
        <f t="shared" si="7"/>
        <v>245.0416667</v>
      </c>
      <c r="AQ35" s="42">
        <f t="shared" si="7"/>
        <v>7.785</v>
      </c>
      <c r="AR35" s="42">
        <f t="shared" si="7"/>
        <v>8.074166667</v>
      </c>
      <c r="AS35" s="42">
        <f t="shared" si="7"/>
        <v>6.5475</v>
      </c>
      <c r="AT35" s="42">
        <f t="shared" si="7"/>
        <v>4.796666667</v>
      </c>
      <c r="AU35" s="42">
        <f t="shared" si="7"/>
        <v>6.75125</v>
      </c>
      <c r="AV35" s="42">
        <f t="shared" si="7"/>
        <v>6.95875</v>
      </c>
      <c r="AW35" s="42">
        <f t="shared" si="7"/>
        <v>4.755833333</v>
      </c>
      <c r="AX35" s="42">
        <f t="shared" si="7"/>
        <v>6.99875</v>
      </c>
    </row>
    <row r="36">
      <c r="A36" s="41" t="s">
        <v>58</v>
      </c>
      <c r="B36" s="42">
        <f t="shared" ref="B36:AX36" si="8">B34/31</f>
        <v>9.847096774</v>
      </c>
      <c r="C36" s="42">
        <f t="shared" si="8"/>
        <v>213.0645161</v>
      </c>
      <c r="D36" s="42">
        <f t="shared" si="8"/>
        <v>9.266774194</v>
      </c>
      <c r="E36" s="42">
        <f t="shared" si="8"/>
        <v>188.516129</v>
      </c>
      <c r="F36" s="42">
        <f t="shared" si="8"/>
        <v>20.48387097</v>
      </c>
      <c r="G36" s="42">
        <f t="shared" si="8"/>
        <v>15.72806452</v>
      </c>
      <c r="H36" s="42">
        <f t="shared" si="8"/>
        <v>4.601935484</v>
      </c>
      <c r="I36" s="42">
        <f t="shared" si="8"/>
        <v>165.483871</v>
      </c>
      <c r="J36" s="42">
        <f t="shared" si="8"/>
        <v>6.158064516</v>
      </c>
      <c r="K36" s="42">
        <f t="shared" si="8"/>
        <v>222.3548387</v>
      </c>
      <c r="L36" s="42">
        <f t="shared" si="8"/>
        <v>18.4516129</v>
      </c>
      <c r="M36" s="42">
        <f t="shared" si="8"/>
        <v>11.12419355</v>
      </c>
      <c r="N36" s="42">
        <f t="shared" si="8"/>
        <v>1.346129032</v>
      </c>
      <c r="O36" s="42">
        <f t="shared" si="8"/>
        <v>7.032258065</v>
      </c>
      <c r="P36" s="42">
        <f t="shared" si="8"/>
        <v>3.466451613</v>
      </c>
      <c r="Q36" s="42">
        <f t="shared" si="8"/>
        <v>52.4516129</v>
      </c>
      <c r="R36" s="42">
        <f t="shared" si="8"/>
        <v>9.252258065</v>
      </c>
      <c r="S36" s="42">
        <f t="shared" si="8"/>
        <v>203.5806452</v>
      </c>
      <c r="T36" s="42">
        <f t="shared" si="8"/>
        <v>10.32</v>
      </c>
      <c r="U36" s="42">
        <f t="shared" si="8"/>
        <v>351.8709677</v>
      </c>
      <c r="V36" s="42">
        <f t="shared" si="8"/>
        <v>8.542903226</v>
      </c>
      <c r="W36" s="42">
        <f t="shared" si="8"/>
        <v>216.9354839</v>
      </c>
      <c r="X36" s="42">
        <f t="shared" si="8"/>
        <v>12.65451613</v>
      </c>
      <c r="Y36" s="42">
        <f t="shared" si="8"/>
        <v>21.41935484</v>
      </c>
      <c r="Z36" s="42">
        <f t="shared" si="8"/>
        <v>12.65451613</v>
      </c>
      <c r="AA36" s="42">
        <f t="shared" si="8"/>
        <v>16.83870968</v>
      </c>
      <c r="AB36" s="42">
        <f t="shared" si="8"/>
        <v>0</v>
      </c>
      <c r="AC36" s="42">
        <f t="shared" si="8"/>
        <v>0</v>
      </c>
      <c r="AD36" s="42">
        <f t="shared" si="8"/>
        <v>0</v>
      </c>
      <c r="AE36" s="42">
        <f t="shared" si="8"/>
        <v>5.046774194</v>
      </c>
      <c r="AF36" s="42">
        <f t="shared" si="8"/>
        <v>198.1935484</v>
      </c>
      <c r="AG36" s="42">
        <f t="shared" si="8"/>
        <v>6.427419355</v>
      </c>
      <c r="AH36" s="42">
        <f t="shared" si="8"/>
        <v>143.9354839</v>
      </c>
      <c r="AI36" s="42">
        <f t="shared" si="8"/>
        <v>10.30612903</v>
      </c>
      <c r="AJ36" s="42">
        <f t="shared" si="8"/>
        <v>21.87096774</v>
      </c>
      <c r="AK36" s="42">
        <f t="shared" si="8"/>
        <v>8.515483871</v>
      </c>
      <c r="AL36" s="42">
        <f t="shared" si="8"/>
        <v>0</v>
      </c>
      <c r="AM36" s="42">
        <f t="shared" si="8"/>
        <v>7.430322581</v>
      </c>
      <c r="AN36" s="42">
        <f t="shared" si="8"/>
        <v>9.64516129</v>
      </c>
      <c r="AO36" s="42">
        <f t="shared" si="8"/>
        <v>16.00387097</v>
      </c>
      <c r="AP36" s="42">
        <f t="shared" si="8"/>
        <v>189.7096774</v>
      </c>
      <c r="AQ36" s="42">
        <f t="shared" si="8"/>
        <v>6.027096774</v>
      </c>
      <c r="AR36" s="42">
        <f t="shared" si="8"/>
        <v>6.250967742</v>
      </c>
      <c r="AS36" s="42">
        <f t="shared" si="8"/>
        <v>5.069032258</v>
      </c>
      <c r="AT36" s="42">
        <f t="shared" si="8"/>
        <v>3.713548387</v>
      </c>
      <c r="AU36" s="42">
        <f t="shared" si="8"/>
        <v>5.226774194</v>
      </c>
      <c r="AV36" s="42">
        <f t="shared" si="8"/>
        <v>5.387419355</v>
      </c>
      <c r="AW36" s="42">
        <f t="shared" si="8"/>
        <v>3.681935484</v>
      </c>
      <c r="AX36" s="42">
        <f t="shared" si="8"/>
        <v>5.418387097</v>
      </c>
    </row>
    <row r="37">
      <c r="A37" s="38" t="s">
        <v>59</v>
      </c>
      <c r="B37" s="46">
        <f t="shared" ref="B37:AX37" si="9">B34/744</f>
        <v>0.4102956989</v>
      </c>
      <c r="C37" s="46">
        <f t="shared" si="9"/>
        <v>8.877688172</v>
      </c>
      <c r="D37" s="46">
        <f t="shared" si="9"/>
        <v>0.3861155914</v>
      </c>
      <c r="E37" s="46">
        <f t="shared" si="9"/>
        <v>7.85483871</v>
      </c>
      <c r="F37" s="46">
        <f t="shared" si="9"/>
        <v>0.8534946237</v>
      </c>
      <c r="G37" s="46">
        <f t="shared" si="9"/>
        <v>0.6553360215</v>
      </c>
      <c r="H37" s="46">
        <f t="shared" si="9"/>
        <v>0.1917473118</v>
      </c>
      <c r="I37" s="46">
        <f t="shared" si="9"/>
        <v>6.89516129</v>
      </c>
      <c r="J37" s="46">
        <f t="shared" si="9"/>
        <v>0.2565860215</v>
      </c>
      <c r="K37" s="46">
        <f t="shared" si="9"/>
        <v>9.264784946</v>
      </c>
      <c r="L37" s="46">
        <f t="shared" si="9"/>
        <v>0.7688172043</v>
      </c>
      <c r="M37" s="46">
        <f t="shared" si="9"/>
        <v>0.4635080645</v>
      </c>
      <c r="N37" s="46">
        <f t="shared" si="9"/>
        <v>0.05608870968</v>
      </c>
      <c r="O37" s="46">
        <f t="shared" si="9"/>
        <v>0.2930107527</v>
      </c>
      <c r="P37" s="46">
        <f t="shared" si="9"/>
        <v>0.1444354839</v>
      </c>
      <c r="Q37" s="46">
        <f t="shared" si="9"/>
        <v>2.185483871</v>
      </c>
      <c r="R37" s="46">
        <f t="shared" si="9"/>
        <v>0.3855107527</v>
      </c>
      <c r="S37" s="46">
        <f t="shared" si="9"/>
        <v>8.482526882</v>
      </c>
      <c r="T37" s="46">
        <f t="shared" si="9"/>
        <v>0.43</v>
      </c>
      <c r="U37" s="46">
        <f t="shared" si="9"/>
        <v>14.66129032</v>
      </c>
      <c r="V37" s="46">
        <f t="shared" si="9"/>
        <v>0.3559543011</v>
      </c>
      <c r="W37" s="46">
        <f t="shared" si="9"/>
        <v>9.038978495</v>
      </c>
      <c r="X37" s="46">
        <f t="shared" si="9"/>
        <v>0.5272715054</v>
      </c>
      <c r="Y37" s="46">
        <f t="shared" si="9"/>
        <v>0.8924731183</v>
      </c>
      <c r="Z37" s="46">
        <f t="shared" si="9"/>
        <v>0.5272715054</v>
      </c>
      <c r="AA37" s="46">
        <f t="shared" si="9"/>
        <v>0.7016129032</v>
      </c>
      <c r="AB37" s="46">
        <f t="shared" si="9"/>
        <v>0</v>
      </c>
      <c r="AC37" s="46">
        <f t="shared" si="9"/>
        <v>0</v>
      </c>
      <c r="AD37" s="46">
        <f t="shared" si="9"/>
        <v>0</v>
      </c>
      <c r="AE37" s="46">
        <f t="shared" si="9"/>
        <v>0.2102822581</v>
      </c>
      <c r="AF37" s="46">
        <f t="shared" si="9"/>
        <v>8.258064516</v>
      </c>
      <c r="AG37" s="46">
        <f t="shared" si="9"/>
        <v>0.2678091398</v>
      </c>
      <c r="AH37" s="46">
        <f t="shared" si="9"/>
        <v>5.997311828</v>
      </c>
      <c r="AI37" s="46">
        <f t="shared" si="9"/>
        <v>0.429422043</v>
      </c>
      <c r="AJ37" s="46">
        <f t="shared" si="9"/>
        <v>0.9112903226</v>
      </c>
      <c r="AK37" s="46">
        <f t="shared" si="9"/>
        <v>0.354811828</v>
      </c>
      <c r="AL37" s="46">
        <f t="shared" si="9"/>
        <v>0</v>
      </c>
      <c r="AM37" s="46">
        <f t="shared" si="9"/>
        <v>0.3095967742</v>
      </c>
      <c r="AN37" s="46">
        <f t="shared" si="9"/>
        <v>0.4018817204</v>
      </c>
      <c r="AO37" s="46">
        <f t="shared" si="9"/>
        <v>0.666827957</v>
      </c>
      <c r="AP37" s="46">
        <f t="shared" si="9"/>
        <v>7.904569892</v>
      </c>
      <c r="AQ37" s="46">
        <f t="shared" si="9"/>
        <v>0.2511290323</v>
      </c>
      <c r="AR37" s="46">
        <f t="shared" si="9"/>
        <v>0.2604569892</v>
      </c>
      <c r="AS37" s="46">
        <f t="shared" si="9"/>
        <v>0.2112096774</v>
      </c>
      <c r="AT37" s="46">
        <f t="shared" si="9"/>
        <v>0.1547311828</v>
      </c>
      <c r="AU37" s="46">
        <f t="shared" si="9"/>
        <v>0.2177822581</v>
      </c>
      <c r="AV37" s="46">
        <f t="shared" si="9"/>
        <v>0.2244758065</v>
      </c>
      <c r="AW37" s="46">
        <f t="shared" si="9"/>
        <v>0.1534139785</v>
      </c>
      <c r="AX37" s="46">
        <f t="shared" si="9"/>
        <v>0.225766129</v>
      </c>
    </row>
    <row r="38">
      <c r="A38" s="50"/>
      <c r="B38" s="50"/>
      <c r="C38" s="50"/>
      <c r="D38" s="50"/>
      <c r="E38" s="50"/>
      <c r="F38" s="50"/>
      <c r="G38" s="51"/>
      <c r="H38" s="50"/>
      <c r="I38" s="50"/>
      <c r="J38" s="50"/>
      <c r="K38" s="50"/>
      <c r="L38" s="50"/>
      <c r="M38" s="51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</row>
    <row r="39">
      <c r="A39" s="50"/>
      <c r="B39" s="50"/>
      <c r="C39" s="50"/>
      <c r="D39" s="50"/>
      <c r="E39" s="50"/>
      <c r="F39" s="50"/>
      <c r="G39" s="51"/>
      <c r="H39" s="50"/>
      <c r="I39" s="50"/>
      <c r="J39" s="50"/>
      <c r="K39" s="50"/>
      <c r="L39" s="50"/>
      <c r="M39" s="51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</row>
    <row r="40">
      <c r="A40" s="50"/>
      <c r="B40" s="50"/>
      <c r="C40" s="50"/>
      <c r="D40" s="50"/>
      <c r="E40" s="50"/>
      <c r="F40" s="50"/>
      <c r="G40" s="51"/>
      <c r="H40" s="50"/>
      <c r="I40" s="50"/>
      <c r="J40" s="50"/>
      <c r="K40" s="50"/>
      <c r="L40" s="50"/>
      <c r="M40" s="51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</row>
    <row r="41">
      <c r="A41" s="50"/>
      <c r="B41" s="50"/>
      <c r="C41" s="50"/>
      <c r="D41" s="50"/>
      <c r="E41" s="50"/>
      <c r="F41" s="50"/>
      <c r="G41" s="51"/>
      <c r="H41" s="50"/>
      <c r="I41" s="50"/>
      <c r="J41" s="50"/>
      <c r="K41" s="50"/>
      <c r="L41" s="50"/>
      <c r="M41" s="51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</row>
    <row r="42">
      <c r="A42" s="50"/>
      <c r="B42" s="50"/>
      <c r="C42" s="50"/>
      <c r="D42" s="50"/>
      <c r="E42" s="50"/>
      <c r="F42" s="50"/>
      <c r="G42" s="51"/>
      <c r="H42" s="50"/>
      <c r="I42" s="50"/>
      <c r="J42" s="50"/>
      <c r="K42" s="50"/>
      <c r="L42" s="50"/>
      <c r="M42" s="51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</row>
    <row r="43">
      <c r="A43" s="50"/>
      <c r="B43" s="50"/>
      <c r="C43" s="50"/>
      <c r="D43" s="50"/>
      <c r="E43" s="50"/>
      <c r="F43" s="50"/>
      <c r="G43" s="51"/>
      <c r="H43" s="50"/>
      <c r="I43" s="50"/>
      <c r="J43" s="50"/>
      <c r="K43" s="50"/>
      <c r="L43" s="50"/>
      <c r="M43" s="51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</row>
    <row r="44">
      <c r="A44" s="50"/>
      <c r="B44" s="50"/>
      <c r="C44" s="50"/>
      <c r="D44" s="50"/>
      <c r="E44" s="50"/>
      <c r="F44" s="50"/>
      <c r="G44" s="51"/>
      <c r="H44" s="50"/>
      <c r="I44" s="50"/>
      <c r="J44" s="50"/>
      <c r="K44" s="50"/>
      <c r="L44" s="50"/>
      <c r="M44" s="51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</row>
    <row r="45">
      <c r="A45" s="50"/>
      <c r="B45" s="50"/>
      <c r="C45" s="50"/>
      <c r="D45" s="50"/>
      <c r="E45" s="50"/>
      <c r="F45" s="50"/>
      <c r="G45" s="51"/>
      <c r="H45" s="50"/>
      <c r="I45" s="50"/>
      <c r="J45" s="50"/>
      <c r="K45" s="50"/>
      <c r="L45" s="50"/>
      <c r="M45" s="51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</row>
    <row r="46">
      <c r="A46" s="50"/>
      <c r="B46" s="50"/>
      <c r="C46" s="50"/>
      <c r="D46" s="50"/>
      <c r="E46" s="50"/>
      <c r="F46" s="50"/>
      <c r="G46" s="51"/>
      <c r="H46" s="50"/>
      <c r="I46" s="50"/>
      <c r="J46" s="50"/>
      <c r="K46" s="50"/>
      <c r="L46" s="50"/>
      <c r="M46" s="51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</row>
    <row r="47">
      <c r="A47" s="50"/>
      <c r="B47" s="50"/>
      <c r="C47" s="50"/>
      <c r="D47" s="50"/>
      <c r="E47" s="50"/>
      <c r="F47" s="50"/>
      <c r="G47" s="51"/>
      <c r="H47" s="50"/>
      <c r="I47" s="50"/>
      <c r="J47" s="50"/>
      <c r="K47" s="50"/>
      <c r="L47" s="50"/>
      <c r="M47" s="51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</row>
    <row r="48">
      <c r="A48" s="50"/>
      <c r="B48" s="50"/>
      <c r="C48" s="50"/>
      <c r="D48" s="50"/>
      <c r="E48" s="50"/>
      <c r="F48" s="50"/>
      <c r="G48" s="51"/>
      <c r="H48" s="50"/>
      <c r="I48" s="50"/>
      <c r="J48" s="50"/>
      <c r="K48" s="50"/>
      <c r="L48" s="50"/>
      <c r="M48" s="51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</row>
    <row r="49">
      <c r="A49" s="50"/>
      <c r="B49" s="50"/>
      <c r="C49" s="50"/>
      <c r="D49" s="50"/>
      <c r="E49" s="50"/>
      <c r="F49" s="50"/>
      <c r="G49" s="51"/>
      <c r="H49" s="50"/>
      <c r="I49" s="50"/>
      <c r="J49" s="50"/>
      <c r="K49" s="50"/>
      <c r="L49" s="50"/>
      <c r="M49" s="51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</row>
    <row r="50">
      <c r="A50" s="50"/>
      <c r="B50" s="50"/>
      <c r="C50" s="50"/>
      <c r="D50" s="50"/>
      <c r="E50" s="50"/>
      <c r="F50" s="50"/>
      <c r="G50" s="51"/>
      <c r="H50" s="50"/>
      <c r="I50" s="50"/>
      <c r="J50" s="50"/>
      <c r="K50" s="50"/>
      <c r="L50" s="50"/>
      <c r="M50" s="51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</row>
    <row r="51">
      <c r="A51" s="50"/>
      <c r="B51" s="50"/>
      <c r="C51" s="50"/>
      <c r="D51" s="50"/>
      <c r="E51" s="50"/>
      <c r="F51" s="50"/>
      <c r="G51" s="51"/>
      <c r="H51" s="50"/>
      <c r="I51" s="50"/>
      <c r="J51" s="50"/>
      <c r="K51" s="50"/>
      <c r="L51" s="50"/>
      <c r="M51" s="51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</row>
    <row r="52">
      <c r="A52" s="50"/>
      <c r="B52" s="50"/>
      <c r="C52" s="50"/>
      <c r="D52" s="50"/>
      <c r="E52" s="50"/>
      <c r="F52" s="50"/>
      <c r="G52" s="51"/>
      <c r="H52" s="50"/>
      <c r="I52" s="50"/>
      <c r="J52" s="50"/>
      <c r="K52" s="50"/>
      <c r="L52" s="50"/>
      <c r="M52" s="51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</row>
    <row r="53">
      <c r="A53" s="50"/>
      <c r="B53" s="50"/>
      <c r="C53" s="50"/>
      <c r="D53" s="50"/>
      <c r="E53" s="50"/>
      <c r="F53" s="50"/>
      <c r="G53" s="51"/>
      <c r="H53" s="50"/>
      <c r="I53" s="50"/>
      <c r="J53" s="50"/>
      <c r="K53" s="50"/>
      <c r="L53" s="50"/>
      <c r="M53" s="51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</row>
    <row r="54">
      <c r="A54" s="50"/>
      <c r="B54" s="50"/>
      <c r="C54" s="50"/>
      <c r="D54" s="50"/>
      <c r="E54" s="50"/>
      <c r="F54" s="50"/>
      <c r="G54" s="51"/>
      <c r="H54" s="50"/>
      <c r="I54" s="50"/>
      <c r="J54" s="50"/>
      <c r="K54" s="50"/>
      <c r="L54" s="50"/>
      <c r="M54" s="51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</row>
    <row r="55">
      <c r="A55" s="50"/>
      <c r="B55" s="50"/>
      <c r="C55" s="50"/>
      <c r="D55" s="50"/>
      <c r="E55" s="50"/>
      <c r="F55" s="50"/>
      <c r="G55" s="51"/>
      <c r="H55" s="50"/>
      <c r="I55" s="50"/>
      <c r="J55" s="50"/>
      <c r="K55" s="50"/>
      <c r="L55" s="50"/>
      <c r="M55" s="51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</row>
    <row r="56">
      <c r="A56" s="50"/>
      <c r="B56" s="50"/>
      <c r="C56" s="50"/>
      <c r="D56" s="50"/>
      <c r="E56" s="50"/>
      <c r="F56" s="50"/>
      <c r="G56" s="51"/>
      <c r="H56" s="50"/>
      <c r="I56" s="50"/>
      <c r="J56" s="50"/>
      <c r="K56" s="50"/>
      <c r="L56" s="50"/>
      <c r="M56" s="51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</row>
    <row r="57">
      <c r="A57" s="50"/>
      <c r="B57" s="50"/>
      <c r="C57" s="50"/>
      <c r="D57" s="50"/>
      <c r="E57" s="50"/>
      <c r="F57" s="50"/>
      <c r="G57" s="51"/>
      <c r="H57" s="50"/>
      <c r="I57" s="50"/>
      <c r="J57" s="50"/>
      <c r="K57" s="50"/>
      <c r="L57" s="50"/>
      <c r="M57" s="51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</row>
    <row r="58">
      <c r="A58" s="50"/>
      <c r="B58" s="50"/>
      <c r="C58" s="50"/>
      <c r="D58" s="50"/>
      <c r="E58" s="50"/>
      <c r="F58" s="50"/>
      <c r="G58" s="51"/>
      <c r="H58" s="50"/>
      <c r="I58" s="50"/>
      <c r="J58" s="50"/>
      <c r="K58" s="50"/>
      <c r="L58" s="50"/>
      <c r="M58" s="51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</row>
    <row r="59">
      <c r="A59" s="50"/>
      <c r="B59" s="50"/>
      <c r="C59" s="50"/>
      <c r="D59" s="50"/>
      <c r="E59" s="50"/>
      <c r="F59" s="50"/>
      <c r="G59" s="51"/>
      <c r="H59" s="50"/>
      <c r="I59" s="50"/>
      <c r="J59" s="50"/>
      <c r="K59" s="50"/>
      <c r="L59" s="50"/>
      <c r="M59" s="51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</row>
    <row r="60">
      <c r="A60" s="50"/>
      <c r="B60" s="50"/>
      <c r="C60" s="50"/>
      <c r="D60" s="50"/>
      <c r="E60" s="50"/>
      <c r="F60" s="50"/>
      <c r="G60" s="51"/>
      <c r="H60" s="50"/>
      <c r="I60" s="50"/>
      <c r="J60" s="50"/>
      <c r="K60" s="50"/>
      <c r="L60" s="50"/>
      <c r="M60" s="51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</row>
    <row r="61">
      <c r="A61" s="50"/>
      <c r="B61" s="50"/>
      <c r="C61" s="50"/>
      <c r="D61" s="50"/>
      <c r="E61" s="50"/>
      <c r="F61" s="50"/>
      <c r="G61" s="51"/>
      <c r="H61" s="50"/>
      <c r="I61" s="50"/>
      <c r="J61" s="50"/>
      <c r="K61" s="50"/>
      <c r="L61" s="50"/>
      <c r="M61" s="51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</row>
    <row r="62">
      <c r="A62" s="50"/>
      <c r="B62" s="50"/>
      <c r="C62" s="50"/>
      <c r="D62" s="50"/>
      <c r="E62" s="50"/>
      <c r="F62" s="50"/>
      <c r="G62" s="51"/>
      <c r="H62" s="50"/>
      <c r="I62" s="50"/>
      <c r="J62" s="50"/>
      <c r="K62" s="50"/>
      <c r="L62" s="50"/>
      <c r="M62" s="51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</row>
    <row r="63">
      <c r="A63" s="50"/>
      <c r="B63" s="50"/>
      <c r="C63" s="50"/>
      <c r="D63" s="50"/>
      <c r="E63" s="50"/>
      <c r="F63" s="50"/>
      <c r="G63" s="51"/>
      <c r="H63" s="50"/>
      <c r="I63" s="50"/>
      <c r="J63" s="50"/>
      <c r="K63" s="50"/>
      <c r="L63" s="50"/>
      <c r="M63" s="51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</row>
    <row r="64">
      <c r="A64" s="50"/>
      <c r="B64" s="50"/>
      <c r="C64" s="50"/>
      <c r="D64" s="50"/>
      <c r="E64" s="50"/>
      <c r="F64" s="50"/>
      <c r="G64" s="51"/>
      <c r="H64" s="50"/>
      <c r="I64" s="50"/>
      <c r="J64" s="50"/>
      <c r="K64" s="50"/>
      <c r="L64" s="50"/>
      <c r="M64" s="51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</row>
    <row r="65">
      <c r="A65" s="50"/>
      <c r="B65" s="50"/>
      <c r="C65" s="50"/>
      <c r="D65" s="50"/>
      <c r="E65" s="50"/>
      <c r="F65" s="50"/>
      <c r="G65" s="51"/>
      <c r="H65" s="50"/>
      <c r="I65" s="50"/>
      <c r="J65" s="50"/>
      <c r="K65" s="50"/>
      <c r="L65" s="50"/>
      <c r="M65" s="51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</row>
    <row r="66">
      <c r="A66" s="50"/>
      <c r="B66" s="50"/>
      <c r="C66" s="50"/>
      <c r="D66" s="50"/>
      <c r="E66" s="50"/>
      <c r="F66" s="50"/>
      <c r="G66" s="51"/>
      <c r="H66" s="50"/>
      <c r="I66" s="50"/>
      <c r="J66" s="50"/>
      <c r="K66" s="50"/>
      <c r="L66" s="50"/>
      <c r="M66" s="51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</row>
    <row r="67">
      <c r="A67" s="50"/>
      <c r="B67" s="50"/>
      <c r="C67" s="50"/>
      <c r="D67" s="50"/>
      <c r="E67" s="50"/>
      <c r="F67" s="50"/>
      <c r="G67" s="51"/>
      <c r="H67" s="50"/>
      <c r="I67" s="50"/>
      <c r="J67" s="50"/>
      <c r="K67" s="50"/>
      <c r="L67" s="50"/>
      <c r="M67" s="51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</row>
    <row r="68">
      <c r="A68" s="50"/>
      <c r="B68" s="50"/>
      <c r="C68" s="50"/>
      <c r="D68" s="50"/>
      <c r="E68" s="50"/>
      <c r="F68" s="50"/>
      <c r="G68" s="51"/>
      <c r="H68" s="50"/>
      <c r="I68" s="50"/>
      <c r="J68" s="50"/>
      <c r="K68" s="50"/>
      <c r="L68" s="50"/>
      <c r="M68" s="51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</row>
    <row r="69">
      <c r="A69" s="50"/>
      <c r="B69" s="50"/>
      <c r="C69" s="50"/>
      <c r="D69" s="50"/>
      <c r="E69" s="50"/>
      <c r="F69" s="50"/>
      <c r="G69" s="51"/>
      <c r="H69" s="50"/>
      <c r="I69" s="50"/>
      <c r="J69" s="50"/>
      <c r="K69" s="50"/>
      <c r="L69" s="50"/>
      <c r="M69" s="51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</row>
    <row r="70">
      <c r="A70" s="50"/>
      <c r="B70" s="50"/>
      <c r="C70" s="50"/>
      <c r="D70" s="50"/>
      <c r="E70" s="50"/>
      <c r="F70" s="50"/>
      <c r="G70" s="51"/>
      <c r="H70" s="50"/>
      <c r="I70" s="50"/>
      <c r="J70" s="50"/>
      <c r="K70" s="50"/>
      <c r="L70" s="50"/>
      <c r="M70" s="51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</row>
    <row r="71">
      <c r="A71" s="50"/>
      <c r="B71" s="50"/>
      <c r="C71" s="50"/>
      <c r="D71" s="50"/>
      <c r="E71" s="50"/>
      <c r="F71" s="50"/>
      <c r="G71" s="51"/>
      <c r="H71" s="50"/>
      <c r="I71" s="50"/>
      <c r="J71" s="50"/>
      <c r="K71" s="50"/>
      <c r="L71" s="50"/>
      <c r="M71" s="51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</row>
    <row r="72">
      <c r="A72" s="50"/>
      <c r="B72" s="50"/>
      <c r="C72" s="50"/>
      <c r="D72" s="50"/>
      <c r="E72" s="50"/>
      <c r="F72" s="50"/>
      <c r="G72" s="51"/>
      <c r="H72" s="50"/>
      <c r="I72" s="50"/>
      <c r="J72" s="50"/>
      <c r="K72" s="50"/>
      <c r="L72" s="50"/>
      <c r="M72" s="51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</row>
    <row r="73">
      <c r="A73" s="50"/>
      <c r="B73" s="50"/>
      <c r="C73" s="50"/>
      <c r="D73" s="50"/>
      <c r="E73" s="50"/>
      <c r="F73" s="50"/>
      <c r="G73" s="51"/>
      <c r="H73" s="50"/>
      <c r="I73" s="50"/>
      <c r="J73" s="50"/>
      <c r="K73" s="50"/>
      <c r="L73" s="50"/>
      <c r="M73" s="51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</row>
    <row r="74">
      <c r="A74" s="50"/>
      <c r="B74" s="50"/>
      <c r="C74" s="50"/>
      <c r="D74" s="50"/>
      <c r="E74" s="50"/>
      <c r="F74" s="50"/>
      <c r="G74" s="51"/>
      <c r="H74" s="50"/>
      <c r="I74" s="50"/>
      <c r="J74" s="50"/>
      <c r="K74" s="50"/>
      <c r="L74" s="50"/>
      <c r="M74" s="51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</row>
    <row r="75">
      <c r="A75" s="50"/>
      <c r="B75" s="50"/>
      <c r="C75" s="50"/>
      <c r="D75" s="50"/>
      <c r="E75" s="50"/>
      <c r="F75" s="50"/>
      <c r="G75" s="51"/>
      <c r="H75" s="50"/>
      <c r="I75" s="50"/>
      <c r="J75" s="50"/>
      <c r="K75" s="50"/>
      <c r="L75" s="50"/>
      <c r="M75" s="51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</row>
    <row r="76">
      <c r="A76" s="50"/>
      <c r="B76" s="50"/>
      <c r="C76" s="50"/>
      <c r="D76" s="50"/>
      <c r="E76" s="50"/>
      <c r="F76" s="50"/>
      <c r="G76" s="51"/>
      <c r="H76" s="50"/>
      <c r="I76" s="50"/>
      <c r="J76" s="50"/>
      <c r="K76" s="50"/>
      <c r="L76" s="50"/>
      <c r="M76" s="51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</row>
    <row r="77">
      <c r="A77" s="50"/>
      <c r="B77" s="50"/>
      <c r="C77" s="50"/>
      <c r="D77" s="50"/>
      <c r="E77" s="50"/>
      <c r="F77" s="50"/>
      <c r="G77" s="51"/>
      <c r="H77" s="50"/>
      <c r="I77" s="50"/>
      <c r="J77" s="50"/>
      <c r="K77" s="50"/>
      <c r="L77" s="50"/>
      <c r="M77" s="51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</row>
    <row r="78">
      <c r="A78" s="50"/>
      <c r="B78" s="50"/>
      <c r="C78" s="50"/>
      <c r="D78" s="50"/>
      <c r="E78" s="50"/>
      <c r="F78" s="50"/>
      <c r="G78" s="51"/>
      <c r="H78" s="50"/>
      <c r="I78" s="50"/>
      <c r="J78" s="50"/>
      <c r="K78" s="50"/>
      <c r="L78" s="50"/>
      <c r="M78" s="51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</row>
    <row r="79">
      <c r="A79" s="50"/>
      <c r="B79" s="50"/>
      <c r="C79" s="50"/>
      <c r="D79" s="50"/>
      <c r="E79" s="50"/>
      <c r="F79" s="50"/>
      <c r="G79" s="51"/>
      <c r="H79" s="50"/>
      <c r="I79" s="50"/>
      <c r="J79" s="50"/>
      <c r="K79" s="50"/>
      <c r="L79" s="50"/>
      <c r="M79" s="51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</row>
    <row r="80">
      <c r="A80" s="50"/>
      <c r="B80" s="50"/>
      <c r="C80" s="50"/>
      <c r="D80" s="50"/>
      <c r="E80" s="50"/>
      <c r="F80" s="50"/>
      <c r="G80" s="51"/>
      <c r="H80" s="50"/>
      <c r="I80" s="50"/>
      <c r="J80" s="50"/>
      <c r="K80" s="50"/>
      <c r="L80" s="50"/>
      <c r="M80" s="51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</row>
    <row r="81">
      <c r="A81" s="50"/>
      <c r="B81" s="50"/>
      <c r="C81" s="50"/>
      <c r="D81" s="50"/>
      <c r="E81" s="50"/>
      <c r="F81" s="50"/>
      <c r="G81" s="51"/>
      <c r="H81" s="50"/>
      <c r="I81" s="50"/>
      <c r="J81" s="50"/>
      <c r="K81" s="50"/>
      <c r="L81" s="50"/>
      <c r="M81" s="51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</row>
    <row r="82">
      <c r="A82" s="50"/>
      <c r="B82" s="50"/>
      <c r="C82" s="50"/>
      <c r="D82" s="50"/>
      <c r="E82" s="50"/>
      <c r="F82" s="50"/>
      <c r="G82" s="51"/>
      <c r="H82" s="50"/>
      <c r="I82" s="50"/>
      <c r="J82" s="50"/>
      <c r="K82" s="50"/>
      <c r="L82" s="50"/>
      <c r="M82" s="51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</row>
    <row r="83">
      <c r="A83" s="50"/>
      <c r="B83" s="50"/>
      <c r="C83" s="50"/>
      <c r="D83" s="50"/>
      <c r="E83" s="50"/>
      <c r="F83" s="50"/>
      <c r="G83" s="51"/>
      <c r="H83" s="50"/>
      <c r="I83" s="50"/>
      <c r="J83" s="50"/>
      <c r="K83" s="50"/>
      <c r="L83" s="50"/>
      <c r="M83" s="51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</row>
    <row r="84">
      <c r="A84" s="50"/>
      <c r="B84" s="50"/>
      <c r="C84" s="50"/>
      <c r="D84" s="50"/>
      <c r="E84" s="50"/>
      <c r="F84" s="50"/>
      <c r="G84" s="51"/>
      <c r="H84" s="50"/>
      <c r="I84" s="50"/>
      <c r="J84" s="50"/>
      <c r="K84" s="50"/>
      <c r="L84" s="50"/>
      <c r="M84" s="51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</row>
    <row r="85">
      <c r="A85" s="50"/>
      <c r="B85" s="50"/>
      <c r="C85" s="50"/>
      <c r="D85" s="50"/>
      <c r="E85" s="50"/>
      <c r="F85" s="50"/>
      <c r="G85" s="51"/>
      <c r="H85" s="50"/>
      <c r="I85" s="50"/>
      <c r="J85" s="50"/>
      <c r="K85" s="50"/>
      <c r="L85" s="50"/>
      <c r="M85" s="51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</row>
    <row r="86">
      <c r="A86" s="50"/>
      <c r="B86" s="50"/>
      <c r="C86" s="50"/>
      <c r="D86" s="50"/>
      <c r="E86" s="50"/>
      <c r="F86" s="50"/>
      <c r="G86" s="51"/>
      <c r="H86" s="50"/>
      <c r="I86" s="50"/>
      <c r="J86" s="50"/>
      <c r="K86" s="50"/>
      <c r="L86" s="50"/>
      <c r="M86" s="51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</row>
    <row r="87">
      <c r="A87" s="50"/>
      <c r="B87" s="50"/>
      <c r="C87" s="50"/>
      <c r="D87" s="50"/>
      <c r="E87" s="50"/>
      <c r="F87" s="50"/>
      <c r="G87" s="51"/>
      <c r="H87" s="50"/>
      <c r="I87" s="50"/>
      <c r="J87" s="50"/>
      <c r="K87" s="50"/>
      <c r="L87" s="50"/>
      <c r="M87" s="51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</row>
    <row r="88">
      <c r="A88" s="50"/>
      <c r="B88" s="50"/>
      <c r="C88" s="50"/>
      <c r="D88" s="50"/>
      <c r="E88" s="50"/>
      <c r="F88" s="50"/>
      <c r="G88" s="51"/>
      <c r="H88" s="50"/>
      <c r="I88" s="50"/>
      <c r="J88" s="50"/>
      <c r="K88" s="50"/>
      <c r="L88" s="50"/>
      <c r="M88" s="51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</row>
    <row r="89">
      <c r="A89" s="50"/>
      <c r="B89" s="50"/>
      <c r="C89" s="50"/>
      <c r="D89" s="50"/>
      <c r="E89" s="50"/>
      <c r="F89" s="50"/>
      <c r="G89" s="51"/>
      <c r="H89" s="50"/>
      <c r="I89" s="50"/>
      <c r="J89" s="50"/>
      <c r="K89" s="50"/>
      <c r="L89" s="50"/>
      <c r="M89" s="51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</row>
    <row r="90">
      <c r="A90" s="50"/>
      <c r="B90" s="50"/>
      <c r="C90" s="50"/>
      <c r="D90" s="50"/>
      <c r="E90" s="50"/>
      <c r="F90" s="50"/>
      <c r="G90" s="51"/>
      <c r="H90" s="50"/>
      <c r="I90" s="50"/>
      <c r="J90" s="50"/>
      <c r="K90" s="50"/>
      <c r="L90" s="50"/>
      <c r="M90" s="51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</row>
    <row r="91">
      <c r="A91" s="50"/>
      <c r="B91" s="50"/>
      <c r="C91" s="50"/>
      <c r="D91" s="50"/>
      <c r="E91" s="50"/>
      <c r="F91" s="50"/>
      <c r="G91" s="51"/>
      <c r="H91" s="50"/>
      <c r="I91" s="50"/>
      <c r="J91" s="50"/>
      <c r="K91" s="50"/>
      <c r="L91" s="50"/>
      <c r="M91" s="51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</row>
    <row r="92">
      <c r="A92" s="50"/>
      <c r="B92" s="50"/>
      <c r="C92" s="50"/>
      <c r="D92" s="50"/>
      <c r="E92" s="50"/>
      <c r="F92" s="50"/>
      <c r="G92" s="51"/>
      <c r="H92" s="50"/>
      <c r="I92" s="50"/>
      <c r="J92" s="50"/>
      <c r="K92" s="50"/>
      <c r="L92" s="50"/>
      <c r="M92" s="51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</row>
    <row r="93">
      <c r="A93" s="50"/>
      <c r="B93" s="50"/>
      <c r="C93" s="50"/>
      <c r="D93" s="50"/>
      <c r="E93" s="50"/>
      <c r="F93" s="50"/>
      <c r="G93" s="51"/>
      <c r="H93" s="50"/>
      <c r="I93" s="50"/>
      <c r="J93" s="50"/>
      <c r="K93" s="50"/>
      <c r="L93" s="50"/>
      <c r="M93" s="51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</row>
    <row r="94">
      <c r="A94" s="50"/>
      <c r="B94" s="50"/>
      <c r="C94" s="50"/>
      <c r="D94" s="50"/>
      <c r="E94" s="50"/>
      <c r="F94" s="50"/>
      <c r="G94" s="51"/>
      <c r="H94" s="50"/>
      <c r="I94" s="50"/>
      <c r="J94" s="50"/>
      <c r="K94" s="50"/>
      <c r="L94" s="50"/>
      <c r="M94" s="51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</row>
    <row r="95">
      <c r="A95" s="50"/>
      <c r="B95" s="50"/>
      <c r="C95" s="50"/>
      <c r="D95" s="50"/>
      <c r="E95" s="50"/>
      <c r="F95" s="50"/>
      <c r="G95" s="51"/>
      <c r="H95" s="50"/>
      <c r="I95" s="50"/>
      <c r="J95" s="50"/>
      <c r="K95" s="50"/>
      <c r="L95" s="50"/>
      <c r="M95" s="51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</row>
    <row r="96">
      <c r="A96" s="50"/>
      <c r="B96" s="50"/>
      <c r="C96" s="50"/>
      <c r="D96" s="50"/>
      <c r="E96" s="50"/>
      <c r="F96" s="50"/>
      <c r="G96" s="51"/>
      <c r="H96" s="50"/>
      <c r="I96" s="50"/>
      <c r="J96" s="50"/>
      <c r="K96" s="50"/>
      <c r="L96" s="50"/>
      <c r="M96" s="51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</row>
    <row r="97">
      <c r="A97" s="50"/>
      <c r="B97" s="50"/>
      <c r="C97" s="50"/>
      <c r="D97" s="50"/>
      <c r="E97" s="50"/>
      <c r="F97" s="50"/>
      <c r="G97" s="51"/>
      <c r="H97" s="50"/>
      <c r="I97" s="50"/>
      <c r="J97" s="50"/>
      <c r="K97" s="50"/>
      <c r="L97" s="50"/>
      <c r="M97" s="51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</row>
    <row r="98">
      <c r="A98" s="50"/>
      <c r="B98" s="50"/>
      <c r="C98" s="50"/>
      <c r="D98" s="50"/>
      <c r="E98" s="50"/>
      <c r="F98" s="50"/>
      <c r="G98" s="51"/>
      <c r="H98" s="50"/>
      <c r="I98" s="50"/>
      <c r="J98" s="50"/>
      <c r="K98" s="50"/>
      <c r="L98" s="50"/>
      <c r="M98" s="51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</row>
    <row r="99">
      <c r="A99" s="50"/>
      <c r="B99" s="50"/>
      <c r="C99" s="50"/>
      <c r="D99" s="50"/>
      <c r="E99" s="50"/>
      <c r="F99" s="50"/>
      <c r="G99" s="51"/>
      <c r="H99" s="50"/>
      <c r="I99" s="50"/>
      <c r="J99" s="50"/>
      <c r="K99" s="50"/>
      <c r="L99" s="50"/>
      <c r="M99" s="51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</row>
    <row r="100">
      <c r="A100" s="50"/>
      <c r="B100" s="50"/>
      <c r="C100" s="50"/>
      <c r="D100" s="50"/>
      <c r="E100" s="50"/>
      <c r="F100" s="50"/>
      <c r="G100" s="51"/>
      <c r="H100" s="50"/>
      <c r="I100" s="50"/>
      <c r="J100" s="50"/>
      <c r="K100" s="50"/>
      <c r="L100" s="50"/>
      <c r="M100" s="51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</row>
    <row r="101">
      <c r="A101" s="50"/>
      <c r="B101" s="50"/>
      <c r="C101" s="50"/>
      <c r="D101" s="50"/>
      <c r="E101" s="50"/>
      <c r="F101" s="50"/>
      <c r="G101" s="51"/>
      <c r="H101" s="50"/>
      <c r="I101" s="50"/>
      <c r="J101" s="50"/>
      <c r="K101" s="50"/>
      <c r="L101" s="50"/>
      <c r="M101" s="51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</row>
    <row r="102">
      <c r="A102" s="50"/>
      <c r="B102" s="50"/>
      <c r="C102" s="50"/>
      <c r="D102" s="50"/>
      <c r="E102" s="50"/>
      <c r="F102" s="50"/>
      <c r="G102" s="51"/>
      <c r="H102" s="50"/>
      <c r="I102" s="50"/>
      <c r="J102" s="50"/>
      <c r="K102" s="50"/>
      <c r="L102" s="50"/>
      <c r="M102" s="51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</row>
    <row r="103">
      <c r="A103" s="50"/>
      <c r="B103" s="50"/>
      <c r="C103" s="50"/>
      <c r="D103" s="50"/>
      <c r="E103" s="50"/>
      <c r="F103" s="50"/>
      <c r="G103" s="51"/>
      <c r="H103" s="50"/>
      <c r="I103" s="50"/>
      <c r="J103" s="50"/>
      <c r="K103" s="50"/>
      <c r="L103" s="50"/>
      <c r="M103" s="51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</row>
    <row r="104">
      <c r="A104" s="50"/>
      <c r="B104" s="50"/>
      <c r="C104" s="50"/>
      <c r="D104" s="50"/>
      <c r="E104" s="50"/>
      <c r="F104" s="50"/>
      <c r="G104" s="51"/>
      <c r="H104" s="50"/>
      <c r="I104" s="50"/>
      <c r="J104" s="50"/>
      <c r="K104" s="50"/>
      <c r="L104" s="50"/>
      <c r="M104" s="51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</row>
    <row r="105">
      <c r="A105" s="50"/>
      <c r="B105" s="50"/>
      <c r="C105" s="50"/>
      <c r="D105" s="50"/>
      <c r="E105" s="50"/>
      <c r="F105" s="50"/>
      <c r="G105" s="51"/>
      <c r="H105" s="50"/>
      <c r="I105" s="50"/>
      <c r="J105" s="50"/>
      <c r="K105" s="50"/>
      <c r="L105" s="50"/>
      <c r="M105" s="51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</row>
    <row r="106">
      <c r="A106" s="50"/>
      <c r="B106" s="50"/>
      <c r="C106" s="50"/>
      <c r="D106" s="50"/>
      <c r="E106" s="50"/>
      <c r="F106" s="50"/>
      <c r="G106" s="51"/>
      <c r="H106" s="50"/>
      <c r="I106" s="50"/>
      <c r="J106" s="50"/>
      <c r="K106" s="50"/>
      <c r="L106" s="50"/>
      <c r="M106" s="51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</row>
    <row r="107">
      <c r="A107" s="50"/>
      <c r="B107" s="50"/>
      <c r="C107" s="50"/>
      <c r="D107" s="50"/>
      <c r="E107" s="50"/>
      <c r="F107" s="50"/>
      <c r="G107" s="51"/>
      <c r="H107" s="50"/>
      <c r="I107" s="50"/>
      <c r="J107" s="50"/>
      <c r="K107" s="50"/>
      <c r="L107" s="50"/>
      <c r="M107" s="51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</row>
    <row r="108">
      <c r="A108" s="50"/>
      <c r="B108" s="50"/>
      <c r="C108" s="50"/>
      <c r="D108" s="50"/>
      <c r="E108" s="50"/>
      <c r="F108" s="50"/>
      <c r="G108" s="51"/>
      <c r="H108" s="50"/>
      <c r="I108" s="50"/>
      <c r="J108" s="50"/>
      <c r="K108" s="50"/>
      <c r="L108" s="50"/>
      <c r="M108" s="51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</row>
    <row r="109">
      <c r="A109" s="50"/>
      <c r="B109" s="50"/>
      <c r="C109" s="50"/>
      <c r="D109" s="50"/>
      <c r="E109" s="50"/>
      <c r="F109" s="50"/>
      <c r="G109" s="51"/>
      <c r="H109" s="50"/>
      <c r="I109" s="50"/>
      <c r="J109" s="50"/>
      <c r="K109" s="50"/>
      <c r="L109" s="50"/>
      <c r="M109" s="51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</row>
    <row r="110">
      <c r="A110" s="50"/>
      <c r="B110" s="50"/>
      <c r="C110" s="50"/>
      <c r="D110" s="50"/>
      <c r="E110" s="50"/>
      <c r="F110" s="50"/>
      <c r="G110" s="51"/>
      <c r="H110" s="50"/>
      <c r="I110" s="50"/>
      <c r="J110" s="50"/>
      <c r="K110" s="50"/>
      <c r="L110" s="50"/>
      <c r="M110" s="51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</row>
    <row r="111">
      <c r="A111" s="50"/>
      <c r="B111" s="50"/>
      <c r="C111" s="50"/>
      <c r="D111" s="50"/>
      <c r="E111" s="50"/>
      <c r="F111" s="50"/>
      <c r="G111" s="51"/>
      <c r="H111" s="50"/>
      <c r="I111" s="50"/>
      <c r="J111" s="50"/>
      <c r="K111" s="50"/>
      <c r="L111" s="50"/>
      <c r="M111" s="51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</row>
    <row r="112">
      <c r="A112" s="50"/>
      <c r="B112" s="50"/>
      <c r="C112" s="50"/>
      <c r="D112" s="50"/>
      <c r="E112" s="50"/>
      <c r="F112" s="50"/>
      <c r="G112" s="51"/>
      <c r="H112" s="50"/>
      <c r="I112" s="50"/>
      <c r="J112" s="50"/>
      <c r="K112" s="50"/>
      <c r="L112" s="50"/>
      <c r="M112" s="51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</row>
    <row r="113">
      <c r="A113" s="50"/>
      <c r="B113" s="50"/>
      <c r="C113" s="50"/>
      <c r="D113" s="50"/>
      <c r="E113" s="50"/>
      <c r="F113" s="50"/>
      <c r="G113" s="51"/>
      <c r="H113" s="50"/>
      <c r="I113" s="50"/>
      <c r="J113" s="50"/>
      <c r="K113" s="50"/>
      <c r="L113" s="50"/>
      <c r="M113" s="51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</row>
    <row r="114">
      <c r="A114" s="50"/>
      <c r="B114" s="50"/>
      <c r="C114" s="50"/>
      <c r="D114" s="50"/>
      <c r="E114" s="50"/>
      <c r="F114" s="50"/>
      <c r="G114" s="51"/>
      <c r="H114" s="50"/>
      <c r="I114" s="50"/>
      <c r="J114" s="50"/>
      <c r="K114" s="50"/>
      <c r="L114" s="50"/>
      <c r="M114" s="51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</row>
    <row r="115">
      <c r="A115" s="50"/>
      <c r="B115" s="50"/>
      <c r="C115" s="50"/>
      <c r="D115" s="50"/>
      <c r="E115" s="50"/>
      <c r="F115" s="50"/>
      <c r="G115" s="51"/>
      <c r="H115" s="50"/>
      <c r="I115" s="50"/>
      <c r="J115" s="50"/>
      <c r="K115" s="50"/>
      <c r="L115" s="50"/>
      <c r="M115" s="51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</row>
    <row r="116">
      <c r="A116" s="50"/>
      <c r="B116" s="50"/>
      <c r="C116" s="50"/>
      <c r="D116" s="50"/>
      <c r="E116" s="50"/>
      <c r="F116" s="50"/>
      <c r="G116" s="51"/>
      <c r="H116" s="50"/>
      <c r="I116" s="50"/>
      <c r="J116" s="50"/>
      <c r="K116" s="50"/>
      <c r="L116" s="50"/>
      <c r="M116" s="51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</row>
    <row r="117">
      <c r="A117" s="50"/>
      <c r="B117" s="50"/>
      <c r="C117" s="50"/>
      <c r="D117" s="50"/>
      <c r="E117" s="50"/>
      <c r="F117" s="50"/>
      <c r="G117" s="51"/>
      <c r="H117" s="50"/>
      <c r="I117" s="50"/>
      <c r="J117" s="50"/>
      <c r="K117" s="50"/>
      <c r="L117" s="50"/>
      <c r="M117" s="51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</row>
    <row r="118">
      <c r="A118" s="50"/>
      <c r="B118" s="50"/>
      <c r="C118" s="50"/>
      <c r="D118" s="50"/>
      <c r="E118" s="50"/>
      <c r="F118" s="50"/>
      <c r="G118" s="51"/>
      <c r="H118" s="50"/>
      <c r="I118" s="50"/>
      <c r="J118" s="50"/>
      <c r="K118" s="50"/>
      <c r="L118" s="50"/>
      <c r="M118" s="51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</row>
    <row r="119">
      <c r="A119" s="50"/>
      <c r="B119" s="50"/>
      <c r="C119" s="50"/>
      <c r="D119" s="50"/>
      <c r="E119" s="50"/>
      <c r="F119" s="50"/>
      <c r="G119" s="51"/>
      <c r="H119" s="50"/>
      <c r="I119" s="50"/>
      <c r="J119" s="50"/>
      <c r="K119" s="50"/>
      <c r="L119" s="50"/>
      <c r="M119" s="51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</row>
    <row r="120">
      <c r="A120" s="50"/>
      <c r="B120" s="50"/>
      <c r="C120" s="50"/>
      <c r="D120" s="50"/>
      <c r="E120" s="50"/>
      <c r="F120" s="50"/>
      <c r="G120" s="51"/>
      <c r="H120" s="50"/>
      <c r="I120" s="50"/>
      <c r="J120" s="50"/>
      <c r="K120" s="50"/>
      <c r="L120" s="50"/>
      <c r="M120" s="51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</row>
    <row r="121">
      <c r="A121" s="50"/>
      <c r="B121" s="50"/>
      <c r="C121" s="50"/>
      <c r="D121" s="50"/>
      <c r="E121" s="50"/>
      <c r="F121" s="50"/>
      <c r="G121" s="51"/>
      <c r="H121" s="50"/>
      <c r="I121" s="50"/>
      <c r="J121" s="50"/>
      <c r="K121" s="50"/>
      <c r="L121" s="50"/>
      <c r="M121" s="51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</row>
    <row r="122">
      <c r="A122" s="50"/>
      <c r="B122" s="50"/>
      <c r="C122" s="50"/>
      <c r="D122" s="50"/>
      <c r="E122" s="50"/>
      <c r="F122" s="50"/>
      <c r="G122" s="51"/>
      <c r="H122" s="50"/>
      <c r="I122" s="50"/>
      <c r="J122" s="50"/>
      <c r="K122" s="50"/>
      <c r="L122" s="50"/>
      <c r="M122" s="51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</row>
    <row r="123">
      <c r="A123" s="50"/>
      <c r="B123" s="50"/>
      <c r="C123" s="50"/>
      <c r="D123" s="50"/>
      <c r="E123" s="50"/>
      <c r="F123" s="50"/>
      <c r="G123" s="51"/>
      <c r="H123" s="50"/>
      <c r="I123" s="50"/>
      <c r="J123" s="50"/>
      <c r="K123" s="50"/>
      <c r="L123" s="50"/>
      <c r="M123" s="51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</row>
    <row r="124">
      <c r="A124" s="50"/>
      <c r="B124" s="50"/>
      <c r="C124" s="50"/>
      <c r="D124" s="50"/>
      <c r="E124" s="50"/>
      <c r="F124" s="50"/>
      <c r="G124" s="51"/>
      <c r="H124" s="50"/>
      <c r="I124" s="50"/>
      <c r="J124" s="50"/>
      <c r="K124" s="50"/>
      <c r="L124" s="50"/>
      <c r="M124" s="51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</row>
    <row r="125">
      <c r="A125" s="50"/>
      <c r="B125" s="50"/>
      <c r="C125" s="50"/>
      <c r="D125" s="50"/>
      <c r="E125" s="50"/>
      <c r="F125" s="50"/>
      <c r="G125" s="51"/>
      <c r="H125" s="50"/>
      <c r="I125" s="50"/>
      <c r="J125" s="50"/>
      <c r="K125" s="50"/>
      <c r="L125" s="50"/>
      <c r="M125" s="51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>
      <c r="A126" s="50"/>
      <c r="B126" s="50"/>
      <c r="C126" s="50"/>
      <c r="D126" s="50"/>
      <c r="E126" s="50"/>
      <c r="F126" s="50"/>
      <c r="G126" s="51"/>
      <c r="H126" s="50"/>
      <c r="I126" s="50"/>
      <c r="J126" s="50"/>
      <c r="K126" s="50"/>
      <c r="L126" s="50"/>
      <c r="M126" s="51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</row>
    <row r="127">
      <c r="A127" s="50"/>
      <c r="B127" s="50"/>
      <c r="C127" s="50"/>
      <c r="D127" s="50"/>
      <c r="E127" s="50"/>
      <c r="F127" s="50"/>
      <c r="G127" s="51"/>
      <c r="H127" s="50"/>
      <c r="I127" s="50"/>
      <c r="J127" s="50"/>
      <c r="K127" s="50"/>
      <c r="L127" s="50"/>
      <c r="M127" s="51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>
      <c r="A128" s="50"/>
      <c r="B128" s="50"/>
      <c r="C128" s="50"/>
      <c r="D128" s="50"/>
      <c r="E128" s="50"/>
      <c r="F128" s="50"/>
      <c r="G128" s="51"/>
      <c r="H128" s="50"/>
      <c r="I128" s="50"/>
      <c r="J128" s="50"/>
      <c r="K128" s="50"/>
      <c r="L128" s="50"/>
      <c r="M128" s="51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</row>
    <row r="129">
      <c r="A129" s="50"/>
      <c r="B129" s="50"/>
      <c r="C129" s="50"/>
      <c r="D129" s="50"/>
      <c r="E129" s="50"/>
      <c r="F129" s="50"/>
      <c r="G129" s="51"/>
      <c r="H129" s="50"/>
      <c r="I129" s="50"/>
      <c r="J129" s="50"/>
      <c r="K129" s="50"/>
      <c r="L129" s="50"/>
      <c r="M129" s="51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</row>
    <row r="130">
      <c r="A130" s="50"/>
      <c r="B130" s="50"/>
      <c r="C130" s="50"/>
      <c r="D130" s="50"/>
      <c r="E130" s="50"/>
      <c r="F130" s="50"/>
      <c r="G130" s="51"/>
      <c r="H130" s="50"/>
      <c r="I130" s="50"/>
      <c r="J130" s="50"/>
      <c r="K130" s="50"/>
      <c r="L130" s="50"/>
      <c r="M130" s="51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</row>
    <row r="131">
      <c r="A131" s="50"/>
      <c r="B131" s="50"/>
      <c r="C131" s="50"/>
      <c r="D131" s="50"/>
      <c r="E131" s="50"/>
      <c r="F131" s="50"/>
      <c r="G131" s="51"/>
      <c r="H131" s="50"/>
      <c r="I131" s="50"/>
      <c r="J131" s="50"/>
      <c r="K131" s="50"/>
      <c r="L131" s="50"/>
      <c r="M131" s="51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</row>
    <row r="132">
      <c r="A132" s="50"/>
      <c r="B132" s="50"/>
      <c r="C132" s="50"/>
      <c r="D132" s="50"/>
      <c r="E132" s="50"/>
      <c r="F132" s="50"/>
      <c r="G132" s="51"/>
      <c r="H132" s="50"/>
      <c r="I132" s="50"/>
      <c r="J132" s="50"/>
      <c r="K132" s="50"/>
      <c r="L132" s="50"/>
      <c r="M132" s="51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</row>
    <row r="133">
      <c r="A133" s="50"/>
      <c r="B133" s="50"/>
      <c r="C133" s="50"/>
      <c r="D133" s="50"/>
      <c r="E133" s="50"/>
      <c r="F133" s="50"/>
      <c r="G133" s="51"/>
      <c r="H133" s="50"/>
      <c r="I133" s="50"/>
      <c r="J133" s="50"/>
      <c r="K133" s="50"/>
      <c r="L133" s="50"/>
      <c r="M133" s="51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</row>
    <row r="134">
      <c r="A134" s="50"/>
      <c r="B134" s="50"/>
      <c r="C134" s="50"/>
      <c r="D134" s="50"/>
      <c r="E134" s="50"/>
      <c r="F134" s="50"/>
      <c r="G134" s="51"/>
      <c r="H134" s="50"/>
      <c r="I134" s="50"/>
      <c r="J134" s="50"/>
      <c r="K134" s="50"/>
      <c r="L134" s="50"/>
      <c r="M134" s="51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</row>
    <row r="135">
      <c r="A135" s="50"/>
      <c r="B135" s="50"/>
      <c r="C135" s="50"/>
      <c r="D135" s="50"/>
      <c r="E135" s="50"/>
      <c r="F135" s="50"/>
      <c r="G135" s="51"/>
      <c r="H135" s="50"/>
      <c r="I135" s="50"/>
      <c r="J135" s="50"/>
      <c r="K135" s="50"/>
      <c r="L135" s="50"/>
      <c r="M135" s="51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</row>
    <row r="136">
      <c r="A136" s="50"/>
      <c r="B136" s="50"/>
      <c r="C136" s="50"/>
      <c r="D136" s="50"/>
      <c r="E136" s="50"/>
      <c r="F136" s="50"/>
      <c r="G136" s="51"/>
      <c r="H136" s="50"/>
      <c r="I136" s="50"/>
      <c r="J136" s="50"/>
      <c r="K136" s="50"/>
      <c r="L136" s="50"/>
      <c r="M136" s="51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</row>
    <row r="137">
      <c r="A137" s="50"/>
      <c r="B137" s="50"/>
      <c r="C137" s="50"/>
      <c r="D137" s="50"/>
      <c r="E137" s="50"/>
      <c r="F137" s="50"/>
      <c r="G137" s="51"/>
      <c r="H137" s="50"/>
      <c r="I137" s="50"/>
      <c r="J137" s="50"/>
      <c r="K137" s="50"/>
      <c r="L137" s="50"/>
      <c r="M137" s="51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</row>
    <row r="138">
      <c r="A138" s="50"/>
      <c r="B138" s="50"/>
      <c r="C138" s="50"/>
      <c r="D138" s="50"/>
      <c r="E138" s="50"/>
      <c r="F138" s="50"/>
      <c r="G138" s="51"/>
      <c r="H138" s="50"/>
      <c r="I138" s="50"/>
      <c r="J138" s="50"/>
      <c r="K138" s="50"/>
      <c r="L138" s="50"/>
      <c r="M138" s="51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</row>
    <row r="139">
      <c r="A139" s="50"/>
      <c r="B139" s="50"/>
      <c r="C139" s="50"/>
      <c r="D139" s="50"/>
      <c r="E139" s="50"/>
      <c r="F139" s="50"/>
      <c r="G139" s="51"/>
      <c r="H139" s="50"/>
      <c r="I139" s="50"/>
      <c r="J139" s="50"/>
      <c r="K139" s="50"/>
      <c r="L139" s="50"/>
      <c r="M139" s="51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</row>
    <row r="140">
      <c r="A140" s="50"/>
      <c r="B140" s="50"/>
      <c r="C140" s="50"/>
      <c r="D140" s="50"/>
      <c r="E140" s="50"/>
      <c r="F140" s="50"/>
      <c r="G140" s="51"/>
      <c r="H140" s="50"/>
      <c r="I140" s="50"/>
      <c r="J140" s="50"/>
      <c r="K140" s="50"/>
      <c r="L140" s="50"/>
      <c r="M140" s="51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</row>
    <row r="141">
      <c r="A141" s="50"/>
      <c r="B141" s="50"/>
      <c r="C141" s="50"/>
      <c r="D141" s="50"/>
      <c r="E141" s="50"/>
      <c r="F141" s="50"/>
      <c r="G141" s="51"/>
      <c r="H141" s="50"/>
      <c r="I141" s="50"/>
      <c r="J141" s="50"/>
      <c r="K141" s="50"/>
      <c r="L141" s="50"/>
      <c r="M141" s="51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</row>
    <row r="142">
      <c r="A142" s="50"/>
      <c r="B142" s="50"/>
      <c r="C142" s="50"/>
      <c r="D142" s="50"/>
      <c r="E142" s="50"/>
      <c r="F142" s="50"/>
      <c r="G142" s="51"/>
      <c r="H142" s="50"/>
      <c r="I142" s="50"/>
      <c r="J142" s="50"/>
      <c r="K142" s="50"/>
      <c r="L142" s="50"/>
      <c r="M142" s="51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</row>
    <row r="143">
      <c r="A143" s="50"/>
      <c r="B143" s="50"/>
      <c r="C143" s="50"/>
      <c r="D143" s="50"/>
      <c r="E143" s="50"/>
      <c r="F143" s="50"/>
      <c r="G143" s="51"/>
      <c r="H143" s="50"/>
      <c r="I143" s="50"/>
      <c r="J143" s="50"/>
      <c r="K143" s="50"/>
      <c r="L143" s="50"/>
      <c r="M143" s="51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</row>
    <row r="144">
      <c r="A144" s="50"/>
      <c r="B144" s="50"/>
      <c r="C144" s="50"/>
      <c r="D144" s="50"/>
      <c r="E144" s="50"/>
      <c r="F144" s="50"/>
      <c r="G144" s="51"/>
      <c r="H144" s="50"/>
      <c r="I144" s="50"/>
      <c r="J144" s="50"/>
      <c r="K144" s="50"/>
      <c r="L144" s="50"/>
      <c r="M144" s="51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</row>
    <row r="145">
      <c r="A145" s="50"/>
      <c r="B145" s="50"/>
      <c r="C145" s="50"/>
      <c r="D145" s="50"/>
      <c r="E145" s="50"/>
      <c r="F145" s="50"/>
      <c r="G145" s="51"/>
      <c r="H145" s="50"/>
      <c r="I145" s="50"/>
      <c r="J145" s="50"/>
      <c r="K145" s="50"/>
      <c r="L145" s="50"/>
      <c r="M145" s="51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</row>
    <row r="146">
      <c r="A146" s="50"/>
      <c r="B146" s="50"/>
      <c r="C146" s="50"/>
      <c r="D146" s="50"/>
      <c r="E146" s="50"/>
      <c r="F146" s="50"/>
      <c r="G146" s="51"/>
      <c r="H146" s="50"/>
      <c r="I146" s="50"/>
      <c r="J146" s="50"/>
      <c r="K146" s="50"/>
      <c r="L146" s="50"/>
      <c r="M146" s="51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</row>
    <row r="147">
      <c r="A147" s="50"/>
      <c r="B147" s="50"/>
      <c r="C147" s="50"/>
      <c r="D147" s="50"/>
      <c r="E147" s="50"/>
      <c r="F147" s="50"/>
      <c r="G147" s="51"/>
      <c r="H147" s="50"/>
      <c r="I147" s="50"/>
      <c r="J147" s="50"/>
      <c r="K147" s="50"/>
      <c r="L147" s="50"/>
      <c r="M147" s="51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</row>
    <row r="148">
      <c r="A148" s="50"/>
      <c r="B148" s="50"/>
      <c r="C148" s="50"/>
      <c r="D148" s="50"/>
      <c r="E148" s="50"/>
      <c r="F148" s="50"/>
      <c r="G148" s="51"/>
      <c r="H148" s="50"/>
      <c r="I148" s="50"/>
      <c r="J148" s="50"/>
      <c r="K148" s="50"/>
      <c r="L148" s="50"/>
      <c r="M148" s="51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</row>
    <row r="149">
      <c r="A149" s="50"/>
      <c r="B149" s="50"/>
      <c r="C149" s="50"/>
      <c r="D149" s="50"/>
      <c r="E149" s="50"/>
      <c r="F149" s="50"/>
      <c r="G149" s="51"/>
      <c r="H149" s="50"/>
      <c r="I149" s="50"/>
      <c r="J149" s="50"/>
      <c r="K149" s="50"/>
      <c r="L149" s="50"/>
      <c r="M149" s="51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</row>
    <row r="150">
      <c r="A150" s="50"/>
      <c r="B150" s="50"/>
      <c r="C150" s="50"/>
      <c r="D150" s="50"/>
      <c r="E150" s="50"/>
      <c r="F150" s="50"/>
      <c r="G150" s="51"/>
      <c r="H150" s="50"/>
      <c r="I150" s="50"/>
      <c r="J150" s="50"/>
      <c r="K150" s="50"/>
      <c r="L150" s="50"/>
      <c r="M150" s="51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</row>
    <row r="151">
      <c r="A151" s="50"/>
      <c r="B151" s="50"/>
      <c r="C151" s="50"/>
      <c r="D151" s="50"/>
      <c r="E151" s="50"/>
      <c r="F151" s="50"/>
      <c r="G151" s="51"/>
      <c r="H151" s="50"/>
      <c r="I151" s="50"/>
      <c r="J151" s="50"/>
      <c r="K151" s="50"/>
      <c r="L151" s="50"/>
      <c r="M151" s="51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</row>
    <row r="152">
      <c r="A152" s="50"/>
      <c r="B152" s="50"/>
      <c r="C152" s="50"/>
      <c r="D152" s="50"/>
      <c r="E152" s="50"/>
      <c r="F152" s="50"/>
      <c r="G152" s="51"/>
      <c r="H152" s="50"/>
      <c r="I152" s="50"/>
      <c r="J152" s="50"/>
      <c r="K152" s="50"/>
      <c r="L152" s="50"/>
      <c r="M152" s="51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</row>
    <row r="153">
      <c r="A153" s="50"/>
      <c r="B153" s="50"/>
      <c r="C153" s="50"/>
      <c r="D153" s="50"/>
      <c r="E153" s="50"/>
      <c r="F153" s="50"/>
      <c r="G153" s="51"/>
      <c r="H153" s="50"/>
      <c r="I153" s="50"/>
      <c r="J153" s="50"/>
      <c r="K153" s="50"/>
      <c r="L153" s="50"/>
      <c r="M153" s="51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</row>
    <row r="154">
      <c r="A154" s="50"/>
      <c r="B154" s="50"/>
      <c r="C154" s="50"/>
      <c r="D154" s="50"/>
      <c r="E154" s="50"/>
      <c r="F154" s="50"/>
      <c r="G154" s="51"/>
      <c r="H154" s="50"/>
      <c r="I154" s="50"/>
      <c r="J154" s="50"/>
      <c r="K154" s="50"/>
      <c r="L154" s="50"/>
      <c r="M154" s="51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</row>
    <row r="155">
      <c r="A155" s="50"/>
      <c r="B155" s="50"/>
      <c r="C155" s="50"/>
      <c r="D155" s="50"/>
      <c r="E155" s="50"/>
      <c r="F155" s="50"/>
      <c r="G155" s="51"/>
      <c r="H155" s="50"/>
      <c r="I155" s="50"/>
      <c r="J155" s="50"/>
      <c r="K155" s="50"/>
      <c r="L155" s="50"/>
      <c r="M155" s="51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</row>
    <row r="156">
      <c r="A156" s="50"/>
      <c r="B156" s="50"/>
      <c r="C156" s="50"/>
      <c r="D156" s="50"/>
      <c r="E156" s="50"/>
      <c r="F156" s="50"/>
      <c r="G156" s="51"/>
      <c r="H156" s="50"/>
      <c r="I156" s="50"/>
      <c r="J156" s="50"/>
      <c r="K156" s="50"/>
      <c r="L156" s="50"/>
      <c r="M156" s="51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</row>
    <row r="157">
      <c r="A157" s="50"/>
      <c r="B157" s="50"/>
      <c r="C157" s="50"/>
      <c r="D157" s="50"/>
      <c r="E157" s="50"/>
      <c r="F157" s="50"/>
      <c r="G157" s="51"/>
      <c r="H157" s="50"/>
      <c r="I157" s="50"/>
      <c r="J157" s="50"/>
      <c r="K157" s="50"/>
      <c r="L157" s="50"/>
      <c r="M157" s="51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</row>
    <row r="158">
      <c r="A158" s="50"/>
      <c r="B158" s="50"/>
      <c r="C158" s="50"/>
      <c r="D158" s="50"/>
      <c r="E158" s="50"/>
      <c r="F158" s="50"/>
      <c r="G158" s="51"/>
      <c r="H158" s="50"/>
      <c r="I158" s="50"/>
      <c r="J158" s="50"/>
      <c r="K158" s="50"/>
      <c r="L158" s="50"/>
      <c r="M158" s="51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</row>
    <row r="159">
      <c r="A159" s="50"/>
      <c r="B159" s="50"/>
      <c r="C159" s="50"/>
      <c r="D159" s="50"/>
      <c r="E159" s="50"/>
      <c r="F159" s="50"/>
      <c r="G159" s="51"/>
      <c r="H159" s="50"/>
      <c r="I159" s="50"/>
      <c r="J159" s="50"/>
      <c r="K159" s="50"/>
      <c r="L159" s="50"/>
      <c r="M159" s="51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</row>
    <row r="160">
      <c r="A160" s="50"/>
      <c r="B160" s="50"/>
      <c r="C160" s="50"/>
      <c r="D160" s="50"/>
      <c r="E160" s="50"/>
      <c r="F160" s="50"/>
      <c r="G160" s="51"/>
      <c r="H160" s="50"/>
      <c r="I160" s="50"/>
      <c r="J160" s="50"/>
      <c r="K160" s="50"/>
      <c r="L160" s="50"/>
      <c r="M160" s="51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</row>
    <row r="161">
      <c r="A161" s="50"/>
      <c r="B161" s="50"/>
      <c r="C161" s="50"/>
      <c r="D161" s="50"/>
      <c r="E161" s="50"/>
      <c r="F161" s="50"/>
      <c r="G161" s="51"/>
      <c r="H161" s="50"/>
      <c r="I161" s="50"/>
      <c r="J161" s="50"/>
      <c r="K161" s="50"/>
      <c r="L161" s="50"/>
      <c r="M161" s="51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</row>
    <row r="162">
      <c r="A162" s="50"/>
      <c r="B162" s="50"/>
      <c r="C162" s="50"/>
      <c r="D162" s="50"/>
      <c r="E162" s="50"/>
      <c r="F162" s="50"/>
      <c r="G162" s="51"/>
      <c r="H162" s="50"/>
      <c r="I162" s="50"/>
      <c r="J162" s="50"/>
      <c r="K162" s="50"/>
      <c r="L162" s="50"/>
      <c r="M162" s="51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</row>
    <row r="163">
      <c r="A163" s="50"/>
      <c r="B163" s="50"/>
      <c r="C163" s="50"/>
      <c r="D163" s="50"/>
      <c r="E163" s="50"/>
      <c r="F163" s="50"/>
      <c r="G163" s="51"/>
      <c r="H163" s="50"/>
      <c r="I163" s="50"/>
      <c r="J163" s="50"/>
      <c r="K163" s="50"/>
      <c r="L163" s="50"/>
      <c r="M163" s="51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</row>
    <row r="164">
      <c r="A164" s="50"/>
      <c r="B164" s="50"/>
      <c r="C164" s="50"/>
      <c r="D164" s="50"/>
      <c r="E164" s="50"/>
      <c r="F164" s="50"/>
      <c r="G164" s="51"/>
      <c r="H164" s="50"/>
      <c r="I164" s="50"/>
      <c r="J164" s="50"/>
      <c r="K164" s="50"/>
      <c r="L164" s="50"/>
      <c r="M164" s="51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</row>
    <row r="165">
      <c r="A165" s="50"/>
      <c r="B165" s="50"/>
      <c r="C165" s="50"/>
      <c r="D165" s="50"/>
      <c r="E165" s="50"/>
      <c r="F165" s="50"/>
      <c r="G165" s="51"/>
      <c r="H165" s="50"/>
      <c r="I165" s="50"/>
      <c r="J165" s="50"/>
      <c r="K165" s="50"/>
      <c r="L165" s="50"/>
      <c r="M165" s="51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</row>
    <row r="166">
      <c r="A166" s="50"/>
      <c r="B166" s="50"/>
      <c r="C166" s="50"/>
      <c r="D166" s="50"/>
      <c r="E166" s="50"/>
      <c r="F166" s="50"/>
      <c r="G166" s="51"/>
      <c r="H166" s="50"/>
      <c r="I166" s="50"/>
      <c r="J166" s="50"/>
      <c r="K166" s="50"/>
      <c r="L166" s="50"/>
      <c r="M166" s="51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</row>
    <row r="167">
      <c r="A167" s="50"/>
      <c r="B167" s="50"/>
      <c r="C167" s="50"/>
      <c r="D167" s="50"/>
      <c r="E167" s="50"/>
      <c r="F167" s="50"/>
      <c r="G167" s="51"/>
      <c r="H167" s="50"/>
      <c r="I167" s="50"/>
      <c r="J167" s="50"/>
      <c r="K167" s="50"/>
      <c r="L167" s="50"/>
      <c r="M167" s="51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</row>
    <row r="168">
      <c r="A168" s="50"/>
      <c r="B168" s="50"/>
      <c r="C168" s="50"/>
      <c r="D168" s="50"/>
      <c r="E168" s="50"/>
      <c r="F168" s="50"/>
      <c r="G168" s="51"/>
      <c r="H168" s="50"/>
      <c r="I168" s="50"/>
      <c r="J168" s="50"/>
      <c r="K168" s="50"/>
      <c r="L168" s="50"/>
      <c r="M168" s="51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</row>
    <row r="169">
      <c r="A169" s="50"/>
      <c r="B169" s="50"/>
      <c r="C169" s="50"/>
      <c r="D169" s="50"/>
      <c r="E169" s="50"/>
      <c r="F169" s="50"/>
      <c r="G169" s="51"/>
      <c r="H169" s="50"/>
      <c r="I169" s="50"/>
      <c r="J169" s="50"/>
      <c r="K169" s="50"/>
      <c r="L169" s="50"/>
      <c r="M169" s="51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</row>
    <row r="170">
      <c r="A170" s="50"/>
      <c r="B170" s="50"/>
      <c r="C170" s="50"/>
      <c r="D170" s="50"/>
      <c r="E170" s="50"/>
      <c r="F170" s="50"/>
      <c r="G170" s="51"/>
      <c r="H170" s="50"/>
      <c r="I170" s="50"/>
      <c r="J170" s="50"/>
      <c r="K170" s="50"/>
      <c r="L170" s="50"/>
      <c r="M170" s="51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</row>
    <row r="171">
      <c r="A171" s="50"/>
      <c r="B171" s="50"/>
      <c r="C171" s="50"/>
      <c r="D171" s="50"/>
      <c r="E171" s="50"/>
      <c r="F171" s="50"/>
      <c r="G171" s="51"/>
      <c r="H171" s="50"/>
      <c r="I171" s="50"/>
      <c r="J171" s="50"/>
      <c r="K171" s="50"/>
      <c r="L171" s="50"/>
      <c r="M171" s="51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</row>
    <row r="172">
      <c r="A172" s="50"/>
      <c r="B172" s="50"/>
      <c r="C172" s="50"/>
      <c r="D172" s="50"/>
      <c r="E172" s="50"/>
      <c r="F172" s="50"/>
      <c r="G172" s="51"/>
      <c r="H172" s="50"/>
      <c r="I172" s="50"/>
      <c r="J172" s="50"/>
      <c r="K172" s="50"/>
      <c r="L172" s="50"/>
      <c r="M172" s="51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</row>
    <row r="173">
      <c r="A173" s="50"/>
      <c r="B173" s="50"/>
      <c r="C173" s="50"/>
      <c r="D173" s="50"/>
      <c r="E173" s="50"/>
      <c r="F173" s="50"/>
      <c r="G173" s="51"/>
      <c r="H173" s="50"/>
      <c r="I173" s="50"/>
      <c r="J173" s="50"/>
      <c r="K173" s="50"/>
      <c r="L173" s="50"/>
      <c r="M173" s="51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</row>
    <row r="174">
      <c r="A174" s="50"/>
      <c r="B174" s="50"/>
      <c r="C174" s="50"/>
      <c r="D174" s="50"/>
      <c r="E174" s="50"/>
      <c r="F174" s="50"/>
      <c r="G174" s="51"/>
      <c r="H174" s="50"/>
      <c r="I174" s="50"/>
      <c r="J174" s="50"/>
      <c r="K174" s="50"/>
      <c r="L174" s="50"/>
      <c r="M174" s="51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</row>
    <row r="175">
      <c r="A175" s="50"/>
      <c r="B175" s="50"/>
      <c r="C175" s="50"/>
      <c r="D175" s="50"/>
      <c r="E175" s="50"/>
      <c r="F175" s="50"/>
      <c r="G175" s="51"/>
      <c r="H175" s="50"/>
      <c r="I175" s="50"/>
      <c r="J175" s="50"/>
      <c r="K175" s="50"/>
      <c r="L175" s="50"/>
      <c r="M175" s="51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</row>
    <row r="176">
      <c r="A176" s="50"/>
      <c r="B176" s="50"/>
      <c r="C176" s="50"/>
      <c r="D176" s="50"/>
      <c r="E176" s="50"/>
      <c r="F176" s="50"/>
      <c r="G176" s="51"/>
      <c r="H176" s="50"/>
      <c r="I176" s="50"/>
      <c r="J176" s="50"/>
      <c r="K176" s="50"/>
      <c r="L176" s="50"/>
      <c r="M176" s="51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</row>
    <row r="177">
      <c r="A177" s="50"/>
      <c r="B177" s="50"/>
      <c r="C177" s="50"/>
      <c r="D177" s="50"/>
      <c r="E177" s="50"/>
      <c r="F177" s="50"/>
      <c r="G177" s="51"/>
      <c r="H177" s="50"/>
      <c r="I177" s="50"/>
      <c r="J177" s="50"/>
      <c r="K177" s="50"/>
      <c r="L177" s="50"/>
      <c r="M177" s="51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</row>
    <row r="178">
      <c r="A178" s="50"/>
      <c r="B178" s="50"/>
      <c r="C178" s="50"/>
      <c r="D178" s="50"/>
      <c r="E178" s="50"/>
      <c r="F178" s="50"/>
      <c r="G178" s="51"/>
      <c r="H178" s="50"/>
      <c r="I178" s="50"/>
      <c r="J178" s="50"/>
      <c r="K178" s="50"/>
      <c r="L178" s="50"/>
      <c r="M178" s="51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</row>
    <row r="179">
      <c r="A179" s="50"/>
      <c r="B179" s="50"/>
      <c r="C179" s="50"/>
      <c r="D179" s="50"/>
      <c r="E179" s="50"/>
      <c r="F179" s="50"/>
      <c r="G179" s="51"/>
      <c r="H179" s="50"/>
      <c r="I179" s="50"/>
      <c r="J179" s="50"/>
      <c r="K179" s="50"/>
      <c r="L179" s="50"/>
      <c r="M179" s="51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</row>
    <row r="180">
      <c r="A180" s="50"/>
      <c r="B180" s="50"/>
      <c r="C180" s="50"/>
      <c r="D180" s="50"/>
      <c r="E180" s="50"/>
      <c r="F180" s="50"/>
      <c r="G180" s="51"/>
      <c r="H180" s="50"/>
      <c r="I180" s="50"/>
      <c r="J180" s="50"/>
      <c r="K180" s="50"/>
      <c r="L180" s="50"/>
      <c r="M180" s="51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</row>
    <row r="181">
      <c r="A181" s="50"/>
      <c r="B181" s="50"/>
      <c r="C181" s="50"/>
      <c r="D181" s="50"/>
      <c r="E181" s="50"/>
      <c r="F181" s="50"/>
      <c r="G181" s="51"/>
      <c r="H181" s="50"/>
      <c r="I181" s="50"/>
      <c r="J181" s="50"/>
      <c r="K181" s="50"/>
      <c r="L181" s="50"/>
      <c r="M181" s="51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</row>
    <row r="182">
      <c r="A182" s="50"/>
      <c r="B182" s="50"/>
      <c r="C182" s="50"/>
      <c r="D182" s="50"/>
      <c r="E182" s="50"/>
      <c r="F182" s="50"/>
      <c r="G182" s="51"/>
      <c r="H182" s="50"/>
      <c r="I182" s="50"/>
      <c r="J182" s="50"/>
      <c r="K182" s="50"/>
      <c r="L182" s="50"/>
      <c r="M182" s="51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</row>
    <row r="183">
      <c r="A183" s="50"/>
      <c r="B183" s="50"/>
      <c r="C183" s="50"/>
      <c r="D183" s="50"/>
      <c r="E183" s="50"/>
      <c r="F183" s="50"/>
      <c r="G183" s="51"/>
      <c r="H183" s="50"/>
      <c r="I183" s="50"/>
      <c r="J183" s="50"/>
      <c r="K183" s="50"/>
      <c r="L183" s="50"/>
      <c r="M183" s="51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</row>
    <row r="184">
      <c r="A184" s="50"/>
      <c r="B184" s="50"/>
      <c r="C184" s="50"/>
      <c r="D184" s="50"/>
      <c r="E184" s="50"/>
      <c r="F184" s="50"/>
      <c r="G184" s="51"/>
      <c r="H184" s="50"/>
      <c r="I184" s="50"/>
      <c r="J184" s="50"/>
      <c r="K184" s="50"/>
      <c r="L184" s="50"/>
      <c r="M184" s="51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</row>
    <row r="185">
      <c r="A185" s="50"/>
      <c r="B185" s="50"/>
      <c r="C185" s="50"/>
      <c r="D185" s="50"/>
      <c r="E185" s="50"/>
      <c r="F185" s="50"/>
      <c r="G185" s="51"/>
      <c r="H185" s="50"/>
      <c r="I185" s="50"/>
      <c r="J185" s="50"/>
      <c r="K185" s="50"/>
      <c r="L185" s="50"/>
      <c r="M185" s="51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</row>
    <row r="186">
      <c r="A186" s="50"/>
      <c r="B186" s="50"/>
      <c r="C186" s="50"/>
      <c r="D186" s="50"/>
      <c r="E186" s="50"/>
      <c r="F186" s="50"/>
      <c r="G186" s="51"/>
      <c r="H186" s="50"/>
      <c r="I186" s="50"/>
      <c r="J186" s="50"/>
      <c r="K186" s="50"/>
      <c r="L186" s="50"/>
      <c r="M186" s="51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</row>
    <row r="187">
      <c r="A187" s="50"/>
      <c r="B187" s="50"/>
      <c r="C187" s="50"/>
      <c r="D187" s="50"/>
      <c r="E187" s="50"/>
      <c r="F187" s="50"/>
      <c r="G187" s="51"/>
      <c r="H187" s="50"/>
      <c r="I187" s="50"/>
      <c r="J187" s="50"/>
      <c r="K187" s="50"/>
      <c r="L187" s="50"/>
      <c r="M187" s="51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</row>
    <row r="188">
      <c r="A188" s="50"/>
      <c r="B188" s="50"/>
      <c r="C188" s="50"/>
      <c r="D188" s="50"/>
      <c r="E188" s="50"/>
      <c r="F188" s="50"/>
      <c r="G188" s="51"/>
      <c r="H188" s="50"/>
      <c r="I188" s="50"/>
      <c r="J188" s="50"/>
      <c r="K188" s="50"/>
      <c r="L188" s="50"/>
      <c r="M188" s="51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</row>
    <row r="189">
      <c r="A189" s="50"/>
      <c r="B189" s="50"/>
      <c r="C189" s="50"/>
      <c r="D189" s="50"/>
      <c r="E189" s="50"/>
      <c r="F189" s="50"/>
      <c r="G189" s="51"/>
      <c r="H189" s="50"/>
      <c r="I189" s="50"/>
      <c r="J189" s="50"/>
      <c r="K189" s="50"/>
      <c r="L189" s="50"/>
      <c r="M189" s="51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</row>
    <row r="190">
      <c r="A190" s="50"/>
      <c r="B190" s="50"/>
      <c r="C190" s="50"/>
      <c r="D190" s="50"/>
      <c r="E190" s="50"/>
      <c r="F190" s="50"/>
      <c r="G190" s="51"/>
      <c r="H190" s="50"/>
      <c r="I190" s="50"/>
      <c r="J190" s="50"/>
      <c r="K190" s="50"/>
      <c r="L190" s="50"/>
      <c r="M190" s="51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</row>
    <row r="191">
      <c r="A191" s="50"/>
      <c r="B191" s="50"/>
      <c r="C191" s="50"/>
      <c r="D191" s="50"/>
      <c r="E191" s="50"/>
      <c r="F191" s="50"/>
      <c r="G191" s="51"/>
      <c r="H191" s="50"/>
      <c r="I191" s="50"/>
      <c r="J191" s="50"/>
      <c r="K191" s="50"/>
      <c r="L191" s="50"/>
      <c r="M191" s="51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</row>
    <row r="192">
      <c r="A192" s="50"/>
      <c r="B192" s="50"/>
      <c r="C192" s="50"/>
      <c r="D192" s="50"/>
      <c r="E192" s="50"/>
      <c r="F192" s="50"/>
      <c r="G192" s="51"/>
      <c r="H192" s="50"/>
      <c r="I192" s="50"/>
      <c r="J192" s="50"/>
      <c r="K192" s="50"/>
      <c r="L192" s="50"/>
      <c r="M192" s="51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</row>
    <row r="193">
      <c r="A193" s="50"/>
      <c r="B193" s="50"/>
      <c r="C193" s="50"/>
      <c r="D193" s="50"/>
      <c r="E193" s="50"/>
      <c r="F193" s="50"/>
      <c r="G193" s="51"/>
      <c r="H193" s="50"/>
      <c r="I193" s="50"/>
      <c r="J193" s="50"/>
      <c r="K193" s="50"/>
      <c r="L193" s="50"/>
      <c r="M193" s="51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</row>
    <row r="194">
      <c r="A194" s="50"/>
      <c r="B194" s="50"/>
      <c r="C194" s="50"/>
      <c r="D194" s="50"/>
      <c r="E194" s="50"/>
      <c r="F194" s="50"/>
      <c r="G194" s="51"/>
      <c r="H194" s="50"/>
      <c r="I194" s="50"/>
      <c r="J194" s="50"/>
      <c r="K194" s="50"/>
      <c r="L194" s="50"/>
      <c r="M194" s="51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</row>
    <row r="195">
      <c r="A195" s="50"/>
      <c r="B195" s="50"/>
      <c r="C195" s="50"/>
      <c r="D195" s="50"/>
      <c r="E195" s="50"/>
      <c r="F195" s="50"/>
      <c r="G195" s="51"/>
      <c r="H195" s="50"/>
      <c r="I195" s="50"/>
      <c r="J195" s="50"/>
      <c r="K195" s="50"/>
      <c r="L195" s="50"/>
      <c r="M195" s="51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</row>
    <row r="196">
      <c r="A196" s="50"/>
      <c r="B196" s="50"/>
      <c r="C196" s="50"/>
      <c r="D196" s="50"/>
      <c r="E196" s="50"/>
      <c r="F196" s="50"/>
      <c r="G196" s="51"/>
      <c r="H196" s="50"/>
      <c r="I196" s="50"/>
      <c r="J196" s="50"/>
      <c r="K196" s="50"/>
      <c r="L196" s="50"/>
      <c r="M196" s="51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</row>
    <row r="197">
      <c r="A197" s="50"/>
      <c r="B197" s="50"/>
      <c r="C197" s="50"/>
      <c r="D197" s="50"/>
      <c r="E197" s="50"/>
      <c r="F197" s="50"/>
      <c r="G197" s="51"/>
      <c r="H197" s="50"/>
      <c r="I197" s="50"/>
      <c r="J197" s="50"/>
      <c r="K197" s="50"/>
      <c r="L197" s="50"/>
      <c r="M197" s="51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</row>
    <row r="198">
      <c r="A198" s="50"/>
      <c r="B198" s="50"/>
      <c r="C198" s="50"/>
      <c r="D198" s="50"/>
      <c r="E198" s="50"/>
      <c r="F198" s="50"/>
      <c r="G198" s="51"/>
      <c r="H198" s="50"/>
      <c r="I198" s="50"/>
      <c r="J198" s="50"/>
      <c r="K198" s="50"/>
      <c r="L198" s="50"/>
      <c r="M198" s="51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</row>
    <row r="199">
      <c r="A199" s="50"/>
      <c r="B199" s="50"/>
      <c r="C199" s="50"/>
      <c r="D199" s="50"/>
      <c r="E199" s="50"/>
      <c r="F199" s="50"/>
      <c r="G199" s="51"/>
      <c r="H199" s="50"/>
      <c r="I199" s="50"/>
      <c r="J199" s="50"/>
      <c r="K199" s="50"/>
      <c r="L199" s="50"/>
      <c r="M199" s="51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</row>
    <row r="200">
      <c r="A200" s="50"/>
      <c r="B200" s="50"/>
      <c r="C200" s="50"/>
      <c r="D200" s="50"/>
      <c r="E200" s="50"/>
      <c r="F200" s="50"/>
      <c r="G200" s="51"/>
      <c r="H200" s="50"/>
      <c r="I200" s="50"/>
      <c r="J200" s="50"/>
      <c r="K200" s="50"/>
      <c r="L200" s="50"/>
      <c r="M200" s="51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</row>
    <row r="201">
      <c r="A201" s="50"/>
      <c r="B201" s="50"/>
      <c r="C201" s="50"/>
      <c r="D201" s="50"/>
      <c r="E201" s="50"/>
      <c r="F201" s="50"/>
      <c r="G201" s="51"/>
      <c r="H201" s="50"/>
      <c r="I201" s="50"/>
      <c r="J201" s="50"/>
      <c r="K201" s="50"/>
      <c r="L201" s="50"/>
      <c r="M201" s="51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</row>
    <row r="202">
      <c r="A202" s="50"/>
      <c r="B202" s="50"/>
      <c r="C202" s="50"/>
      <c r="D202" s="50"/>
      <c r="E202" s="50"/>
      <c r="F202" s="50"/>
      <c r="G202" s="51"/>
      <c r="H202" s="50"/>
      <c r="I202" s="50"/>
      <c r="J202" s="50"/>
      <c r="K202" s="50"/>
      <c r="L202" s="50"/>
      <c r="M202" s="51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</row>
    <row r="203">
      <c r="A203" s="50"/>
      <c r="B203" s="50"/>
      <c r="C203" s="50"/>
      <c r="D203" s="50"/>
      <c r="E203" s="50"/>
      <c r="F203" s="50"/>
      <c r="G203" s="51"/>
      <c r="H203" s="50"/>
      <c r="I203" s="50"/>
      <c r="J203" s="50"/>
      <c r="K203" s="50"/>
      <c r="L203" s="50"/>
      <c r="M203" s="51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</row>
    <row r="204">
      <c r="A204" s="50"/>
      <c r="B204" s="50"/>
      <c r="C204" s="50"/>
      <c r="D204" s="50"/>
      <c r="E204" s="50"/>
      <c r="F204" s="50"/>
      <c r="G204" s="51"/>
      <c r="H204" s="50"/>
      <c r="I204" s="50"/>
      <c r="J204" s="50"/>
      <c r="K204" s="50"/>
      <c r="L204" s="50"/>
      <c r="M204" s="51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</row>
    <row r="205">
      <c r="A205" s="50"/>
      <c r="B205" s="50"/>
      <c r="C205" s="50"/>
      <c r="D205" s="50"/>
      <c r="E205" s="50"/>
      <c r="F205" s="50"/>
      <c r="G205" s="51"/>
      <c r="H205" s="50"/>
      <c r="I205" s="50"/>
      <c r="J205" s="50"/>
      <c r="K205" s="50"/>
      <c r="L205" s="50"/>
      <c r="M205" s="51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</row>
    <row r="206">
      <c r="A206" s="50"/>
      <c r="B206" s="50"/>
      <c r="C206" s="50"/>
      <c r="D206" s="50"/>
      <c r="E206" s="50"/>
      <c r="F206" s="50"/>
      <c r="G206" s="51"/>
      <c r="H206" s="50"/>
      <c r="I206" s="50"/>
      <c r="J206" s="50"/>
      <c r="K206" s="50"/>
      <c r="L206" s="50"/>
      <c r="M206" s="51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</row>
    <row r="207">
      <c r="A207" s="50"/>
      <c r="B207" s="50"/>
      <c r="C207" s="50"/>
      <c r="D207" s="50"/>
      <c r="E207" s="50"/>
      <c r="F207" s="50"/>
      <c r="G207" s="51"/>
      <c r="H207" s="50"/>
      <c r="I207" s="50"/>
      <c r="J207" s="50"/>
      <c r="K207" s="50"/>
      <c r="L207" s="50"/>
      <c r="M207" s="51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</row>
    <row r="208">
      <c r="A208" s="50"/>
      <c r="B208" s="50"/>
      <c r="C208" s="50"/>
      <c r="D208" s="50"/>
      <c r="E208" s="50"/>
      <c r="F208" s="50"/>
      <c r="G208" s="51"/>
      <c r="H208" s="50"/>
      <c r="I208" s="50"/>
      <c r="J208" s="50"/>
      <c r="K208" s="50"/>
      <c r="L208" s="50"/>
      <c r="M208" s="51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</row>
    <row r="209">
      <c r="A209" s="50"/>
      <c r="B209" s="50"/>
      <c r="C209" s="50"/>
      <c r="D209" s="50"/>
      <c r="E209" s="50"/>
      <c r="F209" s="50"/>
      <c r="G209" s="51"/>
      <c r="H209" s="50"/>
      <c r="I209" s="50"/>
      <c r="J209" s="50"/>
      <c r="K209" s="50"/>
      <c r="L209" s="50"/>
      <c r="M209" s="51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</row>
    <row r="210">
      <c r="A210" s="50"/>
      <c r="B210" s="50"/>
      <c r="C210" s="50"/>
      <c r="D210" s="50"/>
      <c r="E210" s="50"/>
      <c r="F210" s="50"/>
      <c r="G210" s="51"/>
      <c r="H210" s="50"/>
      <c r="I210" s="50"/>
      <c r="J210" s="50"/>
      <c r="K210" s="50"/>
      <c r="L210" s="50"/>
      <c r="M210" s="51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</row>
    <row r="211">
      <c r="A211" s="50"/>
      <c r="B211" s="50"/>
      <c r="C211" s="50"/>
      <c r="D211" s="50"/>
      <c r="E211" s="50"/>
      <c r="F211" s="50"/>
      <c r="G211" s="51"/>
      <c r="H211" s="50"/>
      <c r="I211" s="50"/>
      <c r="J211" s="50"/>
      <c r="K211" s="50"/>
      <c r="L211" s="50"/>
      <c r="M211" s="51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</row>
    <row r="212">
      <c r="A212" s="50"/>
      <c r="B212" s="50"/>
      <c r="C212" s="50"/>
      <c r="D212" s="50"/>
      <c r="E212" s="50"/>
      <c r="F212" s="50"/>
      <c r="G212" s="51"/>
      <c r="H212" s="50"/>
      <c r="I212" s="50"/>
      <c r="J212" s="50"/>
      <c r="K212" s="50"/>
      <c r="L212" s="50"/>
      <c r="M212" s="51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</row>
    <row r="213">
      <c r="A213" s="50"/>
      <c r="B213" s="50"/>
      <c r="C213" s="50"/>
      <c r="D213" s="50"/>
      <c r="E213" s="50"/>
      <c r="F213" s="50"/>
      <c r="G213" s="51"/>
      <c r="H213" s="50"/>
      <c r="I213" s="50"/>
      <c r="J213" s="50"/>
      <c r="K213" s="50"/>
      <c r="L213" s="50"/>
      <c r="M213" s="51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</row>
    <row r="214">
      <c r="A214" s="50"/>
      <c r="B214" s="50"/>
      <c r="C214" s="50"/>
      <c r="D214" s="50"/>
      <c r="E214" s="50"/>
      <c r="F214" s="50"/>
      <c r="G214" s="51"/>
      <c r="H214" s="50"/>
      <c r="I214" s="50"/>
      <c r="J214" s="50"/>
      <c r="K214" s="50"/>
      <c r="L214" s="50"/>
      <c r="M214" s="51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</row>
    <row r="215">
      <c r="A215" s="50"/>
      <c r="B215" s="50"/>
      <c r="C215" s="50"/>
      <c r="D215" s="50"/>
      <c r="E215" s="50"/>
      <c r="F215" s="50"/>
      <c r="G215" s="51"/>
      <c r="H215" s="50"/>
      <c r="I215" s="50"/>
      <c r="J215" s="50"/>
      <c r="K215" s="50"/>
      <c r="L215" s="50"/>
      <c r="M215" s="51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</row>
    <row r="216">
      <c r="A216" s="50"/>
      <c r="B216" s="50"/>
      <c r="C216" s="50"/>
      <c r="D216" s="50"/>
      <c r="E216" s="50"/>
      <c r="F216" s="50"/>
      <c r="G216" s="51"/>
      <c r="H216" s="50"/>
      <c r="I216" s="50"/>
      <c r="J216" s="50"/>
      <c r="K216" s="50"/>
      <c r="L216" s="50"/>
      <c r="M216" s="51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</row>
    <row r="217">
      <c r="A217" s="50"/>
      <c r="B217" s="50"/>
      <c r="C217" s="50"/>
      <c r="D217" s="50"/>
      <c r="E217" s="50"/>
      <c r="F217" s="50"/>
      <c r="G217" s="51"/>
      <c r="H217" s="50"/>
      <c r="I217" s="50"/>
      <c r="J217" s="50"/>
      <c r="K217" s="50"/>
      <c r="L217" s="50"/>
      <c r="M217" s="51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</row>
    <row r="218">
      <c r="A218" s="50"/>
      <c r="B218" s="50"/>
      <c r="C218" s="50"/>
      <c r="D218" s="50"/>
      <c r="E218" s="50"/>
      <c r="F218" s="50"/>
      <c r="G218" s="51"/>
      <c r="H218" s="50"/>
      <c r="I218" s="50"/>
      <c r="J218" s="50"/>
      <c r="K218" s="50"/>
      <c r="L218" s="50"/>
      <c r="M218" s="51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</row>
    <row r="219">
      <c r="A219" s="50"/>
      <c r="B219" s="50"/>
      <c r="C219" s="50"/>
      <c r="D219" s="50"/>
      <c r="E219" s="50"/>
      <c r="F219" s="50"/>
      <c r="G219" s="51"/>
      <c r="H219" s="50"/>
      <c r="I219" s="50"/>
      <c r="J219" s="50"/>
      <c r="K219" s="50"/>
      <c r="L219" s="50"/>
      <c r="M219" s="51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</row>
    <row r="220">
      <c r="A220" s="50"/>
      <c r="B220" s="50"/>
      <c r="C220" s="50"/>
      <c r="D220" s="50"/>
      <c r="E220" s="50"/>
      <c r="F220" s="50"/>
      <c r="G220" s="51"/>
      <c r="H220" s="50"/>
      <c r="I220" s="50"/>
      <c r="J220" s="50"/>
      <c r="K220" s="50"/>
      <c r="L220" s="50"/>
      <c r="M220" s="51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</row>
    <row r="221">
      <c r="A221" s="50"/>
      <c r="B221" s="50"/>
      <c r="C221" s="50"/>
      <c r="D221" s="50"/>
      <c r="E221" s="50"/>
      <c r="F221" s="50"/>
      <c r="G221" s="51"/>
      <c r="H221" s="50"/>
      <c r="I221" s="50"/>
      <c r="J221" s="50"/>
      <c r="K221" s="50"/>
      <c r="L221" s="50"/>
      <c r="M221" s="51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</row>
    <row r="222">
      <c r="A222" s="50"/>
      <c r="B222" s="50"/>
      <c r="C222" s="50"/>
      <c r="D222" s="50"/>
      <c r="E222" s="50"/>
      <c r="F222" s="50"/>
      <c r="G222" s="51"/>
      <c r="H222" s="50"/>
      <c r="I222" s="50"/>
      <c r="J222" s="50"/>
      <c r="K222" s="50"/>
      <c r="L222" s="50"/>
      <c r="M222" s="51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</row>
    <row r="223">
      <c r="A223" s="50"/>
      <c r="B223" s="50"/>
      <c r="C223" s="50"/>
      <c r="D223" s="50"/>
      <c r="E223" s="50"/>
      <c r="F223" s="50"/>
      <c r="G223" s="51"/>
      <c r="H223" s="50"/>
      <c r="I223" s="50"/>
      <c r="J223" s="50"/>
      <c r="K223" s="50"/>
      <c r="L223" s="50"/>
      <c r="M223" s="51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</row>
    <row r="224">
      <c r="A224" s="50"/>
      <c r="B224" s="50"/>
      <c r="C224" s="50"/>
      <c r="D224" s="50"/>
      <c r="E224" s="50"/>
      <c r="F224" s="50"/>
      <c r="G224" s="51"/>
      <c r="H224" s="50"/>
      <c r="I224" s="50"/>
      <c r="J224" s="50"/>
      <c r="K224" s="50"/>
      <c r="L224" s="50"/>
      <c r="M224" s="51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</row>
    <row r="225">
      <c r="A225" s="50"/>
      <c r="B225" s="50"/>
      <c r="C225" s="50"/>
      <c r="D225" s="50"/>
      <c r="E225" s="50"/>
      <c r="F225" s="50"/>
      <c r="G225" s="51"/>
      <c r="H225" s="50"/>
      <c r="I225" s="50"/>
      <c r="J225" s="50"/>
      <c r="K225" s="50"/>
      <c r="L225" s="50"/>
      <c r="M225" s="51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</row>
    <row r="226">
      <c r="A226" s="50"/>
      <c r="B226" s="50"/>
      <c r="C226" s="50"/>
      <c r="D226" s="50"/>
      <c r="E226" s="50"/>
      <c r="F226" s="50"/>
      <c r="G226" s="51"/>
      <c r="H226" s="50"/>
      <c r="I226" s="50"/>
      <c r="J226" s="50"/>
      <c r="K226" s="50"/>
      <c r="L226" s="50"/>
      <c r="M226" s="51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</row>
    <row r="227">
      <c r="A227" s="50"/>
      <c r="B227" s="50"/>
      <c r="C227" s="50"/>
      <c r="D227" s="50"/>
      <c r="E227" s="50"/>
      <c r="F227" s="50"/>
      <c r="G227" s="51"/>
      <c r="H227" s="50"/>
      <c r="I227" s="50"/>
      <c r="J227" s="50"/>
      <c r="K227" s="50"/>
      <c r="L227" s="50"/>
      <c r="M227" s="51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</row>
    <row r="228">
      <c r="A228" s="50"/>
      <c r="B228" s="50"/>
      <c r="C228" s="50"/>
      <c r="D228" s="50"/>
      <c r="E228" s="50"/>
      <c r="F228" s="50"/>
      <c r="G228" s="51"/>
      <c r="H228" s="50"/>
      <c r="I228" s="50"/>
      <c r="J228" s="50"/>
      <c r="K228" s="50"/>
      <c r="L228" s="50"/>
      <c r="M228" s="51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</row>
    <row r="229">
      <c r="A229" s="50"/>
      <c r="B229" s="50"/>
      <c r="C229" s="50"/>
      <c r="D229" s="50"/>
      <c r="E229" s="50"/>
      <c r="F229" s="50"/>
      <c r="G229" s="51"/>
      <c r="H229" s="50"/>
      <c r="I229" s="50"/>
      <c r="J229" s="50"/>
      <c r="K229" s="50"/>
      <c r="L229" s="50"/>
      <c r="M229" s="51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</row>
    <row r="230">
      <c r="A230" s="50"/>
      <c r="B230" s="50"/>
      <c r="C230" s="50"/>
      <c r="D230" s="50"/>
      <c r="E230" s="50"/>
      <c r="F230" s="50"/>
      <c r="G230" s="51"/>
      <c r="H230" s="50"/>
      <c r="I230" s="50"/>
      <c r="J230" s="50"/>
      <c r="K230" s="50"/>
      <c r="L230" s="50"/>
      <c r="M230" s="51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</row>
    <row r="231">
      <c r="A231" s="50"/>
      <c r="B231" s="50"/>
      <c r="C231" s="50"/>
      <c r="D231" s="50"/>
      <c r="E231" s="50"/>
      <c r="F231" s="50"/>
      <c r="G231" s="51"/>
      <c r="H231" s="50"/>
      <c r="I231" s="50"/>
      <c r="J231" s="50"/>
      <c r="K231" s="50"/>
      <c r="L231" s="50"/>
      <c r="M231" s="51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</row>
    <row r="232">
      <c r="A232" s="50"/>
      <c r="B232" s="50"/>
      <c r="C232" s="50"/>
      <c r="D232" s="50"/>
      <c r="E232" s="50"/>
      <c r="F232" s="50"/>
      <c r="G232" s="51"/>
      <c r="H232" s="50"/>
      <c r="I232" s="50"/>
      <c r="J232" s="50"/>
      <c r="K232" s="50"/>
      <c r="L232" s="50"/>
      <c r="M232" s="51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</row>
    <row r="233">
      <c r="A233" s="50"/>
      <c r="B233" s="50"/>
      <c r="C233" s="50"/>
      <c r="D233" s="50"/>
      <c r="E233" s="50"/>
      <c r="F233" s="50"/>
      <c r="G233" s="51"/>
      <c r="H233" s="50"/>
      <c r="I233" s="50"/>
      <c r="J233" s="50"/>
      <c r="K233" s="50"/>
      <c r="L233" s="50"/>
      <c r="M233" s="51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</row>
    <row r="234">
      <c r="A234" s="50"/>
      <c r="B234" s="50"/>
      <c r="C234" s="50"/>
      <c r="D234" s="50"/>
      <c r="E234" s="50"/>
      <c r="F234" s="50"/>
      <c r="G234" s="51"/>
      <c r="H234" s="50"/>
      <c r="I234" s="50"/>
      <c r="J234" s="50"/>
      <c r="K234" s="50"/>
      <c r="L234" s="50"/>
      <c r="M234" s="51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</row>
    <row r="235">
      <c r="A235" s="50"/>
      <c r="B235" s="50"/>
      <c r="C235" s="50"/>
      <c r="D235" s="50"/>
      <c r="E235" s="50"/>
      <c r="F235" s="50"/>
      <c r="G235" s="51"/>
      <c r="H235" s="50"/>
      <c r="I235" s="50"/>
      <c r="J235" s="50"/>
      <c r="K235" s="50"/>
      <c r="L235" s="50"/>
      <c r="M235" s="51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</row>
    <row r="236">
      <c r="A236" s="50"/>
      <c r="B236" s="50"/>
      <c r="C236" s="50"/>
      <c r="D236" s="50"/>
      <c r="E236" s="50"/>
      <c r="F236" s="50"/>
      <c r="G236" s="51"/>
      <c r="H236" s="50"/>
      <c r="I236" s="50"/>
      <c r="J236" s="50"/>
      <c r="K236" s="50"/>
      <c r="L236" s="50"/>
      <c r="M236" s="51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</row>
    <row r="237">
      <c r="A237" s="50"/>
      <c r="B237" s="50"/>
      <c r="C237" s="50"/>
      <c r="D237" s="50"/>
      <c r="E237" s="50"/>
      <c r="F237" s="50"/>
      <c r="G237" s="51"/>
      <c r="H237" s="50"/>
      <c r="I237" s="50"/>
      <c r="J237" s="50"/>
      <c r="K237" s="50"/>
      <c r="L237" s="50"/>
      <c r="M237" s="51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</row>
    <row r="238">
      <c r="A238" s="50"/>
      <c r="B238" s="50"/>
      <c r="C238" s="50"/>
      <c r="D238" s="50"/>
      <c r="E238" s="50"/>
      <c r="F238" s="50"/>
      <c r="G238" s="51"/>
      <c r="H238" s="50"/>
      <c r="I238" s="50"/>
      <c r="J238" s="50"/>
      <c r="K238" s="50"/>
      <c r="L238" s="50"/>
      <c r="M238" s="51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</row>
    <row r="239">
      <c r="A239" s="50"/>
      <c r="B239" s="50"/>
      <c r="C239" s="50"/>
      <c r="D239" s="50"/>
      <c r="E239" s="50"/>
      <c r="F239" s="50"/>
      <c r="G239" s="51"/>
      <c r="H239" s="50"/>
      <c r="I239" s="50"/>
      <c r="J239" s="50"/>
      <c r="K239" s="50"/>
      <c r="L239" s="50"/>
      <c r="M239" s="51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</row>
    <row r="240">
      <c r="A240" s="50"/>
      <c r="B240" s="50"/>
      <c r="C240" s="50"/>
      <c r="D240" s="50"/>
      <c r="E240" s="50"/>
      <c r="F240" s="50"/>
      <c r="G240" s="51"/>
      <c r="H240" s="50"/>
      <c r="I240" s="50"/>
      <c r="J240" s="50"/>
      <c r="K240" s="50"/>
      <c r="L240" s="50"/>
      <c r="M240" s="51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</row>
    <row r="241">
      <c r="A241" s="50"/>
      <c r="B241" s="50"/>
      <c r="C241" s="50"/>
      <c r="D241" s="50"/>
      <c r="E241" s="50"/>
      <c r="F241" s="50"/>
      <c r="G241" s="51"/>
      <c r="H241" s="50"/>
      <c r="I241" s="50"/>
      <c r="J241" s="50"/>
      <c r="K241" s="50"/>
      <c r="L241" s="50"/>
      <c r="M241" s="51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</row>
    <row r="242">
      <c r="A242" s="50"/>
      <c r="B242" s="50"/>
      <c r="C242" s="50"/>
      <c r="D242" s="50"/>
      <c r="E242" s="50"/>
      <c r="F242" s="50"/>
      <c r="G242" s="51"/>
      <c r="H242" s="50"/>
      <c r="I242" s="50"/>
      <c r="J242" s="50"/>
      <c r="K242" s="50"/>
      <c r="L242" s="50"/>
      <c r="M242" s="51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</row>
    <row r="243">
      <c r="A243" s="50"/>
      <c r="B243" s="50"/>
      <c r="C243" s="50"/>
      <c r="D243" s="50"/>
      <c r="E243" s="50"/>
      <c r="F243" s="50"/>
      <c r="G243" s="51"/>
      <c r="H243" s="50"/>
      <c r="I243" s="50"/>
      <c r="J243" s="50"/>
      <c r="K243" s="50"/>
      <c r="L243" s="50"/>
      <c r="M243" s="51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</row>
    <row r="244">
      <c r="A244" s="50"/>
      <c r="B244" s="50"/>
      <c r="C244" s="50"/>
      <c r="D244" s="50"/>
      <c r="E244" s="50"/>
      <c r="F244" s="50"/>
      <c r="G244" s="51"/>
      <c r="H244" s="50"/>
      <c r="I244" s="50"/>
      <c r="J244" s="50"/>
      <c r="K244" s="50"/>
      <c r="L244" s="50"/>
      <c r="M244" s="51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</row>
    <row r="245">
      <c r="A245" s="50"/>
      <c r="B245" s="50"/>
      <c r="C245" s="50"/>
      <c r="D245" s="50"/>
      <c r="E245" s="50"/>
      <c r="F245" s="50"/>
      <c r="G245" s="51"/>
      <c r="H245" s="50"/>
      <c r="I245" s="50"/>
      <c r="J245" s="50"/>
      <c r="K245" s="50"/>
      <c r="L245" s="50"/>
      <c r="M245" s="51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</row>
    <row r="246">
      <c r="A246" s="50"/>
      <c r="B246" s="50"/>
      <c r="C246" s="50"/>
      <c r="D246" s="50"/>
      <c r="E246" s="50"/>
      <c r="F246" s="50"/>
      <c r="G246" s="51"/>
      <c r="H246" s="50"/>
      <c r="I246" s="50"/>
      <c r="J246" s="50"/>
      <c r="K246" s="50"/>
      <c r="L246" s="50"/>
      <c r="M246" s="51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</row>
    <row r="247">
      <c r="A247" s="50"/>
      <c r="B247" s="50"/>
      <c r="C247" s="50"/>
      <c r="D247" s="50"/>
      <c r="E247" s="50"/>
      <c r="F247" s="50"/>
      <c r="G247" s="51"/>
      <c r="H247" s="50"/>
      <c r="I247" s="50"/>
      <c r="J247" s="50"/>
      <c r="K247" s="50"/>
      <c r="L247" s="50"/>
      <c r="M247" s="51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</row>
    <row r="248">
      <c r="A248" s="50"/>
      <c r="B248" s="50"/>
      <c r="C248" s="50"/>
      <c r="D248" s="50"/>
      <c r="E248" s="50"/>
      <c r="F248" s="50"/>
      <c r="G248" s="51"/>
      <c r="H248" s="50"/>
      <c r="I248" s="50"/>
      <c r="J248" s="50"/>
      <c r="K248" s="50"/>
      <c r="L248" s="50"/>
      <c r="M248" s="51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</row>
    <row r="249">
      <c r="A249" s="50"/>
      <c r="B249" s="50"/>
      <c r="C249" s="50"/>
      <c r="D249" s="50"/>
      <c r="E249" s="50"/>
      <c r="F249" s="50"/>
      <c r="G249" s="51"/>
      <c r="H249" s="50"/>
      <c r="I249" s="50"/>
      <c r="J249" s="50"/>
      <c r="K249" s="50"/>
      <c r="L249" s="50"/>
      <c r="M249" s="51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</row>
    <row r="250">
      <c r="A250" s="50"/>
      <c r="B250" s="50"/>
      <c r="C250" s="50"/>
      <c r="D250" s="50"/>
      <c r="E250" s="50"/>
      <c r="F250" s="50"/>
      <c r="G250" s="51"/>
      <c r="H250" s="50"/>
      <c r="I250" s="50"/>
      <c r="J250" s="50"/>
      <c r="K250" s="50"/>
      <c r="L250" s="50"/>
      <c r="M250" s="51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</row>
    <row r="251">
      <c r="A251" s="50"/>
      <c r="B251" s="50"/>
      <c r="C251" s="50"/>
      <c r="D251" s="50"/>
      <c r="E251" s="50"/>
      <c r="F251" s="50"/>
      <c r="G251" s="51"/>
      <c r="H251" s="50"/>
      <c r="I251" s="50"/>
      <c r="J251" s="50"/>
      <c r="K251" s="50"/>
      <c r="L251" s="50"/>
      <c r="M251" s="51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</row>
    <row r="252">
      <c r="A252" s="50"/>
      <c r="B252" s="50"/>
      <c r="C252" s="50"/>
      <c r="D252" s="50"/>
      <c r="E252" s="50"/>
      <c r="F252" s="50"/>
      <c r="G252" s="51"/>
      <c r="H252" s="50"/>
      <c r="I252" s="50"/>
      <c r="J252" s="50"/>
      <c r="K252" s="50"/>
      <c r="L252" s="50"/>
      <c r="M252" s="51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>
      <c r="A253" s="50"/>
      <c r="B253" s="50"/>
      <c r="C253" s="50"/>
      <c r="D253" s="50"/>
      <c r="E253" s="50"/>
      <c r="F253" s="50"/>
      <c r="G253" s="51"/>
      <c r="H253" s="50"/>
      <c r="I253" s="50"/>
      <c r="J253" s="50"/>
      <c r="K253" s="50"/>
      <c r="L253" s="50"/>
      <c r="M253" s="51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</row>
    <row r="254">
      <c r="A254" s="50"/>
      <c r="B254" s="50"/>
      <c r="C254" s="50"/>
      <c r="D254" s="50"/>
      <c r="E254" s="50"/>
      <c r="F254" s="50"/>
      <c r="G254" s="51"/>
      <c r="H254" s="50"/>
      <c r="I254" s="50"/>
      <c r="J254" s="50"/>
      <c r="K254" s="50"/>
      <c r="L254" s="50"/>
      <c r="M254" s="51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>
      <c r="A255" s="50"/>
      <c r="B255" s="50"/>
      <c r="C255" s="50"/>
      <c r="D255" s="50"/>
      <c r="E255" s="50"/>
      <c r="F255" s="50"/>
      <c r="G255" s="51"/>
      <c r="H255" s="50"/>
      <c r="I255" s="50"/>
      <c r="J255" s="50"/>
      <c r="K255" s="50"/>
      <c r="L255" s="50"/>
      <c r="M255" s="51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</row>
    <row r="256">
      <c r="A256" s="50"/>
      <c r="B256" s="50"/>
      <c r="C256" s="50"/>
      <c r="D256" s="50"/>
      <c r="E256" s="50"/>
      <c r="F256" s="50"/>
      <c r="G256" s="51"/>
      <c r="H256" s="50"/>
      <c r="I256" s="50"/>
      <c r="J256" s="50"/>
      <c r="K256" s="50"/>
      <c r="L256" s="50"/>
      <c r="M256" s="51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</row>
    <row r="257">
      <c r="A257" s="50"/>
      <c r="B257" s="50"/>
      <c r="C257" s="50"/>
      <c r="D257" s="50"/>
      <c r="E257" s="50"/>
      <c r="F257" s="50"/>
      <c r="G257" s="51"/>
      <c r="H257" s="50"/>
      <c r="I257" s="50"/>
      <c r="J257" s="50"/>
      <c r="K257" s="50"/>
      <c r="L257" s="50"/>
      <c r="M257" s="51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</row>
    <row r="258">
      <c r="A258" s="50"/>
      <c r="B258" s="50"/>
      <c r="C258" s="50"/>
      <c r="D258" s="50"/>
      <c r="E258" s="50"/>
      <c r="F258" s="50"/>
      <c r="G258" s="51"/>
      <c r="H258" s="50"/>
      <c r="I258" s="50"/>
      <c r="J258" s="50"/>
      <c r="K258" s="50"/>
      <c r="L258" s="50"/>
      <c r="M258" s="51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</row>
    <row r="259">
      <c r="A259" s="50"/>
      <c r="B259" s="50"/>
      <c r="C259" s="50"/>
      <c r="D259" s="50"/>
      <c r="E259" s="50"/>
      <c r="F259" s="50"/>
      <c r="G259" s="51"/>
      <c r="H259" s="50"/>
      <c r="I259" s="50"/>
      <c r="J259" s="50"/>
      <c r="K259" s="50"/>
      <c r="L259" s="50"/>
      <c r="M259" s="51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</row>
    <row r="260">
      <c r="A260" s="50"/>
      <c r="B260" s="50"/>
      <c r="C260" s="50"/>
      <c r="D260" s="50"/>
      <c r="E260" s="50"/>
      <c r="F260" s="50"/>
      <c r="G260" s="51"/>
      <c r="H260" s="50"/>
      <c r="I260" s="50"/>
      <c r="J260" s="50"/>
      <c r="K260" s="50"/>
      <c r="L260" s="50"/>
      <c r="M260" s="51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</row>
    <row r="261">
      <c r="A261" s="50"/>
      <c r="B261" s="50"/>
      <c r="C261" s="50"/>
      <c r="D261" s="50"/>
      <c r="E261" s="50"/>
      <c r="F261" s="50"/>
      <c r="G261" s="51"/>
      <c r="H261" s="50"/>
      <c r="I261" s="50"/>
      <c r="J261" s="50"/>
      <c r="K261" s="50"/>
      <c r="L261" s="50"/>
      <c r="M261" s="51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</row>
    <row r="262">
      <c r="A262" s="50"/>
      <c r="B262" s="50"/>
      <c r="C262" s="50"/>
      <c r="D262" s="50"/>
      <c r="E262" s="50"/>
      <c r="F262" s="50"/>
      <c r="G262" s="51"/>
      <c r="H262" s="50"/>
      <c r="I262" s="50"/>
      <c r="J262" s="50"/>
      <c r="K262" s="50"/>
      <c r="L262" s="50"/>
      <c r="M262" s="51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</row>
    <row r="263">
      <c r="A263" s="50"/>
      <c r="B263" s="50"/>
      <c r="C263" s="50"/>
      <c r="D263" s="50"/>
      <c r="E263" s="50"/>
      <c r="F263" s="50"/>
      <c r="G263" s="51"/>
      <c r="H263" s="50"/>
      <c r="I263" s="50"/>
      <c r="J263" s="50"/>
      <c r="K263" s="50"/>
      <c r="L263" s="50"/>
      <c r="M263" s="51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</row>
    <row r="264">
      <c r="A264" s="50"/>
      <c r="B264" s="50"/>
      <c r="C264" s="50"/>
      <c r="D264" s="50"/>
      <c r="E264" s="50"/>
      <c r="F264" s="50"/>
      <c r="G264" s="51"/>
      <c r="H264" s="50"/>
      <c r="I264" s="50"/>
      <c r="J264" s="50"/>
      <c r="K264" s="50"/>
      <c r="L264" s="50"/>
      <c r="M264" s="51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</row>
    <row r="265">
      <c r="A265" s="50"/>
      <c r="B265" s="50"/>
      <c r="C265" s="50"/>
      <c r="D265" s="50"/>
      <c r="E265" s="50"/>
      <c r="F265" s="50"/>
      <c r="G265" s="51"/>
      <c r="H265" s="50"/>
      <c r="I265" s="50"/>
      <c r="J265" s="50"/>
      <c r="K265" s="50"/>
      <c r="L265" s="50"/>
      <c r="M265" s="51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</row>
    <row r="266">
      <c r="A266" s="50"/>
      <c r="B266" s="50"/>
      <c r="C266" s="50"/>
      <c r="D266" s="50"/>
      <c r="E266" s="50"/>
      <c r="F266" s="50"/>
      <c r="G266" s="51"/>
      <c r="H266" s="50"/>
      <c r="I266" s="50"/>
      <c r="J266" s="50"/>
      <c r="K266" s="50"/>
      <c r="L266" s="50"/>
      <c r="M266" s="51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</row>
    <row r="267">
      <c r="A267" s="50"/>
      <c r="B267" s="50"/>
      <c r="C267" s="50"/>
      <c r="D267" s="50"/>
      <c r="E267" s="50"/>
      <c r="F267" s="50"/>
      <c r="G267" s="51"/>
      <c r="H267" s="50"/>
      <c r="I267" s="50"/>
      <c r="J267" s="50"/>
      <c r="K267" s="50"/>
      <c r="L267" s="50"/>
      <c r="M267" s="51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</row>
    <row r="268">
      <c r="A268" s="50"/>
      <c r="B268" s="50"/>
      <c r="C268" s="50"/>
      <c r="D268" s="50"/>
      <c r="E268" s="50"/>
      <c r="F268" s="50"/>
      <c r="G268" s="51"/>
      <c r="H268" s="50"/>
      <c r="I268" s="50"/>
      <c r="J268" s="50"/>
      <c r="K268" s="50"/>
      <c r="L268" s="50"/>
      <c r="M268" s="51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</row>
    <row r="269">
      <c r="A269" s="50"/>
      <c r="B269" s="50"/>
      <c r="C269" s="50"/>
      <c r="D269" s="50"/>
      <c r="E269" s="50"/>
      <c r="F269" s="50"/>
      <c r="G269" s="51"/>
      <c r="H269" s="50"/>
      <c r="I269" s="50"/>
      <c r="J269" s="50"/>
      <c r="K269" s="50"/>
      <c r="L269" s="50"/>
      <c r="M269" s="51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</row>
    <row r="270">
      <c r="A270" s="50"/>
      <c r="B270" s="50"/>
      <c r="C270" s="50"/>
      <c r="D270" s="50"/>
      <c r="E270" s="50"/>
      <c r="F270" s="50"/>
      <c r="G270" s="51"/>
      <c r="H270" s="50"/>
      <c r="I270" s="50"/>
      <c r="J270" s="50"/>
      <c r="K270" s="50"/>
      <c r="L270" s="50"/>
      <c r="M270" s="51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</row>
    <row r="271">
      <c r="A271" s="50"/>
      <c r="B271" s="50"/>
      <c r="C271" s="50"/>
      <c r="D271" s="50"/>
      <c r="E271" s="50"/>
      <c r="F271" s="50"/>
      <c r="G271" s="51"/>
      <c r="H271" s="50"/>
      <c r="I271" s="50"/>
      <c r="J271" s="50"/>
      <c r="K271" s="50"/>
      <c r="L271" s="50"/>
      <c r="M271" s="51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</row>
    <row r="272">
      <c r="A272" s="50"/>
      <c r="B272" s="50"/>
      <c r="C272" s="50"/>
      <c r="D272" s="50"/>
      <c r="E272" s="50"/>
      <c r="F272" s="50"/>
      <c r="G272" s="51"/>
      <c r="H272" s="50"/>
      <c r="I272" s="50"/>
      <c r="J272" s="50"/>
      <c r="K272" s="50"/>
      <c r="L272" s="50"/>
      <c r="M272" s="51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</row>
    <row r="273">
      <c r="A273" s="50"/>
      <c r="B273" s="50"/>
      <c r="C273" s="50"/>
      <c r="D273" s="50"/>
      <c r="E273" s="50"/>
      <c r="F273" s="50"/>
      <c r="G273" s="51"/>
      <c r="H273" s="50"/>
      <c r="I273" s="50"/>
      <c r="J273" s="50"/>
      <c r="K273" s="50"/>
      <c r="L273" s="50"/>
      <c r="M273" s="51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</row>
    <row r="274">
      <c r="A274" s="50"/>
      <c r="B274" s="50"/>
      <c r="C274" s="50"/>
      <c r="D274" s="50"/>
      <c r="E274" s="50"/>
      <c r="F274" s="50"/>
      <c r="G274" s="51"/>
      <c r="H274" s="50"/>
      <c r="I274" s="50"/>
      <c r="J274" s="50"/>
      <c r="K274" s="50"/>
      <c r="L274" s="50"/>
      <c r="M274" s="51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</row>
    <row r="275">
      <c r="A275" s="50"/>
      <c r="B275" s="50"/>
      <c r="C275" s="50"/>
      <c r="D275" s="50"/>
      <c r="E275" s="50"/>
      <c r="F275" s="50"/>
      <c r="G275" s="51"/>
      <c r="H275" s="50"/>
      <c r="I275" s="50"/>
      <c r="J275" s="50"/>
      <c r="K275" s="50"/>
      <c r="L275" s="50"/>
      <c r="M275" s="51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</row>
    <row r="276">
      <c r="A276" s="50"/>
      <c r="B276" s="50"/>
      <c r="C276" s="50"/>
      <c r="D276" s="50"/>
      <c r="E276" s="50"/>
      <c r="F276" s="50"/>
      <c r="G276" s="51"/>
      <c r="H276" s="50"/>
      <c r="I276" s="50"/>
      <c r="J276" s="50"/>
      <c r="K276" s="50"/>
      <c r="L276" s="50"/>
      <c r="M276" s="51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</row>
    <row r="277">
      <c r="A277" s="50"/>
      <c r="B277" s="50"/>
      <c r="C277" s="50"/>
      <c r="D277" s="50"/>
      <c r="E277" s="50"/>
      <c r="F277" s="50"/>
      <c r="G277" s="51"/>
      <c r="H277" s="50"/>
      <c r="I277" s="50"/>
      <c r="J277" s="50"/>
      <c r="K277" s="50"/>
      <c r="L277" s="50"/>
      <c r="M277" s="51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</row>
    <row r="278">
      <c r="A278" s="50"/>
      <c r="B278" s="50"/>
      <c r="C278" s="50"/>
      <c r="D278" s="50"/>
      <c r="E278" s="50"/>
      <c r="F278" s="50"/>
      <c r="G278" s="51"/>
      <c r="H278" s="50"/>
      <c r="I278" s="50"/>
      <c r="J278" s="50"/>
      <c r="K278" s="50"/>
      <c r="L278" s="50"/>
      <c r="M278" s="51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</row>
    <row r="279">
      <c r="A279" s="50"/>
      <c r="B279" s="50"/>
      <c r="C279" s="50"/>
      <c r="D279" s="50"/>
      <c r="E279" s="50"/>
      <c r="F279" s="50"/>
      <c r="G279" s="51"/>
      <c r="H279" s="50"/>
      <c r="I279" s="50"/>
      <c r="J279" s="50"/>
      <c r="K279" s="50"/>
      <c r="L279" s="50"/>
      <c r="M279" s="51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</row>
    <row r="280">
      <c r="A280" s="50"/>
      <c r="B280" s="50"/>
      <c r="C280" s="50"/>
      <c r="D280" s="50"/>
      <c r="E280" s="50"/>
      <c r="F280" s="50"/>
      <c r="G280" s="51"/>
      <c r="H280" s="50"/>
      <c r="I280" s="50"/>
      <c r="J280" s="50"/>
      <c r="K280" s="50"/>
      <c r="L280" s="50"/>
      <c r="M280" s="51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</row>
    <row r="281">
      <c r="A281" s="50"/>
      <c r="B281" s="50"/>
      <c r="C281" s="50"/>
      <c r="D281" s="50"/>
      <c r="E281" s="50"/>
      <c r="F281" s="50"/>
      <c r="G281" s="51"/>
      <c r="H281" s="50"/>
      <c r="I281" s="50"/>
      <c r="J281" s="50"/>
      <c r="K281" s="50"/>
      <c r="L281" s="50"/>
      <c r="M281" s="51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</row>
    <row r="282">
      <c r="A282" s="50"/>
      <c r="B282" s="50"/>
      <c r="C282" s="50"/>
      <c r="D282" s="50"/>
      <c r="E282" s="50"/>
      <c r="F282" s="50"/>
      <c r="G282" s="51"/>
      <c r="H282" s="50"/>
      <c r="I282" s="50"/>
      <c r="J282" s="50"/>
      <c r="K282" s="50"/>
      <c r="L282" s="50"/>
      <c r="M282" s="51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</row>
    <row r="283">
      <c r="A283" s="50"/>
      <c r="B283" s="50"/>
      <c r="C283" s="50"/>
      <c r="D283" s="50"/>
      <c r="E283" s="50"/>
      <c r="F283" s="50"/>
      <c r="G283" s="51"/>
      <c r="H283" s="50"/>
      <c r="I283" s="50"/>
      <c r="J283" s="50"/>
      <c r="K283" s="50"/>
      <c r="L283" s="50"/>
      <c r="M283" s="51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</row>
    <row r="284">
      <c r="A284" s="50"/>
      <c r="B284" s="50"/>
      <c r="C284" s="50"/>
      <c r="D284" s="50"/>
      <c r="E284" s="50"/>
      <c r="F284" s="50"/>
      <c r="G284" s="51"/>
      <c r="H284" s="50"/>
      <c r="I284" s="50"/>
      <c r="J284" s="50"/>
      <c r="K284" s="50"/>
      <c r="L284" s="50"/>
      <c r="M284" s="51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</row>
    <row r="285">
      <c r="A285" s="50"/>
      <c r="B285" s="50"/>
      <c r="C285" s="50"/>
      <c r="D285" s="50"/>
      <c r="E285" s="50"/>
      <c r="F285" s="50"/>
      <c r="G285" s="51"/>
      <c r="H285" s="50"/>
      <c r="I285" s="50"/>
      <c r="J285" s="50"/>
      <c r="K285" s="50"/>
      <c r="L285" s="50"/>
      <c r="M285" s="51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</row>
    <row r="286">
      <c r="A286" s="50"/>
      <c r="B286" s="50"/>
      <c r="C286" s="50"/>
      <c r="D286" s="50"/>
      <c r="E286" s="50"/>
      <c r="F286" s="50"/>
      <c r="G286" s="51"/>
      <c r="H286" s="50"/>
      <c r="I286" s="50"/>
      <c r="J286" s="50"/>
      <c r="K286" s="50"/>
      <c r="L286" s="50"/>
      <c r="M286" s="51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</row>
    <row r="287">
      <c r="A287" s="50"/>
      <c r="B287" s="50"/>
      <c r="C287" s="50"/>
      <c r="D287" s="50"/>
      <c r="E287" s="50"/>
      <c r="F287" s="50"/>
      <c r="G287" s="51"/>
      <c r="H287" s="50"/>
      <c r="I287" s="50"/>
      <c r="J287" s="50"/>
      <c r="K287" s="50"/>
      <c r="L287" s="50"/>
      <c r="M287" s="51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</row>
    <row r="288">
      <c r="A288" s="50"/>
      <c r="B288" s="50"/>
      <c r="C288" s="50"/>
      <c r="D288" s="50"/>
      <c r="E288" s="50"/>
      <c r="F288" s="50"/>
      <c r="G288" s="51"/>
      <c r="H288" s="50"/>
      <c r="I288" s="50"/>
      <c r="J288" s="50"/>
      <c r="K288" s="50"/>
      <c r="L288" s="50"/>
      <c r="M288" s="51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</row>
    <row r="289">
      <c r="A289" s="50"/>
      <c r="B289" s="50"/>
      <c r="C289" s="50"/>
      <c r="D289" s="50"/>
      <c r="E289" s="50"/>
      <c r="F289" s="50"/>
      <c r="G289" s="51"/>
      <c r="H289" s="50"/>
      <c r="I289" s="50"/>
      <c r="J289" s="50"/>
      <c r="K289" s="50"/>
      <c r="L289" s="50"/>
      <c r="M289" s="51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</row>
    <row r="290">
      <c r="A290" s="50"/>
      <c r="B290" s="50"/>
      <c r="C290" s="50"/>
      <c r="D290" s="50"/>
      <c r="E290" s="50"/>
      <c r="F290" s="50"/>
      <c r="G290" s="51"/>
      <c r="H290" s="50"/>
      <c r="I290" s="50"/>
      <c r="J290" s="50"/>
      <c r="K290" s="50"/>
      <c r="L290" s="50"/>
      <c r="M290" s="51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</row>
    <row r="291">
      <c r="A291" s="50"/>
      <c r="B291" s="50"/>
      <c r="C291" s="50"/>
      <c r="D291" s="50"/>
      <c r="E291" s="50"/>
      <c r="F291" s="50"/>
      <c r="G291" s="51"/>
      <c r="H291" s="50"/>
      <c r="I291" s="50"/>
      <c r="J291" s="50"/>
      <c r="K291" s="50"/>
      <c r="L291" s="50"/>
      <c r="M291" s="51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</row>
    <row r="292">
      <c r="A292" s="50"/>
      <c r="B292" s="50"/>
      <c r="C292" s="50"/>
      <c r="D292" s="50"/>
      <c r="E292" s="50"/>
      <c r="F292" s="50"/>
      <c r="G292" s="51"/>
      <c r="H292" s="50"/>
      <c r="I292" s="50"/>
      <c r="J292" s="50"/>
      <c r="K292" s="50"/>
      <c r="L292" s="50"/>
      <c r="M292" s="51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</row>
    <row r="293">
      <c r="A293" s="50"/>
      <c r="B293" s="50"/>
      <c r="C293" s="50"/>
      <c r="D293" s="50"/>
      <c r="E293" s="50"/>
      <c r="F293" s="50"/>
      <c r="G293" s="51"/>
      <c r="H293" s="50"/>
      <c r="I293" s="50"/>
      <c r="J293" s="50"/>
      <c r="K293" s="50"/>
      <c r="L293" s="50"/>
      <c r="M293" s="51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</row>
    <row r="294">
      <c r="A294" s="50"/>
      <c r="B294" s="50"/>
      <c r="C294" s="50"/>
      <c r="D294" s="50"/>
      <c r="E294" s="50"/>
      <c r="F294" s="50"/>
      <c r="G294" s="51"/>
      <c r="H294" s="50"/>
      <c r="I294" s="50"/>
      <c r="J294" s="50"/>
      <c r="K294" s="50"/>
      <c r="L294" s="50"/>
      <c r="M294" s="51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</row>
    <row r="295">
      <c r="A295" s="50"/>
      <c r="B295" s="50"/>
      <c r="C295" s="50"/>
      <c r="D295" s="50"/>
      <c r="E295" s="50"/>
      <c r="F295" s="50"/>
      <c r="G295" s="51"/>
      <c r="H295" s="50"/>
      <c r="I295" s="50"/>
      <c r="J295" s="50"/>
      <c r="K295" s="50"/>
      <c r="L295" s="50"/>
      <c r="M295" s="51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</row>
    <row r="296">
      <c r="A296" s="50"/>
      <c r="B296" s="50"/>
      <c r="C296" s="50"/>
      <c r="D296" s="50"/>
      <c r="E296" s="50"/>
      <c r="F296" s="50"/>
      <c r="G296" s="51"/>
      <c r="H296" s="50"/>
      <c r="I296" s="50"/>
      <c r="J296" s="50"/>
      <c r="K296" s="50"/>
      <c r="L296" s="50"/>
      <c r="M296" s="51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</row>
    <row r="297">
      <c r="A297" s="50"/>
      <c r="B297" s="50"/>
      <c r="C297" s="50"/>
      <c r="D297" s="50"/>
      <c r="E297" s="50"/>
      <c r="F297" s="50"/>
      <c r="G297" s="51"/>
      <c r="H297" s="50"/>
      <c r="I297" s="50"/>
      <c r="J297" s="50"/>
      <c r="K297" s="50"/>
      <c r="L297" s="50"/>
      <c r="M297" s="51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</row>
    <row r="298">
      <c r="A298" s="50"/>
      <c r="B298" s="50"/>
      <c r="C298" s="50"/>
      <c r="D298" s="50"/>
      <c r="E298" s="50"/>
      <c r="F298" s="50"/>
      <c r="G298" s="51"/>
      <c r="H298" s="50"/>
      <c r="I298" s="50"/>
      <c r="J298" s="50"/>
      <c r="K298" s="50"/>
      <c r="L298" s="50"/>
      <c r="M298" s="51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</row>
    <row r="299">
      <c r="A299" s="50"/>
      <c r="B299" s="50"/>
      <c r="C299" s="50"/>
      <c r="D299" s="50"/>
      <c r="E299" s="50"/>
      <c r="F299" s="50"/>
      <c r="G299" s="51"/>
      <c r="H299" s="50"/>
      <c r="I299" s="50"/>
      <c r="J299" s="50"/>
      <c r="K299" s="50"/>
      <c r="L299" s="50"/>
      <c r="M299" s="51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</row>
    <row r="300">
      <c r="A300" s="50"/>
      <c r="B300" s="50"/>
      <c r="C300" s="50"/>
      <c r="D300" s="50"/>
      <c r="E300" s="50"/>
      <c r="F300" s="50"/>
      <c r="G300" s="51"/>
      <c r="H300" s="50"/>
      <c r="I300" s="50"/>
      <c r="J300" s="50"/>
      <c r="K300" s="50"/>
      <c r="L300" s="50"/>
      <c r="M300" s="51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</row>
    <row r="301">
      <c r="A301" s="50"/>
      <c r="B301" s="50"/>
      <c r="C301" s="50"/>
      <c r="D301" s="50"/>
      <c r="E301" s="50"/>
      <c r="F301" s="50"/>
      <c r="G301" s="51"/>
      <c r="H301" s="50"/>
      <c r="I301" s="50"/>
      <c r="J301" s="50"/>
      <c r="K301" s="50"/>
      <c r="L301" s="50"/>
      <c r="M301" s="51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</row>
    <row r="302">
      <c r="A302" s="50"/>
      <c r="B302" s="50"/>
      <c r="C302" s="50"/>
      <c r="D302" s="50"/>
      <c r="E302" s="50"/>
      <c r="F302" s="50"/>
      <c r="G302" s="51"/>
      <c r="H302" s="50"/>
      <c r="I302" s="50"/>
      <c r="J302" s="50"/>
      <c r="K302" s="50"/>
      <c r="L302" s="50"/>
      <c r="M302" s="51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</row>
    <row r="303">
      <c r="A303" s="50"/>
      <c r="B303" s="50"/>
      <c r="C303" s="50"/>
      <c r="D303" s="50"/>
      <c r="E303" s="50"/>
      <c r="F303" s="50"/>
      <c r="G303" s="51"/>
      <c r="H303" s="50"/>
      <c r="I303" s="50"/>
      <c r="J303" s="50"/>
      <c r="K303" s="50"/>
      <c r="L303" s="50"/>
      <c r="M303" s="51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</row>
    <row r="304">
      <c r="A304" s="50"/>
      <c r="B304" s="50"/>
      <c r="C304" s="50"/>
      <c r="D304" s="50"/>
      <c r="E304" s="50"/>
      <c r="F304" s="50"/>
      <c r="G304" s="51"/>
      <c r="H304" s="50"/>
      <c r="I304" s="50"/>
      <c r="J304" s="50"/>
      <c r="K304" s="50"/>
      <c r="L304" s="50"/>
      <c r="M304" s="51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</row>
    <row r="305">
      <c r="A305" s="50"/>
      <c r="B305" s="50"/>
      <c r="C305" s="50"/>
      <c r="D305" s="50"/>
      <c r="E305" s="50"/>
      <c r="F305" s="50"/>
      <c r="G305" s="51"/>
      <c r="H305" s="50"/>
      <c r="I305" s="50"/>
      <c r="J305" s="50"/>
      <c r="K305" s="50"/>
      <c r="L305" s="50"/>
      <c r="M305" s="51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</row>
    <row r="306">
      <c r="A306" s="50"/>
      <c r="B306" s="50"/>
      <c r="C306" s="50"/>
      <c r="D306" s="50"/>
      <c r="E306" s="50"/>
      <c r="F306" s="50"/>
      <c r="G306" s="51"/>
      <c r="H306" s="50"/>
      <c r="I306" s="50"/>
      <c r="J306" s="50"/>
      <c r="K306" s="50"/>
      <c r="L306" s="50"/>
      <c r="M306" s="51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</row>
    <row r="307">
      <c r="A307" s="50"/>
      <c r="B307" s="50"/>
      <c r="C307" s="50"/>
      <c r="D307" s="50"/>
      <c r="E307" s="50"/>
      <c r="F307" s="50"/>
      <c r="G307" s="51"/>
      <c r="H307" s="50"/>
      <c r="I307" s="50"/>
      <c r="J307" s="50"/>
      <c r="K307" s="50"/>
      <c r="L307" s="50"/>
      <c r="M307" s="51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</row>
    <row r="308">
      <c r="A308" s="50"/>
      <c r="B308" s="50"/>
      <c r="C308" s="50"/>
      <c r="D308" s="50"/>
      <c r="E308" s="50"/>
      <c r="F308" s="50"/>
      <c r="G308" s="51"/>
      <c r="H308" s="50"/>
      <c r="I308" s="50"/>
      <c r="J308" s="50"/>
      <c r="K308" s="50"/>
      <c r="L308" s="50"/>
      <c r="M308" s="51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</row>
    <row r="309">
      <c r="A309" s="50"/>
      <c r="B309" s="50"/>
      <c r="C309" s="50"/>
      <c r="D309" s="50"/>
      <c r="E309" s="50"/>
      <c r="F309" s="50"/>
      <c r="G309" s="51"/>
      <c r="H309" s="50"/>
      <c r="I309" s="50"/>
      <c r="J309" s="50"/>
      <c r="K309" s="50"/>
      <c r="L309" s="50"/>
      <c r="M309" s="51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</row>
    <row r="310">
      <c r="A310" s="50"/>
      <c r="B310" s="50"/>
      <c r="C310" s="50"/>
      <c r="D310" s="50"/>
      <c r="E310" s="50"/>
      <c r="F310" s="50"/>
      <c r="G310" s="51"/>
      <c r="H310" s="50"/>
      <c r="I310" s="50"/>
      <c r="J310" s="50"/>
      <c r="K310" s="50"/>
      <c r="L310" s="50"/>
      <c r="M310" s="51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</row>
    <row r="311">
      <c r="A311" s="50"/>
      <c r="B311" s="50"/>
      <c r="C311" s="50"/>
      <c r="D311" s="50"/>
      <c r="E311" s="50"/>
      <c r="F311" s="50"/>
      <c r="G311" s="51"/>
      <c r="H311" s="50"/>
      <c r="I311" s="50"/>
      <c r="J311" s="50"/>
      <c r="K311" s="50"/>
      <c r="L311" s="50"/>
      <c r="M311" s="51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</row>
    <row r="312">
      <c r="A312" s="50"/>
      <c r="B312" s="50"/>
      <c r="C312" s="50"/>
      <c r="D312" s="50"/>
      <c r="E312" s="50"/>
      <c r="F312" s="50"/>
      <c r="G312" s="51"/>
      <c r="H312" s="50"/>
      <c r="I312" s="50"/>
      <c r="J312" s="50"/>
      <c r="K312" s="50"/>
      <c r="L312" s="50"/>
      <c r="M312" s="51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</row>
    <row r="313">
      <c r="A313" s="50"/>
      <c r="B313" s="50"/>
      <c r="C313" s="50"/>
      <c r="D313" s="50"/>
      <c r="E313" s="50"/>
      <c r="F313" s="50"/>
      <c r="G313" s="51"/>
      <c r="H313" s="50"/>
      <c r="I313" s="50"/>
      <c r="J313" s="50"/>
      <c r="K313" s="50"/>
      <c r="L313" s="50"/>
      <c r="M313" s="51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</row>
    <row r="314">
      <c r="A314" s="50"/>
      <c r="B314" s="50"/>
      <c r="C314" s="50"/>
      <c r="D314" s="50"/>
      <c r="E314" s="50"/>
      <c r="F314" s="50"/>
      <c r="G314" s="51"/>
      <c r="H314" s="50"/>
      <c r="I314" s="50"/>
      <c r="J314" s="50"/>
      <c r="K314" s="50"/>
      <c r="L314" s="50"/>
      <c r="M314" s="51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</row>
    <row r="315">
      <c r="A315" s="50"/>
      <c r="B315" s="50"/>
      <c r="C315" s="50"/>
      <c r="D315" s="50"/>
      <c r="E315" s="50"/>
      <c r="F315" s="50"/>
      <c r="G315" s="51"/>
      <c r="H315" s="50"/>
      <c r="I315" s="50"/>
      <c r="J315" s="50"/>
      <c r="K315" s="50"/>
      <c r="L315" s="50"/>
      <c r="M315" s="51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</row>
    <row r="316">
      <c r="A316" s="50"/>
      <c r="B316" s="50"/>
      <c r="C316" s="50"/>
      <c r="D316" s="50"/>
      <c r="E316" s="50"/>
      <c r="F316" s="50"/>
      <c r="G316" s="51"/>
      <c r="H316" s="50"/>
      <c r="I316" s="50"/>
      <c r="J316" s="50"/>
      <c r="K316" s="50"/>
      <c r="L316" s="50"/>
      <c r="M316" s="51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</row>
    <row r="317">
      <c r="A317" s="50"/>
      <c r="B317" s="50"/>
      <c r="C317" s="50"/>
      <c r="D317" s="50"/>
      <c r="E317" s="50"/>
      <c r="F317" s="50"/>
      <c r="G317" s="51"/>
      <c r="H317" s="50"/>
      <c r="I317" s="50"/>
      <c r="J317" s="50"/>
      <c r="K317" s="50"/>
      <c r="L317" s="50"/>
      <c r="M317" s="51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</row>
    <row r="318">
      <c r="A318" s="50"/>
      <c r="B318" s="50"/>
      <c r="C318" s="50"/>
      <c r="D318" s="50"/>
      <c r="E318" s="50"/>
      <c r="F318" s="50"/>
      <c r="G318" s="51"/>
      <c r="H318" s="50"/>
      <c r="I318" s="50"/>
      <c r="J318" s="50"/>
      <c r="K318" s="50"/>
      <c r="L318" s="50"/>
      <c r="M318" s="51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</row>
    <row r="319">
      <c r="A319" s="50"/>
      <c r="B319" s="50"/>
      <c r="C319" s="50"/>
      <c r="D319" s="50"/>
      <c r="E319" s="50"/>
      <c r="F319" s="50"/>
      <c r="G319" s="51"/>
      <c r="H319" s="50"/>
      <c r="I319" s="50"/>
      <c r="J319" s="50"/>
      <c r="K319" s="50"/>
      <c r="L319" s="50"/>
      <c r="M319" s="51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</row>
    <row r="320">
      <c r="A320" s="50"/>
      <c r="B320" s="50"/>
      <c r="C320" s="50"/>
      <c r="D320" s="50"/>
      <c r="E320" s="50"/>
      <c r="F320" s="50"/>
      <c r="G320" s="51"/>
      <c r="H320" s="50"/>
      <c r="I320" s="50"/>
      <c r="J320" s="50"/>
      <c r="K320" s="50"/>
      <c r="L320" s="50"/>
      <c r="M320" s="51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</row>
    <row r="321">
      <c r="A321" s="50"/>
      <c r="B321" s="50"/>
      <c r="C321" s="50"/>
      <c r="D321" s="50"/>
      <c r="E321" s="50"/>
      <c r="F321" s="50"/>
      <c r="G321" s="51"/>
      <c r="H321" s="50"/>
      <c r="I321" s="50"/>
      <c r="J321" s="50"/>
      <c r="K321" s="50"/>
      <c r="L321" s="50"/>
      <c r="M321" s="51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</row>
    <row r="322">
      <c r="A322" s="50"/>
      <c r="B322" s="50"/>
      <c r="C322" s="50"/>
      <c r="D322" s="50"/>
      <c r="E322" s="50"/>
      <c r="F322" s="50"/>
      <c r="G322" s="51"/>
      <c r="H322" s="50"/>
      <c r="I322" s="50"/>
      <c r="J322" s="50"/>
      <c r="K322" s="50"/>
      <c r="L322" s="50"/>
      <c r="M322" s="51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</row>
    <row r="323">
      <c r="A323" s="50"/>
      <c r="B323" s="50"/>
      <c r="C323" s="50"/>
      <c r="D323" s="50"/>
      <c r="E323" s="50"/>
      <c r="F323" s="50"/>
      <c r="G323" s="51"/>
      <c r="H323" s="50"/>
      <c r="I323" s="50"/>
      <c r="J323" s="50"/>
      <c r="K323" s="50"/>
      <c r="L323" s="50"/>
      <c r="M323" s="51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</row>
    <row r="324">
      <c r="A324" s="50"/>
      <c r="B324" s="50"/>
      <c r="C324" s="50"/>
      <c r="D324" s="50"/>
      <c r="E324" s="50"/>
      <c r="F324" s="50"/>
      <c r="G324" s="51"/>
      <c r="H324" s="50"/>
      <c r="I324" s="50"/>
      <c r="J324" s="50"/>
      <c r="K324" s="50"/>
      <c r="L324" s="50"/>
      <c r="M324" s="51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</row>
    <row r="325">
      <c r="A325" s="50"/>
      <c r="B325" s="50"/>
      <c r="C325" s="50"/>
      <c r="D325" s="50"/>
      <c r="E325" s="50"/>
      <c r="F325" s="50"/>
      <c r="G325" s="51"/>
      <c r="H325" s="50"/>
      <c r="I325" s="50"/>
      <c r="J325" s="50"/>
      <c r="K325" s="50"/>
      <c r="L325" s="50"/>
      <c r="M325" s="51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</row>
    <row r="326">
      <c r="A326" s="50"/>
      <c r="B326" s="50"/>
      <c r="C326" s="50"/>
      <c r="D326" s="50"/>
      <c r="E326" s="50"/>
      <c r="F326" s="50"/>
      <c r="G326" s="51"/>
      <c r="H326" s="50"/>
      <c r="I326" s="50"/>
      <c r="J326" s="50"/>
      <c r="K326" s="50"/>
      <c r="L326" s="50"/>
      <c r="M326" s="51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</row>
    <row r="327">
      <c r="A327" s="50"/>
      <c r="B327" s="50"/>
      <c r="C327" s="50"/>
      <c r="D327" s="50"/>
      <c r="E327" s="50"/>
      <c r="F327" s="50"/>
      <c r="G327" s="51"/>
      <c r="H327" s="50"/>
      <c r="I327" s="50"/>
      <c r="J327" s="50"/>
      <c r="K327" s="50"/>
      <c r="L327" s="50"/>
      <c r="M327" s="51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</row>
    <row r="328">
      <c r="A328" s="50"/>
      <c r="B328" s="50"/>
      <c r="C328" s="50"/>
      <c r="D328" s="50"/>
      <c r="E328" s="50"/>
      <c r="F328" s="50"/>
      <c r="G328" s="51"/>
      <c r="H328" s="50"/>
      <c r="I328" s="50"/>
      <c r="J328" s="50"/>
      <c r="K328" s="50"/>
      <c r="L328" s="50"/>
      <c r="M328" s="51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</row>
    <row r="329">
      <c r="A329" s="50"/>
      <c r="B329" s="50"/>
      <c r="C329" s="50"/>
      <c r="D329" s="50"/>
      <c r="E329" s="50"/>
      <c r="F329" s="50"/>
      <c r="G329" s="51"/>
      <c r="H329" s="50"/>
      <c r="I329" s="50"/>
      <c r="J329" s="50"/>
      <c r="K329" s="50"/>
      <c r="L329" s="50"/>
      <c r="M329" s="51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</row>
    <row r="330">
      <c r="A330" s="50"/>
      <c r="B330" s="50"/>
      <c r="C330" s="50"/>
      <c r="D330" s="50"/>
      <c r="E330" s="50"/>
      <c r="F330" s="50"/>
      <c r="G330" s="51"/>
      <c r="H330" s="50"/>
      <c r="I330" s="50"/>
      <c r="J330" s="50"/>
      <c r="K330" s="50"/>
      <c r="L330" s="50"/>
      <c r="M330" s="51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</row>
    <row r="331">
      <c r="A331" s="50"/>
      <c r="B331" s="50"/>
      <c r="C331" s="50"/>
      <c r="D331" s="50"/>
      <c r="E331" s="50"/>
      <c r="F331" s="50"/>
      <c r="G331" s="51"/>
      <c r="H331" s="50"/>
      <c r="I331" s="50"/>
      <c r="J331" s="50"/>
      <c r="K331" s="50"/>
      <c r="L331" s="50"/>
      <c r="M331" s="51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</row>
    <row r="332">
      <c r="A332" s="50"/>
      <c r="B332" s="50"/>
      <c r="C332" s="50"/>
      <c r="D332" s="50"/>
      <c r="E332" s="50"/>
      <c r="F332" s="50"/>
      <c r="G332" s="51"/>
      <c r="H332" s="50"/>
      <c r="I332" s="50"/>
      <c r="J332" s="50"/>
      <c r="K332" s="50"/>
      <c r="L332" s="50"/>
      <c r="M332" s="51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</row>
    <row r="333">
      <c r="A333" s="50"/>
      <c r="B333" s="50"/>
      <c r="C333" s="50"/>
      <c r="D333" s="50"/>
      <c r="E333" s="50"/>
      <c r="F333" s="50"/>
      <c r="G333" s="51"/>
      <c r="H333" s="50"/>
      <c r="I333" s="50"/>
      <c r="J333" s="50"/>
      <c r="K333" s="50"/>
      <c r="L333" s="50"/>
      <c r="M333" s="51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</row>
    <row r="334">
      <c r="A334" s="50"/>
      <c r="B334" s="50"/>
      <c r="C334" s="50"/>
      <c r="D334" s="50"/>
      <c r="E334" s="50"/>
      <c r="F334" s="50"/>
      <c r="G334" s="51"/>
      <c r="H334" s="50"/>
      <c r="I334" s="50"/>
      <c r="J334" s="50"/>
      <c r="K334" s="50"/>
      <c r="L334" s="50"/>
      <c r="M334" s="51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</row>
    <row r="335">
      <c r="A335" s="50"/>
      <c r="B335" s="50"/>
      <c r="C335" s="50"/>
      <c r="D335" s="50"/>
      <c r="E335" s="50"/>
      <c r="F335" s="50"/>
      <c r="G335" s="51"/>
      <c r="H335" s="50"/>
      <c r="I335" s="50"/>
      <c r="J335" s="50"/>
      <c r="K335" s="50"/>
      <c r="L335" s="50"/>
      <c r="M335" s="51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</row>
    <row r="336">
      <c r="A336" s="50"/>
      <c r="B336" s="50"/>
      <c r="C336" s="50"/>
      <c r="D336" s="50"/>
      <c r="E336" s="50"/>
      <c r="F336" s="50"/>
      <c r="G336" s="51"/>
      <c r="H336" s="50"/>
      <c r="I336" s="50"/>
      <c r="J336" s="50"/>
      <c r="K336" s="50"/>
      <c r="L336" s="50"/>
      <c r="M336" s="51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</row>
    <row r="337">
      <c r="A337" s="50"/>
      <c r="B337" s="50"/>
      <c r="C337" s="50"/>
      <c r="D337" s="50"/>
      <c r="E337" s="50"/>
      <c r="F337" s="50"/>
      <c r="G337" s="51"/>
      <c r="H337" s="50"/>
      <c r="I337" s="50"/>
      <c r="J337" s="50"/>
      <c r="K337" s="50"/>
      <c r="L337" s="50"/>
      <c r="M337" s="51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</row>
    <row r="338">
      <c r="A338" s="50"/>
      <c r="B338" s="50"/>
      <c r="C338" s="50"/>
      <c r="D338" s="50"/>
      <c r="E338" s="50"/>
      <c r="F338" s="50"/>
      <c r="G338" s="51"/>
      <c r="H338" s="50"/>
      <c r="I338" s="50"/>
      <c r="J338" s="50"/>
      <c r="K338" s="50"/>
      <c r="L338" s="50"/>
      <c r="M338" s="51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</row>
    <row r="339">
      <c r="A339" s="50"/>
      <c r="B339" s="50"/>
      <c r="C339" s="50"/>
      <c r="D339" s="50"/>
      <c r="E339" s="50"/>
      <c r="F339" s="50"/>
      <c r="G339" s="51"/>
      <c r="H339" s="50"/>
      <c r="I339" s="50"/>
      <c r="J339" s="50"/>
      <c r="K339" s="50"/>
      <c r="L339" s="50"/>
      <c r="M339" s="51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</row>
    <row r="340">
      <c r="A340" s="50"/>
      <c r="B340" s="50"/>
      <c r="C340" s="50"/>
      <c r="D340" s="50"/>
      <c r="E340" s="50"/>
      <c r="F340" s="50"/>
      <c r="G340" s="51"/>
      <c r="H340" s="50"/>
      <c r="I340" s="50"/>
      <c r="J340" s="50"/>
      <c r="K340" s="50"/>
      <c r="L340" s="50"/>
      <c r="M340" s="51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</row>
    <row r="341">
      <c r="A341" s="50"/>
      <c r="B341" s="50"/>
      <c r="C341" s="50"/>
      <c r="D341" s="50"/>
      <c r="E341" s="50"/>
      <c r="F341" s="50"/>
      <c r="G341" s="51"/>
      <c r="H341" s="50"/>
      <c r="I341" s="50"/>
      <c r="J341" s="50"/>
      <c r="K341" s="50"/>
      <c r="L341" s="50"/>
      <c r="M341" s="51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</row>
    <row r="342">
      <c r="A342" s="50"/>
      <c r="B342" s="50"/>
      <c r="C342" s="50"/>
      <c r="D342" s="50"/>
      <c r="E342" s="50"/>
      <c r="F342" s="50"/>
      <c r="G342" s="51"/>
      <c r="H342" s="50"/>
      <c r="I342" s="50"/>
      <c r="J342" s="50"/>
      <c r="K342" s="50"/>
      <c r="L342" s="50"/>
      <c r="M342" s="51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>
      <c r="A343" s="50"/>
      <c r="B343" s="50"/>
      <c r="C343" s="50"/>
      <c r="D343" s="50"/>
      <c r="E343" s="50"/>
      <c r="F343" s="50"/>
      <c r="G343" s="51"/>
      <c r="H343" s="50"/>
      <c r="I343" s="50"/>
      <c r="J343" s="50"/>
      <c r="K343" s="50"/>
      <c r="L343" s="50"/>
      <c r="M343" s="51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>
      <c r="A344" s="50"/>
      <c r="B344" s="50"/>
      <c r="C344" s="50"/>
      <c r="D344" s="50"/>
      <c r="E344" s="50"/>
      <c r="F344" s="50"/>
      <c r="G344" s="51"/>
      <c r="H344" s="50"/>
      <c r="I344" s="50"/>
      <c r="J344" s="50"/>
      <c r="K344" s="50"/>
      <c r="L344" s="50"/>
      <c r="M344" s="51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>
      <c r="A345" s="50"/>
      <c r="B345" s="50"/>
      <c r="C345" s="50"/>
      <c r="D345" s="50"/>
      <c r="E345" s="50"/>
      <c r="F345" s="50"/>
      <c r="G345" s="51"/>
      <c r="H345" s="50"/>
      <c r="I345" s="50"/>
      <c r="J345" s="50"/>
      <c r="K345" s="50"/>
      <c r="L345" s="50"/>
      <c r="M345" s="51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>
      <c r="A346" s="50"/>
      <c r="B346" s="50"/>
      <c r="C346" s="50"/>
      <c r="D346" s="50"/>
      <c r="E346" s="50"/>
      <c r="F346" s="50"/>
      <c r="G346" s="51"/>
      <c r="H346" s="50"/>
      <c r="I346" s="50"/>
      <c r="J346" s="50"/>
      <c r="K346" s="50"/>
      <c r="L346" s="50"/>
      <c r="M346" s="51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>
      <c r="A347" s="50"/>
      <c r="B347" s="50"/>
      <c r="C347" s="50"/>
      <c r="D347" s="50"/>
      <c r="E347" s="50"/>
      <c r="F347" s="50"/>
      <c r="G347" s="51"/>
      <c r="H347" s="50"/>
      <c r="I347" s="50"/>
      <c r="J347" s="50"/>
      <c r="K347" s="50"/>
      <c r="L347" s="50"/>
      <c r="M347" s="51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>
      <c r="A348" s="50"/>
      <c r="B348" s="50"/>
      <c r="C348" s="50"/>
      <c r="D348" s="50"/>
      <c r="E348" s="50"/>
      <c r="F348" s="50"/>
      <c r="G348" s="51"/>
      <c r="H348" s="50"/>
      <c r="I348" s="50"/>
      <c r="J348" s="50"/>
      <c r="K348" s="50"/>
      <c r="L348" s="50"/>
      <c r="M348" s="51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>
      <c r="A349" s="50"/>
      <c r="B349" s="50"/>
      <c r="C349" s="50"/>
      <c r="D349" s="50"/>
      <c r="E349" s="50"/>
      <c r="F349" s="50"/>
      <c r="G349" s="51"/>
      <c r="H349" s="50"/>
      <c r="I349" s="50"/>
      <c r="J349" s="50"/>
      <c r="K349" s="50"/>
      <c r="L349" s="50"/>
      <c r="M349" s="51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>
      <c r="A350" s="50"/>
      <c r="B350" s="50"/>
      <c r="C350" s="50"/>
      <c r="D350" s="50"/>
      <c r="E350" s="50"/>
      <c r="F350" s="50"/>
      <c r="G350" s="51"/>
      <c r="H350" s="50"/>
      <c r="I350" s="50"/>
      <c r="J350" s="50"/>
      <c r="K350" s="50"/>
      <c r="L350" s="50"/>
      <c r="M350" s="51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</row>
    <row r="351">
      <c r="A351" s="50"/>
      <c r="B351" s="50"/>
      <c r="C351" s="50"/>
      <c r="D351" s="50"/>
      <c r="E351" s="50"/>
      <c r="F351" s="50"/>
      <c r="G351" s="51"/>
      <c r="H351" s="50"/>
      <c r="I351" s="50"/>
      <c r="J351" s="50"/>
      <c r="K351" s="50"/>
      <c r="L351" s="50"/>
      <c r="M351" s="51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>
      <c r="A352" s="50"/>
      <c r="B352" s="50"/>
      <c r="C352" s="50"/>
      <c r="D352" s="50"/>
      <c r="E352" s="50"/>
      <c r="F352" s="50"/>
      <c r="G352" s="51"/>
      <c r="H352" s="50"/>
      <c r="I352" s="50"/>
      <c r="J352" s="50"/>
      <c r="K352" s="50"/>
      <c r="L352" s="50"/>
      <c r="M352" s="51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>
      <c r="A353" s="50"/>
      <c r="B353" s="50"/>
      <c r="C353" s="50"/>
      <c r="D353" s="50"/>
      <c r="E353" s="50"/>
      <c r="F353" s="50"/>
      <c r="G353" s="51"/>
      <c r="H353" s="50"/>
      <c r="I353" s="50"/>
      <c r="J353" s="50"/>
      <c r="K353" s="50"/>
      <c r="L353" s="50"/>
      <c r="M353" s="51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>
      <c r="A354" s="50"/>
      <c r="B354" s="50"/>
      <c r="C354" s="50"/>
      <c r="D354" s="50"/>
      <c r="E354" s="50"/>
      <c r="F354" s="50"/>
      <c r="G354" s="51"/>
      <c r="H354" s="50"/>
      <c r="I354" s="50"/>
      <c r="J354" s="50"/>
      <c r="K354" s="50"/>
      <c r="L354" s="50"/>
      <c r="M354" s="51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>
      <c r="A355" s="50"/>
      <c r="B355" s="50"/>
      <c r="C355" s="50"/>
      <c r="D355" s="50"/>
      <c r="E355" s="50"/>
      <c r="F355" s="50"/>
      <c r="G355" s="51"/>
      <c r="H355" s="50"/>
      <c r="I355" s="50"/>
      <c r="J355" s="50"/>
      <c r="K355" s="50"/>
      <c r="L355" s="50"/>
      <c r="M355" s="51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>
      <c r="A356" s="50"/>
      <c r="B356" s="50"/>
      <c r="C356" s="50"/>
      <c r="D356" s="50"/>
      <c r="E356" s="50"/>
      <c r="F356" s="50"/>
      <c r="G356" s="51"/>
      <c r="H356" s="50"/>
      <c r="I356" s="50"/>
      <c r="J356" s="50"/>
      <c r="K356" s="50"/>
      <c r="L356" s="50"/>
      <c r="M356" s="51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>
      <c r="A357" s="50"/>
      <c r="B357" s="50"/>
      <c r="C357" s="50"/>
      <c r="D357" s="50"/>
      <c r="E357" s="50"/>
      <c r="F357" s="50"/>
      <c r="G357" s="51"/>
      <c r="H357" s="50"/>
      <c r="I357" s="50"/>
      <c r="J357" s="50"/>
      <c r="K357" s="50"/>
      <c r="L357" s="50"/>
      <c r="M357" s="51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>
      <c r="A358" s="50"/>
      <c r="B358" s="50"/>
      <c r="C358" s="50"/>
      <c r="D358" s="50"/>
      <c r="E358" s="50"/>
      <c r="F358" s="50"/>
      <c r="G358" s="51"/>
      <c r="H358" s="50"/>
      <c r="I358" s="50"/>
      <c r="J358" s="50"/>
      <c r="K358" s="50"/>
      <c r="L358" s="50"/>
      <c r="M358" s="51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>
      <c r="A359" s="50"/>
      <c r="B359" s="50"/>
      <c r="C359" s="50"/>
      <c r="D359" s="50"/>
      <c r="E359" s="50"/>
      <c r="F359" s="50"/>
      <c r="G359" s="51"/>
      <c r="H359" s="50"/>
      <c r="I359" s="50"/>
      <c r="J359" s="50"/>
      <c r="K359" s="50"/>
      <c r="L359" s="50"/>
      <c r="M359" s="51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</row>
    <row r="360">
      <c r="A360" s="50"/>
      <c r="B360" s="50"/>
      <c r="C360" s="50"/>
      <c r="D360" s="50"/>
      <c r="E360" s="50"/>
      <c r="F360" s="50"/>
      <c r="G360" s="51"/>
      <c r="H360" s="50"/>
      <c r="I360" s="50"/>
      <c r="J360" s="50"/>
      <c r="K360" s="50"/>
      <c r="L360" s="50"/>
      <c r="M360" s="51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</row>
    <row r="361">
      <c r="A361" s="50"/>
      <c r="B361" s="50"/>
      <c r="C361" s="50"/>
      <c r="D361" s="50"/>
      <c r="E361" s="50"/>
      <c r="F361" s="50"/>
      <c r="G361" s="51"/>
      <c r="H361" s="50"/>
      <c r="I361" s="50"/>
      <c r="J361" s="50"/>
      <c r="K361" s="50"/>
      <c r="L361" s="50"/>
      <c r="M361" s="51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</row>
    <row r="362">
      <c r="A362" s="50"/>
      <c r="B362" s="50"/>
      <c r="C362" s="50"/>
      <c r="D362" s="50"/>
      <c r="E362" s="50"/>
      <c r="F362" s="50"/>
      <c r="G362" s="51"/>
      <c r="H362" s="50"/>
      <c r="I362" s="50"/>
      <c r="J362" s="50"/>
      <c r="K362" s="50"/>
      <c r="L362" s="50"/>
      <c r="M362" s="51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</row>
    <row r="363">
      <c r="A363" s="50"/>
      <c r="B363" s="50"/>
      <c r="C363" s="50"/>
      <c r="D363" s="50"/>
      <c r="E363" s="50"/>
      <c r="F363" s="50"/>
      <c r="G363" s="51"/>
      <c r="H363" s="50"/>
      <c r="I363" s="50"/>
      <c r="J363" s="50"/>
      <c r="K363" s="50"/>
      <c r="L363" s="50"/>
      <c r="M363" s="51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</row>
    <row r="364">
      <c r="A364" s="50"/>
      <c r="B364" s="50"/>
      <c r="C364" s="50"/>
      <c r="D364" s="50"/>
      <c r="E364" s="50"/>
      <c r="F364" s="50"/>
      <c r="G364" s="51"/>
      <c r="H364" s="50"/>
      <c r="I364" s="50"/>
      <c r="J364" s="50"/>
      <c r="K364" s="50"/>
      <c r="L364" s="50"/>
      <c r="M364" s="51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</row>
    <row r="365">
      <c r="A365" s="50"/>
      <c r="B365" s="50"/>
      <c r="C365" s="50"/>
      <c r="D365" s="50"/>
      <c r="E365" s="50"/>
      <c r="F365" s="50"/>
      <c r="G365" s="51"/>
      <c r="H365" s="50"/>
      <c r="I365" s="50"/>
      <c r="J365" s="50"/>
      <c r="K365" s="50"/>
      <c r="L365" s="50"/>
      <c r="M365" s="51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</row>
    <row r="366">
      <c r="A366" s="50"/>
      <c r="B366" s="50"/>
      <c r="C366" s="50"/>
      <c r="D366" s="50"/>
      <c r="E366" s="50"/>
      <c r="F366" s="50"/>
      <c r="G366" s="51"/>
      <c r="H366" s="50"/>
      <c r="I366" s="50"/>
      <c r="J366" s="50"/>
      <c r="K366" s="50"/>
      <c r="L366" s="50"/>
      <c r="M366" s="51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</row>
    <row r="367">
      <c r="A367" s="50"/>
      <c r="B367" s="50"/>
      <c r="C367" s="50"/>
      <c r="D367" s="50"/>
      <c r="E367" s="50"/>
      <c r="F367" s="50"/>
      <c r="G367" s="51"/>
      <c r="H367" s="50"/>
      <c r="I367" s="50"/>
      <c r="J367" s="50"/>
      <c r="K367" s="50"/>
      <c r="L367" s="50"/>
      <c r="M367" s="51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</row>
    <row r="368">
      <c r="A368" s="50"/>
      <c r="B368" s="50"/>
      <c r="C368" s="50"/>
      <c r="D368" s="50"/>
      <c r="E368" s="50"/>
      <c r="F368" s="50"/>
      <c r="G368" s="51"/>
      <c r="H368" s="50"/>
      <c r="I368" s="50"/>
      <c r="J368" s="50"/>
      <c r="K368" s="50"/>
      <c r="L368" s="50"/>
      <c r="M368" s="51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</row>
    <row r="369">
      <c r="A369" s="50"/>
      <c r="B369" s="50"/>
      <c r="C369" s="50"/>
      <c r="D369" s="50"/>
      <c r="E369" s="50"/>
      <c r="F369" s="50"/>
      <c r="G369" s="51"/>
      <c r="H369" s="50"/>
      <c r="I369" s="50"/>
      <c r="J369" s="50"/>
      <c r="K369" s="50"/>
      <c r="L369" s="50"/>
      <c r="M369" s="51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</row>
    <row r="370">
      <c r="A370" s="50"/>
      <c r="B370" s="50"/>
      <c r="C370" s="50"/>
      <c r="D370" s="50"/>
      <c r="E370" s="50"/>
      <c r="F370" s="50"/>
      <c r="G370" s="51"/>
      <c r="H370" s="50"/>
      <c r="I370" s="50"/>
      <c r="J370" s="50"/>
      <c r="K370" s="50"/>
      <c r="L370" s="50"/>
      <c r="M370" s="51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</row>
    <row r="371">
      <c r="A371" s="50"/>
      <c r="B371" s="50"/>
      <c r="C371" s="50"/>
      <c r="D371" s="50"/>
      <c r="E371" s="50"/>
      <c r="F371" s="50"/>
      <c r="G371" s="51"/>
      <c r="H371" s="50"/>
      <c r="I371" s="50"/>
      <c r="J371" s="50"/>
      <c r="K371" s="50"/>
      <c r="L371" s="50"/>
      <c r="M371" s="51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</row>
    <row r="372">
      <c r="A372" s="50"/>
      <c r="B372" s="50"/>
      <c r="C372" s="50"/>
      <c r="D372" s="50"/>
      <c r="E372" s="50"/>
      <c r="F372" s="50"/>
      <c r="G372" s="51"/>
      <c r="H372" s="50"/>
      <c r="I372" s="50"/>
      <c r="J372" s="50"/>
      <c r="K372" s="50"/>
      <c r="L372" s="50"/>
      <c r="M372" s="51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</row>
    <row r="373">
      <c r="A373" s="50"/>
      <c r="B373" s="50"/>
      <c r="C373" s="50"/>
      <c r="D373" s="50"/>
      <c r="E373" s="50"/>
      <c r="F373" s="50"/>
      <c r="G373" s="51"/>
      <c r="H373" s="50"/>
      <c r="I373" s="50"/>
      <c r="J373" s="50"/>
      <c r="K373" s="50"/>
      <c r="L373" s="50"/>
      <c r="M373" s="51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</row>
    <row r="374">
      <c r="A374" s="50"/>
      <c r="B374" s="50"/>
      <c r="C374" s="50"/>
      <c r="D374" s="50"/>
      <c r="E374" s="50"/>
      <c r="F374" s="50"/>
      <c r="G374" s="51"/>
      <c r="H374" s="50"/>
      <c r="I374" s="50"/>
      <c r="J374" s="50"/>
      <c r="K374" s="50"/>
      <c r="L374" s="50"/>
      <c r="M374" s="51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</row>
    <row r="375">
      <c r="A375" s="50"/>
      <c r="B375" s="50"/>
      <c r="C375" s="50"/>
      <c r="D375" s="50"/>
      <c r="E375" s="50"/>
      <c r="F375" s="50"/>
      <c r="G375" s="51"/>
      <c r="H375" s="50"/>
      <c r="I375" s="50"/>
      <c r="J375" s="50"/>
      <c r="K375" s="50"/>
      <c r="L375" s="50"/>
      <c r="M375" s="51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</row>
    <row r="376">
      <c r="A376" s="50"/>
      <c r="B376" s="50"/>
      <c r="C376" s="50"/>
      <c r="D376" s="50"/>
      <c r="E376" s="50"/>
      <c r="F376" s="50"/>
      <c r="G376" s="51"/>
      <c r="H376" s="50"/>
      <c r="I376" s="50"/>
      <c r="J376" s="50"/>
      <c r="K376" s="50"/>
      <c r="L376" s="50"/>
      <c r="M376" s="51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</row>
    <row r="377">
      <c r="A377" s="50"/>
      <c r="B377" s="50"/>
      <c r="C377" s="50"/>
      <c r="D377" s="50"/>
      <c r="E377" s="50"/>
      <c r="F377" s="50"/>
      <c r="G377" s="51"/>
      <c r="H377" s="50"/>
      <c r="I377" s="50"/>
      <c r="J377" s="50"/>
      <c r="K377" s="50"/>
      <c r="L377" s="50"/>
      <c r="M377" s="51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</row>
    <row r="378">
      <c r="A378" s="50"/>
      <c r="B378" s="50"/>
      <c r="C378" s="50"/>
      <c r="D378" s="50"/>
      <c r="E378" s="50"/>
      <c r="F378" s="50"/>
      <c r="G378" s="51"/>
      <c r="H378" s="50"/>
      <c r="I378" s="50"/>
      <c r="J378" s="50"/>
      <c r="K378" s="50"/>
      <c r="L378" s="50"/>
      <c r="M378" s="51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</row>
    <row r="379">
      <c r="A379" s="50"/>
      <c r="B379" s="50"/>
      <c r="C379" s="50"/>
      <c r="D379" s="50"/>
      <c r="E379" s="50"/>
      <c r="F379" s="50"/>
      <c r="G379" s="51"/>
      <c r="H379" s="50"/>
      <c r="I379" s="50"/>
      <c r="J379" s="50"/>
      <c r="K379" s="50"/>
      <c r="L379" s="50"/>
      <c r="M379" s="51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</row>
    <row r="380">
      <c r="A380" s="50"/>
      <c r="B380" s="50"/>
      <c r="C380" s="50"/>
      <c r="D380" s="50"/>
      <c r="E380" s="50"/>
      <c r="F380" s="50"/>
      <c r="G380" s="51"/>
      <c r="H380" s="50"/>
      <c r="I380" s="50"/>
      <c r="J380" s="50"/>
      <c r="K380" s="50"/>
      <c r="L380" s="50"/>
      <c r="M380" s="51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</row>
    <row r="381">
      <c r="A381" s="50"/>
      <c r="B381" s="50"/>
      <c r="C381" s="50"/>
      <c r="D381" s="50"/>
      <c r="E381" s="50"/>
      <c r="F381" s="50"/>
      <c r="G381" s="51"/>
      <c r="H381" s="50"/>
      <c r="I381" s="50"/>
      <c r="J381" s="50"/>
      <c r="K381" s="50"/>
      <c r="L381" s="50"/>
      <c r="M381" s="51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</row>
    <row r="382">
      <c r="A382" s="50"/>
      <c r="B382" s="50"/>
      <c r="C382" s="50"/>
      <c r="D382" s="50"/>
      <c r="E382" s="50"/>
      <c r="F382" s="50"/>
      <c r="G382" s="51"/>
      <c r="H382" s="50"/>
      <c r="I382" s="50"/>
      <c r="J382" s="50"/>
      <c r="K382" s="50"/>
      <c r="L382" s="50"/>
      <c r="M382" s="51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</row>
    <row r="383">
      <c r="A383" s="50"/>
      <c r="B383" s="50"/>
      <c r="C383" s="50"/>
      <c r="D383" s="50"/>
      <c r="E383" s="50"/>
      <c r="F383" s="50"/>
      <c r="G383" s="51"/>
      <c r="H383" s="50"/>
      <c r="I383" s="50"/>
      <c r="J383" s="50"/>
      <c r="K383" s="50"/>
      <c r="L383" s="50"/>
      <c r="M383" s="51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</row>
    <row r="384">
      <c r="A384" s="50"/>
      <c r="B384" s="50"/>
      <c r="C384" s="50"/>
      <c r="D384" s="50"/>
      <c r="E384" s="50"/>
      <c r="F384" s="50"/>
      <c r="G384" s="51"/>
      <c r="H384" s="50"/>
      <c r="I384" s="50"/>
      <c r="J384" s="50"/>
      <c r="K384" s="50"/>
      <c r="L384" s="50"/>
      <c r="M384" s="51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</row>
    <row r="385">
      <c r="A385" s="50"/>
      <c r="B385" s="50"/>
      <c r="C385" s="50"/>
      <c r="D385" s="50"/>
      <c r="E385" s="50"/>
      <c r="F385" s="50"/>
      <c r="G385" s="51"/>
      <c r="H385" s="50"/>
      <c r="I385" s="50"/>
      <c r="J385" s="50"/>
      <c r="K385" s="50"/>
      <c r="L385" s="50"/>
      <c r="M385" s="51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</row>
    <row r="386">
      <c r="A386" s="50"/>
      <c r="B386" s="50"/>
      <c r="C386" s="50"/>
      <c r="D386" s="50"/>
      <c r="E386" s="50"/>
      <c r="F386" s="50"/>
      <c r="G386" s="51"/>
      <c r="H386" s="50"/>
      <c r="I386" s="50"/>
      <c r="J386" s="50"/>
      <c r="K386" s="50"/>
      <c r="L386" s="50"/>
      <c r="M386" s="51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</row>
    <row r="387">
      <c r="A387" s="50"/>
      <c r="B387" s="50"/>
      <c r="C387" s="50"/>
      <c r="D387" s="50"/>
      <c r="E387" s="50"/>
      <c r="F387" s="50"/>
      <c r="G387" s="51"/>
      <c r="H387" s="50"/>
      <c r="I387" s="50"/>
      <c r="J387" s="50"/>
      <c r="K387" s="50"/>
      <c r="L387" s="50"/>
      <c r="M387" s="51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</row>
    <row r="388">
      <c r="A388" s="50"/>
      <c r="B388" s="50"/>
      <c r="C388" s="50"/>
      <c r="D388" s="50"/>
      <c r="E388" s="50"/>
      <c r="F388" s="50"/>
      <c r="G388" s="51"/>
      <c r="H388" s="50"/>
      <c r="I388" s="50"/>
      <c r="J388" s="50"/>
      <c r="K388" s="50"/>
      <c r="L388" s="50"/>
      <c r="M388" s="51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</row>
    <row r="389">
      <c r="A389" s="50"/>
      <c r="B389" s="50"/>
      <c r="C389" s="50"/>
      <c r="D389" s="50"/>
      <c r="E389" s="50"/>
      <c r="F389" s="50"/>
      <c r="G389" s="51"/>
      <c r="H389" s="50"/>
      <c r="I389" s="50"/>
      <c r="J389" s="50"/>
      <c r="K389" s="50"/>
      <c r="L389" s="50"/>
      <c r="M389" s="51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</row>
    <row r="390">
      <c r="A390" s="50"/>
      <c r="B390" s="50"/>
      <c r="C390" s="50"/>
      <c r="D390" s="50"/>
      <c r="E390" s="50"/>
      <c r="F390" s="50"/>
      <c r="G390" s="51"/>
      <c r="H390" s="50"/>
      <c r="I390" s="50"/>
      <c r="J390" s="50"/>
      <c r="K390" s="50"/>
      <c r="L390" s="50"/>
      <c r="M390" s="51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</row>
    <row r="391">
      <c r="A391" s="50"/>
      <c r="B391" s="50"/>
      <c r="C391" s="50"/>
      <c r="D391" s="50"/>
      <c r="E391" s="50"/>
      <c r="F391" s="50"/>
      <c r="G391" s="51"/>
      <c r="H391" s="50"/>
      <c r="I391" s="50"/>
      <c r="J391" s="50"/>
      <c r="K391" s="50"/>
      <c r="L391" s="50"/>
      <c r="M391" s="51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</row>
    <row r="392">
      <c r="A392" s="50"/>
      <c r="B392" s="50"/>
      <c r="C392" s="50"/>
      <c r="D392" s="50"/>
      <c r="E392" s="50"/>
      <c r="F392" s="50"/>
      <c r="G392" s="51"/>
      <c r="H392" s="50"/>
      <c r="I392" s="50"/>
      <c r="J392" s="50"/>
      <c r="K392" s="50"/>
      <c r="L392" s="50"/>
      <c r="M392" s="51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</row>
    <row r="393">
      <c r="A393" s="50"/>
      <c r="B393" s="50"/>
      <c r="C393" s="50"/>
      <c r="D393" s="50"/>
      <c r="E393" s="50"/>
      <c r="F393" s="50"/>
      <c r="G393" s="51"/>
      <c r="H393" s="50"/>
      <c r="I393" s="50"/>
      <c r="J393" s="50"/>
      <c r="K393" s="50"/>
      <c r="L393" s="50"/>
      <c r="M393" s="51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</row>
    <row r="394">
      <c r="A394" s="50"/>
      <c r="B394" s="50"/>
      <c r="C394" s="50"/>
      <c r="D394" s="50"/>
      <c r="E394" s="50"/>
      <c r="F394" s="50"/>
      <c r="G394" s="51"/>
      <c r="H394" s="50"/>
      <c r="I394" s="50"/>
      <c r="J394" s="50"/>
      <c r="K394" s="50"/>
      <c r="L394" s="50"/>
      <c r="M394" s="51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</row>
    <row r="395">
      <c r="A395" s="50"/>
      <c r="B395" s="50"/>
      <c r="C395" s="50"/>
      <c r="D395" s="50"/>
      <c r="E395" s="50"/>
      <c r="F395" s="50"/>
      <c r="G395" s="51"/>
      <c r="H395" s="50"/>
      <c r="I395" s="50"/>
      <c r="J395" s="50"/>
      <c r="K395" s="50"/>
      <c r="L395" s="50"/>
      <c r="M395" s="51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</row>
    <row r="396">
      <c r="A396" s="50"/>
      <c r="B396" s="50"/>
      <c r="C396" s="50"/>
      <c r="D396" s="50"/>
      <c r="E396" s="50"/>
      <c r="F396" s="50"/>
      <c r="G396" s="51"/>
      <c r="H396" s="50"/>
      <c r="I396" s="50"/>
      <c r="J396" s="50"/>
      <c r="K396" s="50"/>
      <c r="L396" s="50"/>
      <c r="M396" s="51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</row>
    <row r="397">
      <c r="A397" s="50"/>
      <c r="B397" s="50"/>
      <c r="C397" s="50"/>
      <c r="D397" s="50"/>
      <c r="E397" s="50"/>
      <c r="F397" s="50"/>
      <c r="G397" s="51"/>
      <c r="H397" s="50"/>
      <c r="I397" s="50"/>
      <c r="J397" s="50"/>
      <c r="K397" s="50"/>
      <c r="L397" s="50"/>
      <c r="M397" s="51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</row>
    <row r="398">
      <c r="A398" s="50"/>
      <c r="B398" s="50"/>
      <c r="C398" s="50"/>
      <c r="D398" s="50"/>
      <c r="E398" s="50"/>
      <c r="F398" s="50"/>
      <c r="G398" s="51"/>
      <c r="H398" s="50"/>
      <c r="I398" s="50"/>
      <c r="J398" s="50"/>
      <c r="K398" s="50"/>
      <c r="L398" s="50"/>
      <c r="M398" s="51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</row>
    <row r="399">
      <c r="A399" s="50"/>
      <c r="B399" s="50"/>
      <c r="C399" s="50"/>
      <c r="D399" s="50"/>
      <c r="E399" s="50"/>
      <c r="F399" s="50"/>
      <c r="G399" s="51"/>
      <c r="H399" s="50"/>
      <c r="I399" s="50"/>
      <c r="J399" s="50"/>
      <c r="K399" s="50"/>
      <c r="L399" s="50"/>
      <c r="M399" s="51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</row>
    <row r="400">
      <c r="A400" s="50"/>
      <c r="B400" s="50"/>
      <c r="C400" s="50"/>
      <c r="D400" s="50"/>
      <c r="E400" s="50"/>
      <c r="F400" s="50"/>
      <c r="G400" s="51"/>
      <c r="H400" s="50"/>
      <c r="I400" s="50"/>
      <c r="J400" s="50"/>
      <c r="K400" s="50"/>
      <c r="L400" s="50"/>
      <c r="M400" s="51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</row>
    <row r="401">
      <c r="A401" s="50"/>
      <c r="B401" s="50"/>
      <c r="C401" s="50"/>
      <c r="D401" s="50"/>
      <c r="E401" s="50"/>
      <c r="F401" s="50"/>
      <c r="G401" s="51"/>
      <c r="H401" s="50"/>
      <c r="I401" s="50"/>
      <c r="J401" s="50"/>
      <c r="K401" s="50"/>
      <c r="L401" s="50"/>
      <c r="M401" s="51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</row>
    <row r="402">
      <c r="A402" s="50"/>
      <c r="B402" s="50"/>
      <c r="C402" s="50"/>
      <c r="D402" s="50"/>
      <c r="E402" s="50"/>
      <c r="F402" s="50"/>
      <c r="G402" s="51"/>
      <c r="H402" s="50"/>
      <c r="I402" s="50"/>
      <c r="J402" s="50"/>
      <c r="K402" s="50"/>
      <c r="L402" s="50"/>
      <c r="M402" s="51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</row>
    <row r="403">
      <c r="A403" s="50"/>
      <c r="B403" s="50"/>
      <c r="C403" s="50"/>
      <c r="D403" s="50"/>
      <c r="E403" s="50"/>
      <c r="F403" s="50"/>
      <c r="G403" s="51"/>
      <c r="H403" s="50"/>
      <c r="I403" s="50"/>
      <c r="J403" s="50"/>
      <c r="K403" s="50"/>
      <c r="L403" s="50"/>
      <c r="M403" s="51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</row>
    <row r="404">
      <c r="A404" s="50"/>
      <c r="B404" s="50"/>
      <c r="C404" s="50"/>
      <c r="D404" s="50"/>
      <c r="E404" s="50"/>
      <c r="F404" s="50"/>
      <c r="G404" s="51"/>
      <c r="H404" s="50"/>
      <c r="I404" s="50"/>
      <c r="J404" s="50"/>
      <c r="K404" s="50"/>
      <c r="L404" s="50"/>
      <c r="M404" s="51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</row>
    <row r="405">
      <c r="A405" s="50"/>
      <c r="B405" s="50"/>
      <c r="C405" s="50"/>
      <c r="D405" s="50"/>
      <c r="E405" s="50"/>
      <c r="F405" s="50"/>
      <c r="G405" s="51"/>
      <c r="H405" s="50"/>
      <c r="I405" s="50"/>
      <c r="J405" s="50"/>
      <c r="K405" s="50"/>
      <c r="L405" s="50"/>
      <c r="M405" s="51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</row>
    <row r="406">
      <c r="A406" s="50"/>
      <c r="B406" s="50"/>
      <c r="C406" s="50"/>
      <c r="D406" s="50"/>
      <c r="E406" s="50"/>
      <c r="F406" s="50"/>
      <c r="G406" s="51"/>
      <c r="H406" s="50"/>
      <c r="I406" s="50"/>
      <c r="J406" s="50"/>
      <c r="K406" s="50"/>
      <c r="L406" s="50"/>
      <c r="M406" s="51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</row>
    <row r="407">
      <c r="A407" s="50"/>
      <c r="B407" s="50"/>
      <c r="C407" s="50"/>
      <c r="D407" s="50"/>
      <c r="E407" s="50"/>
      <c r="F407" s="50"/>
      <c r="G407" s="51"/>
      <c r="H407" s="50"/>
      <c r="I407" s="50"/>
      <c r="J407" s="50"/>
      <c r="K407" s="50"/>
      <c r="L407" s="50"/>
      <c r="M407" s="51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</row>
    <row r="408">
      <c r="A408" s="50"/>
      <c r="B408" s="50"/>
      <c r="C408" s="50"/>
      <c r="D408" s="50"/>
      <c r="E408" s="50"/>
      <c r="F408" s="50"/>
      <c r="G408" s="51"/>
      <c r="H408" s="50"/>
      <c r="I408" s="50"/>
      <c r="J408" s="50"/>
      <c r="K408" s="50"/>
      <c r="L408" s="50"/>
      <c r="M408" s="51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</row>
    <row r="409">
      <c r="A409" s="50"/>
      <c r="B409" s="50"/>
      <c r="C409" s="50"/>
      <c r="D409" s="50"/>
      <c r="E409" s="50"/>
      <c r="F409" s="50"/>
      <c r="G409" s="51"/>
      <c r="H409" s="50"/>
      <c r="I409" s="50"/>
      <c r="J409" s="50"/>
      <c r="K409" s="50"/>
      <c r="L409" s="50"/>
      <c r="M409" s="51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</row>
    <row r="410">
      <c r="A410" s="50"/>
      <c r="B410" s="50"/>
      <c r="C410" s="50"/>
      <c r="D410" s="50"/>
      <c r="E410" s="50"/>
      <c r="F410" s="50"/>
      <c r="G410" s="51"/>
      <c r="H410" s="50"/>
      <c r="I410" s="50"/>
      <c r="J410" s="50"/>
      <c r="K410" s="50"/>
      <c r="L410" s="50"/>
      <c r="M410" s="51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</row>
    <row r="411">
      <c r="A411" s="50"/>
      <c r="B411" s="50"/>
      <c r="C411" s="50"/>
      <c r="D411" s="50"/>
      <c r="E411" s="50"/>
      <c r="F411" s="50"/>
      <c r="G411" s="51"/>
      <c r="H411" s="50"/>
      <c r="I411" s="50"/>
      <c r="J411" s="50"/>
      <c r="K411" s="50"/>
      <c r="L411" s="50"/>
      <c r="M411" s="51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</row>
    <row r="412">
      <c r="A412" s="50"/>
      <c r="B412" s="50"/>
      <c r="C412" s="50"/>
      <c r="D412" s="50"/>
      <c r="E412" s="50"/>
      <c r="F412" s="50"/>
      <c r="G412" s="51"/>
      <c r="H412" s="50"/>
      <c r="I412" s="50"/>
      <c r="J412" s="50"/>
      <c r="K412" s="50"/>
      <c r="L412" s="50"/>
      <c r="M412" s="51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</row>
    <row r="413">
      <c r="A413" s="50"/>
      <c r="B413" s="50"/>
      <c r="C413" s="50"/>
      <c r="D413" s="50"/>
      <c r="E413" s="50"/>
      <c r="F413" s="50"/>
      <c r="G413" s="51"/>
      <c r="H413" s="50"/>
      <c r="I413" s="50"/>
      <c r="J413" s="50"/>
      <c r="K413" s="50"/>
      <c r="L413" s="50"/>
      <c r="M413" s="51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</row>
    <row r="414">
      <c r="A414" s="50"/>
      <c r="B414" s="50"/>
      <c r="C414" s="50"/>
      <c r="D414" s="50"/>
      <c r="E414" s="50"/>
      <c r="F414" s="50"/>
      <c r="G414" s="51"/>
      <c r="H414" s="50"/>
      <c r="I414" s="50"/>
      <c r="J414" s="50"/>
      <c r="K414" s="50"/>
      <c r="L414" s="50"/>
      <c r="M414" s="51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</row>
    <row r="415">
      <c r="A415" s="50"/>
      <c r="B415" s="50"/>
      <c r="C415" s="50"/>
      <c r="D415" s="50"/>
      <c r="E415" s="50"/>
      <c r="F415" s="50"/>
      <c r="G415" s="51"/>
      <c r="H415" s="50"/>
      <c r="I415" s="50"/>
      <c r="J415" s="50"/>
      <c r="K415" s="50"/>
      <c r="L415" s="50"/>
      <c r="M415" s="51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</row>
    <row r="416">
      <c r="A416" s="50"/>
      <c r="B416" s="50"/>
      <c r="C416" s="50"/>
      <c r="D416" s="50"/>
      <c r="E416" s="50"/>
      <c r="F416" s="50"/>
      <c r="G416" s="51"/>
      <c r="H416" s="50"/>
      <c r="I416" s="50"/>
      <c r="J416" s="50"/>
      <c r="K416" s="50"/>
      <c r="L416" s="50"/>
      <c r="M416" s="51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</row>
    <row r="417">
      <c r="A417" s="50"/>
      <c r="B417" s="50"/>
      <c r="C417" s="50"/>
      <c r="D417" s="50"/>
      <c r="E417" s="50"/>
      <c r="F417" s="50"/>
      <c r="G417" s="51"/>
      <c r="H417" s="50"/>
      <c r="I417" s="50"/>
      <c r="J417" s="50"/>
      <c r="K417" s="50"/>
      <c r="L417" s="50"/>
      <c r="M417" s="51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</row>
    <row r="418">
      <c r="A418" s="50"/>
      <c r="B418" s="50"/>
      <c r="C418" s="50"/>
      <c r="D418" s="50"/>
      <c r="E418" s="50"/>
      <c r="F418" s="50"/>
      <c r="G418" s="51"/>
      <c r="H418" s="50"/>
      <c r="I418" s="50"/>
      <c r="J418" s="50"/>
      <c r="K418" s="50"/>
      <c r="L418" s="50"/>
      <c r="M418" s="51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</row>
    <row r="419">
      <c r="A419" s="50"/>
      <c r="B419" s="50"/>
      <c r="C419" s="50"/>
      <c r="D419" s="50"/>
      <c r="E419" s="50"/>
      <c r="F419" s="50"/>
      <c r="G419" s="51"/>
      <c r="H419" s="50"/>
      <c r="I419" s="50"/>
      <c r="J419" s="50"/>
      <c r="K419" s="50"/>
      <c r="L419" s="50"/>
      <c r="M419" s="51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</row>
    <row r="420">
      <c r="A420" s="50"/>
      <c r="B420" s="50"/>
      <c r="C420" s="50"/>
      <c r="D420" s="50"/>
      <c r="E420" s="50"/>
      <c r="F420" s="50"/>
      <c r="G420" s="51"/>
      <c r="H420" s="50"/>
      <c r="I420" s="50"/>
      <c r="J420" s="50"/>
      <c r="K420" s="50"/>
      <c r="L420" s="50"/>
      <c r="M420" s="51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</row>
    <row r="421">
      <c r="A421" s="50"/>
      <c r="B421" s="50"/>
      <c r="C421" s="50"/>
      <c r="D421" s="50"/>
      <c r="E421" s="50"/>
      <c r="F421" s="50"/>
      <c r="G421" s="51"/>
      <c r="H421" s="50"/>
      <c r="I421" s="50"/>
      <c r="J421" s="50"/>
      <c r="K421" s="50"/>
      <c r="L421" s="50"/>
      <c r="M421" s="51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>
      <c r="A422" s="50"/>
      <c r="B422" s="50"/>
      <c r="C422" s="50"/>
      <c r="D422" s="50"/>
      <c r="E422" s="50"/>
      <c r="F422" s="50"/>
      <c r="G422" s="51"/>
      <c r="H422" s="50"/>
      <c r="I422" s="50"/>
      <c r="J422" s="50"/>
      <c r="K422" s="50"/>
      <c r="L422" s="50"/>
      <c r="M422" s="51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>
      <c r="A423" s="50"/>
      <c r="B423" s="50"/>
      <c r="C423" s="50"/>
      <c r="D423" s="50"/>
      <c r="E423" s="50"/>
      <c r="F423" s="50"/>
      <c r="G423" s="51"/>
      <c r="H423" s="50"/>
      <c r="I423" s="50"/>
      <c r="J423" s="50"/>
      <c r="K423" s="50"/>
      <c r="L423" s="50"/>
      <c r="M423" s="51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>
      <c r="A424" s="50"/>
      <c r="B424" s="50"/>
      <c r="C424" s="50"/>
      <c r="D424" s="50"/>
      <c r="E424" s="50"/>
      <c r="F424" s="50"/>
      <c r="G424" s="51"/>
      <c r="H424" s="50"/>
      <c r="I424" s="50"/>
      <c r="J424" s="50"/>
      <c r="K424" s="50"/>
      <c r="L424" s="50"/>
      <c r="M424" s="51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>
      <c r="A425" s="50"/>
      <c r="B425" s="50"/>
      <c r="C425" s="50"/>
      <c r="D425" s="50"/>
      <c r="E425" s="50"/>
      <c r="F425" s="50"/>
      <c r="G425" s="51"/>
      <c r="H425" s="50"/>
      <c r="I425" s="50"/>
      <c r="J425" s="50"/>
      <c r="K425" s="50"/>
      <c r="L425" s="50"/>
      <c r="M425" s="51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>
      <c r="A426" s="50"/>
      <c r="B426" s="50"/>
      <c r="C426" s="50"/>
      <c r="D426" s="50"/>
      <c r="E426" s="50"/>
      <c r="F426" s="50"/>
      <c r="G426" s="51"/>
      <c r="H426" s="50"/>
      <c r="I426" s="50"/>
      <c r="J426" s="50"/>
      <c r="K426" s="50"/>
      <c r="L426" s="50"/>
      <c r="M426" s="51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>
      <c r="A427" s="50"/>
      <c r="B427" s="50"/>
      <c r="C427" s="50"/>
      <c r="D427" s="50"/>
      <c r="E427" s="50"/>
      <c r="F427" s="50"/>
      <c r="G427" s="51"/>
      <c r="H427" s="50"/>
      <c r="I427" s="50"/>
      <c r="J427" s="50"/>
      <c r="K427" s="50"/>
      <c r="L427" s="50"/>
      <c r="M427" s="51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>
      <c r="A428" s="50"/>
      <c r="B428" s="50"/>
      <c r="C428" s="50"/>
      <c r="D428" s="50"/>
      <c r="E428" s="50"/>
      <c r="F428" s="50"/>
      <c r="G428" s="51"/>
      <c r="H428" s="50"/>
      <c r="I428" s="50"/>
      <c r="J428" s="50"/>
      <c r="K428" s="50"/>
      <c r="L428" s="50"/>
      <c r="M428" s="51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</row>
    <row r="429">
      <c r="A429" s="50"/>
      <c r="B429" s="50"/>
      <c r="C429" s="50"/>
      <c r="D429" s="50"/>
      <c r="E429" s="50"/>
      <c r="F429" s="50"/>
      <c r="G429" s="51"/>
      <c r="H429" s="50"/>
      <c r="I429" s="50"/>
      <c r="J429" s="50"/>
      <c r="K429" s="50"/>
      <c r="L429" s="50"/>
      <c r="M429" s="51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>
      <c r="A430" s="50"/>
      <c r="B430" s="50"/>
      <c r="C430" s="50"/>
      <c r="D430" s="50"/>
      <c r="E430" s="50"/>
      <c r="F430" s="50"/>
      <c r="G430" s="51"/>
      <c r="H430" s="50"/>
      <c r="I430" s="50"/>
      <c r="J430" s="50"/>
      <c r="K430" s="50"/>
      <c r="L430" s="50"/>
      <c r="M430" s="51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>
      <c r="A431" s="50"/>
      <c r="B431" s="50"/>
      <c r="C431" s="50"/>
      <c r="D431" s="50"/>
      <c r="E431" s="50"/>
      <c r="F431" s="50"/>
      <c r="G431" s="51"/>
      <c r="H431" s="50"/>
      <c r="I431" s="50"/>
      <c r="J431" s="50"/>
      <c r="K431" s="50"/>
      <c r="L431" s="50"/>
      <c r="M431" s="51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>
      <c r="A432" s="50"/>
      <c r="B432" s="50"/>
      <c r="C432" s="50"/>
      <c r="D432" s="50"/>
      <c r="E432" s="50"/>
      <c r="F432" s="50"/>
      <c r="G432" s="51"/>
      <c r="H432" s="50"/>
      <c r="I432" s="50"/>
      <c r="J432" s="50"/>
      <c r="K432" s="50"/>
      <c r="L432" s="50"/>
      <c r="M432" s="51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>
      <c r="A433" s="50"/>
      <c r="B433" s="50"/>
      <c r="C433" s="50"/>
      <c r="D433" s="50"/>
      <c r="E433" s="50"/>
      <c r="F433" s="50"/>
      <c r="G433" s="51"/>
      <c r="H433" s="50"/>
      <c r="I433" s="50"/>
      <c r="J433" s="50"/>
      <c r="K433" s="50"/>
      <c r="L433" s="50"/>
      <c r="M433" s="51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>
      <c r="A434" s="50"/>
      <c r="B434" s="50"/>
      <c r="C434" s="50"/>
      <c r="D434" s="50"/>
      <c r="E434" s="50"/>
      <c r="F434" s="50"/>
      <c r="G434" s="51"/>
      <c r="H434" s="50"/>
      <c r="I434" s="50"/>
      <c r="J434" s="50"/>
      <c r="K434" s="50"/>
      <c r="L434" s="50"/>
      <c r="M434" s="51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>
      <c r="A435" s="50"/>
      <c r="B435" s="50"/>
      <c r="C435" s="50"/>
      <c r="D435" s="50"/>
      <c r="E435" s="50"/>
      <c r="F435" s="50"/>
      <c r="G435" s="51"/>
      <c r="H435" s="50"/>
      <c r="I435" s="50"/>
      <c r="J435" s="50"/>
      <c r="K435" s="50"/>
      <c r="L435" s="50"/>
      <c r="M435" s="51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>
      <c r="A436" s="50"/>
      <c r="B436" s="50"/>
      <c r="C436" s="50"/>
      <c r="D436" s="50"/>
      <c r="E436" s="50"/>
      <c r="F436" s="50"/>
      <c r="G436" s="51"/>
      <c r="H436" s="50"/>
      <c r="I436" s="50"/>
      <c r="J436" s="50"/>
      <c r="K436" s="50"/>
      <c r="L436" s="50"/>
      <c r="M436" s="51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</row>
    <row r="437">
      <c r="A437" s="50"/>
      <c r="B437" s="50"/>
      <c r="C437" s="50"/>
      <c r="D437" s="50"/>
      <c r="E437" s="50"/>
      <c r="F437" s="50"/>
      <c r="G437" s="51"/>
      <c r="H437" s="50"/>
      <c r="I437" s="50"/>
      <c r="J437" s="50"/>
      <c r="K437" s="50"/>
      <c r="L437" s="50"/>
      <c r="M437" s="51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</row>
    <row r="438">
      <c r="A438" s="50"/>
      <c r="B438" s="50"/>
      <c r="C438" s="50"/>
      <c r="D438" s="50"/>
      <c r="E438" s="50"/>
      <c r="F438" s="50"/>
      <c r="G438" s="51"/>
      <c r="H438" s="50"/>
      <c r="I438" s="50"/>
      <c r="J438" s="50"/>
      <c r="K438" s="50"/>
      <c r="L438" s="50"/>
      <c r="M438" s="51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</row>
    <row r="439">
      <c r="A439" s="50"/>
      <c r="B439" s="50"/>
      <c r="C439" s="50"/>
      <c r="D439" s="50"/>
      <c r="E439" s="50"/>
      <c r="F439" s="50"/>
      <c r="G439" s="51"/>
      <c r="H439" s="50"/>
      <c r="I439" s="50"/>
      <c r="J439" s="50"/>
      <c r="K439" s="50"/>
      <c r="L439" s="50"/>
      <c r="M439" s="51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</row>
    <row r="440">
      <c r="A440" s="50"/>
      <c r="B440" s="50"/>
      <c r="C440" s="50"/>
      <c r="D440" s="50"/>
      <c r="E440" s="50"/>
      <c r="F440" s="50"/>
      <c r="G440" s="51"/>
      <c r="H440" s="50"/>
      <c r="I440" s="50"/>
      <c r="J440" s="50"/>
      <c r="K440" s="50"/>
      <c r="L440" s="50"/>
      <c r="M440" s="51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</row>
    <row r="441">
      <c r="A441" s="50"/>
      <c r="B441" s="50"/>
      <c r="C441" s="50"/>
      <c r="D441" s="50"/>
      <c r="E441" s="50"/>
      <c r="F441" s="50"/>
      <c r="G441" s="51"/>
      <c r="H441" s="50"/>
      <c r="I441" s="50"/>
      <c r="J441" s="50"/>
      <c r="K441" s="50"/>
      <c r="L441" s="50"/>
      <c r="M441" s="51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</row>
    <row r="442">
      <c r="A442" s="50"/>
      <c r="B442" s="50"/>
      <c r="C442" s="50"/>
      <c r="D442" s="50"/>
      <c r="E442" s="50"/>
      <c r="F442" s="50"/>
      <c r="G442" s="51"/>
      <c r="H442" s="50"/>
      <c r="I442" s="50"/>
      <c r="J442" s="50"/>
      <c r="K442" s="50"/>
      <c r="L442" s="50"/>
      <c r="M442" s="51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</row>
    <row r="443">
      <c r="A443" s="50"/>
      <c r="B443" s="50"/>
      <c r="C443" s="50"/>
      <c r="D443" s="50"/>
      <c r="E443" s="50"/>
      <c r="F443" s="50"/>
      <c r="G443" s="51"/>
      <c r="H443" s="50"/>
      <c r="I443" s="50"/>
      <c r="J443" s="50"/>
      <c r="K443" s="50"/>
      <c r="L443" s="50"/>
      <c r="M443" s="51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</row>
    <row r="444">
      <c r="A444" s="50"/>
      <c r="B444" s="50"/>
      <c r="C444" s="50"/>
      <c r="D444" s="50"/>
      <c r="E444" s="50"/>
      <c r="F444" s="50"/>
      <c r="G444" s="51"/>
      <c r="H444" s="50"/>
      <c r="I444" s="50"/>
      <c r="J444" s="50"/>
      <c r="K444" s="50"/>
      <c r="L444" s="50"/>
      <c r="M444" s="51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</row>
    <row r="445">
      <c r="A445" s="50"/>
      <c r="B445" s="50"/>
      <c r="C445" s="50"/>
      <c r="D445" s="50"/>
      <c r="E445" s="50"/>
      <c r="F445" s="50"/>
      <c r="G445" s="51"/>
      <c r="H445" s="50"/>
      <c r="I445" s="50"/>
      <c r="J445" s="50"/>
      <c r="K445" s="50"/>
      <c r="L445" s="50"/>
      <c r="M445" s="51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</row>
    <row r="446">
      <c r="A446" s="50"/>
      <c r="B446" s="50"/>
      <c r="C446" s="50"/>
      <c r="D446" s="50"/>
      <c r="E446" s="50"/>
      <c r="F446" s="50"/>
      <c r="G446" s="51"/>
      <c r="H446" s="50"/>
      <c r="I446" s="50"/>
      <c r="J446" s="50"/>
      <c r="K446" s="50"/>
      <c r="L446" s="50"/>
      <c r="M446" s="51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</row>
    <row r="447">
      <c r="A447" s="50"/>
      <c r="B447" s="50"/>
      <c r="C447" s="50"/>
      <c r="D447" s="50"/>
      <c r="E447" s="50"/>
      <c r="F447" s="50"/>
      <c r="G447" s="51"/>
      <c r="H447" s="50"/>
      <c r="I447" s="50"/>
      <c r="J447" s="50"/>
      <c r="K447" s="50"/>
      <c r="L447" s="50"/>
      <c r="M447" s="51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</row>
    <row r="448">
      <c r="A448" s="50"/>
      <c r="B448" s="50"/>
      <c r="C448" s="50"/>
      <c r="D448" s="50"/>
      <c r="E448" s="50"/>
      <c r="F448" s="50"/>
      <c r="G448" s="51"/>
      <c r="H448" s="50"/>
      <c r="I448" s="50"/>
      <c r="J448" s="50"/>
      <c r="K448" s="50"/>
      <c r="L448" s="50"/>
      <c r="M448" s="51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</row>
    <row r="449">
      <c r="A449" s="50"/>
      <c r="B449" s="50"/>
      <c r="C449" s="50"/>
      <c r="D449" s="50"/>
      <c r="E449" s="50"/>
      <c r="F449" s="50"/>
      <c r="G449" s="51"/>
      <c r="H449" s="50"/>
      <c r="I449" s="50"/>
      <c r="J449" s="50"/>
      <c r="K449" s="50"/>
      <c r="L449" s="50"/>
      <c r="M449" s="51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</row>
    <row r="450">
      <c r="A450" s="50"/>
      <c r="B450" s="50"/>
      <c r="C450" s="50"/>
      <c r="D450" s="50"/>
      <c r="E450" s="50"/>
      <c r="F450" s="50"/>
      <c r="G450" s="51"/>
      <c r="H450" s="50"/>
      <c r="I450" s="50"/>
      <c r="J450" s="50"/>
      <c r="K450" s="50"/>
      <c r="L450" s="50"/>
      <c r="M450" s="51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</row>
    <row r="451">
      <c r="A451" s="50"/>
      <c r="B451" s="50"/>
      <c r="C451" s="50"/>
      <c r="D451" s="50"/>
      <c r="E451" s="50"/>
      <c r="F451" s="50"/>
      <c r="G451" s="51"/>
      <c r="H451" s="50"/>
      <c r="I451" s="50"/>
      <c r="J451" s="50"/>
      <c r="K451" s="50"/>
      <c r="L451" s="50"/>
      <c r="M451" s="51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</row>
    <row r="452">
      <c r="A452" s="50"/>
      <c r="B452" s="50"/>
      <c r="C452" s="50"/>
      <c r="D452" s="50"/>
      <c r="E452" s="50"/>
      <c r="F452" s="50"/>
      <c r="G452" s="51"/>
      <c r="H452" s="50"/>
      <c r="I452" s="50"/>
      <c r="J452" s="50"/>
      <c r="K452" s="50"/>
      <c r="L452" s="50"/>
      <c r="M452" s="51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</row>
    <row r="453">
      <c r="A453" s="50"/>
      <c r="B453" s="50"/>
      <c r="C453" s="50"/>
      <c r="D453" s="50"/>
      <c r="E453" s="50"/>
      <c r="F453" s="50"/>
      <c r="G453" s="51"/>
      <c r="H453" s="50"/>
      <c r="I453" s="50"/>
      <c r="J453" s="50"/>
      <c r="K453" s="50"/>
      <c r="L453" s="50"/>
      <c r="M453" s="51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>
      <c r="A454" s="50"/>
      <c r="B454" s="50"/>
      <c r="C454" s="50"/>
      <c r="D454" s="50"/>
      <c r="E454" s="50"/>
      <c r="F454" s="50"/>
      <c r="G454" s="51"/>
      <c r="H454" s="50"/>
      <c r="I454" s="50"/>
      <c r="J454" s="50"/>
      <c r="K454" s="50"/>
      <c r="L454" s="50"/>
      <c r="M454" s="51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>
      <c r="A455" s="50"/>
      <c r="B455" s="50"/>
      <c r="C455" s="50"/>
      <c r="D455" s="50"/>
      <c r="E455" s="50"/>
      <c r="F455" s="50"/>
      <c r="G455" s="51"/>
      <c r="H455" s="50"/>
      <c r="I455" s="50"/>
      <c r="J455" s="50"/>
      <c r="K455" s="50"/>
      <c r="L455" s="50"/>
      <c r="M455" s="51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>
      <c r="A456" s="50"/>
      <c r="B456" s="50"/>
      <c r="C456" s="50"/>
      <c r="D456" s="50"/>
      <c r="E456" s="50"/>
      <c r="F456" s="50"/>
      <c r="G456" s="51"/>
      <c r="H456" s="50"/>
      <c r="I456" s="50"/>
      <c r="J456" s="50"/>
      <c r="K456" s="50"/>
      <c r="L456" s="50"/>
      <c r="M456" s="51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>
      <c r="A457" s="50"/>
      <c r="B457" s="50"/>
      <c r="C457" s="50"/>
      <c r="D457" s="50"/>
      <c r="E457" s="50"/>
      <c r="F457" s="50"/>
      <c r="G457" s="51"/>
      <c r="H457" s="50"/>
      <c r="I457" s="50"/>
      <c r="J457" s="50"/>
      <c r="K457" s="50"/>
      <c r="L457" s="50"/>
      <c r="M457" s="51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>
      <c r="A458" s="50"/>
      <c r="B458" s="50"/>
      <c r="C458" s="50"/>
      <c r="D458" s="50"/>
      <c r="E458" s="50"/>
      <c r="F458" s="50"/>
      <c r="G458" s="51"/>
      <c r="H458" s="50"/>
      <c r="I458" s="50"/>
      <c r="J458" s="50"/>
      <c r="K458" s="50"/>
      <c r="L458" s="50"/>
      <c r="M458" s="51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>
      <c r="A459" s="50"/>
      <c r="B459" s="50"/>
      <c r="C459" s="50"/>
      <c r="D459" s="50"/>
      <c r="E459" s="50"/>
      <c r="F459" s="50"/>
      <c r="G459" s="51"/>
      <c r="H459" s="50"/>
      <c r="I459" s="50"/>
      <c r="J459" s="50"/>
      <c r="K459" s="50"/>
      <c r="L459" s="50"/>
      <c r="M459" s="51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>
      <c r="A460" s="50"/>
      <c r="B460" s="50"/>
      <c r="C460" s="50"/>
      <c r="D460" s="50"/>
      <c r="E460" s="50"/>
      <c r="F460" s="50"/>
      <c r="G460" s="51"/>
      <c r="H460" s="50"/>
      <c r="I460" s="50"/>
      <c r="J460" s="50"/>
      <c r="K460" s="50"/>
      <c r="L460" s="50"/>
      <c r="M460" s="51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</row>
    <row r="461">
      <c r="A461" s="50"/>
      <c r="B461" s="50"/>
      <c r="C461" s="50"/>
      <c r="D461" s="50"/>
      <c r="E461" s="50"/>
      <c r="F461" s="50"/>
      <c r="G461" s="51"/>
      <c r="H461" s="50"/>
      <c r="I461" s="50"/>
      <c r="J461" s="50"/>
      <c r="K461" s="50"/>
      <c r="L461" s="50"/>
      <c r="M461" s="51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>
      <c r="A462" s="50"/>
      <c r="B462" s="50"/>
      <c r="C462" s="50"/>
      <c r="D462" s="50"/>
      <c r="E462" s="50"/>
      <c r="F462" s="50"/>
      <c r="G462" s="51"/>
      <c r="H462" s="50"/>
      <c r="I462" s="50"/>
      <c r="J462" s="50"/>
      <c r="K462" s="50"/>
      <c r="L462" s="50"/>
      <c r="M462" s="51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>
      <c r="A463" s="50"/>
      <c r="B463" s="50"/>
      <c r="C463" s="50"/>
      <c r="D463" s="50"/>
      <c r="E463" s="50"/>
      <c r="F463" s="50"/>
      <c r="G463" s="51"/>
      <c r="H463" s="50"/>
      <c r="I463" s="50"/>
      <c r="J463" s="50"/>
      <c r="K463" s="50"/>
      <c r="L463" s="50"/>
      <c r="M463" s="51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>
      <c r="A464" s="50"/>
      <c r="B464" s="50"/>
      <c r="C464" s="50"/>
      <c r="D464" s="50"/>
      <c r="E464" s="50"/>
      <c r="F464" s="50"/>
      <c r="G464" s="51"/>
      <c r="H464" s="50"/>
      <c r="I464" s="50"/>
      <c r="J464" s="50"/>
      <c r="K464" s="50"/>
      <c r="L464" s="50"/>
      <c r="M464" s="51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>
      <c r="A465" s="50"/>
      <c r="B465" s="50"/>
      <c r="C465" s="50"/>
      <c r="D465" s="50"/>
      <c r="E465" s="50"/>
      <c r="F465" s="50"/>
      <c r="G465" s="51"/>
      <c r="H465" s="50"/>
      <c r="I465" s="50"/>
      <c r="J465" s="50"/>
      <c r="K465" s="50"/>
      <c r="L465" s="50"/>
      <c r="M465" s="51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>
      <c r="A466" s="50"/>
      <c r="B466" s="50"/>
      <c r="C466" s="50"/>
      <c r="D466" s="50"/>
      <c r="E466" s="50"/>
      <c r="F466" s="50"/>
      <c r="G466" s="51"/>
      <c r="H466" s="50"/>
      <c r="I466" s="50"/>
      <c r="J466" s="50"/>
      <c r="K466" s="50"/>
      <c r="L466" s="50"/>
      <c r="M466" s="51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>
      <c r="A467" s="50"/>
      <c r="B467" s="50"/>
      <c r="C467" s="50"/>
      <c r="D467" s="50"/>
      <c r="E467" s="50"/>
      <c r="F467" s="50"/>
      <c r="G467" s="51"/>
      <c r="H467" s="50"/>
      <c r="I467" s="50"/>
      <c r="J467" s="50"/>
      <c r="K467" s="50"/>
      <c r="L467" s="50"/>
      <c r="M467" s="51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>
      <c r="A468" s="50"/>
      <c r="B468" s="50"/>
      <c r="C468" s="50"/>
      <c r="D468" s="50"/>
      <c r="E468" s="50"/>
      <c r="F468" s="50"/>
      <c r="G468" s="51"/>
      <c r="H468" s="50"/>
      <c r="I468" s="50"/>
      <c r="J468" s="50"/>
      <c r="K468" s="50"/>
      <c r="L468" s="50"/>
      <c r="M468" s="51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</row>
    <row r="469">
      <c r="A469" s="50"/>
      <c r="B469" s="50"/>
      <c r="C469" s="50"/>
      <c r="D469" s="50"/>
      <c r="E469" s="50"/>
      <c r="F469" s="50"/>
      <c r="G469" s="51"/>
      <c r="H469" s="50"/>
      <c r="I469" s="50"/>
      <c r="J469" s="50"/>
      <c r="K469" s="50"/>
      <c r="L469" s="50"/>
      <c r="M469" s="51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</row>
    <row r="470">
      <c r="A470" s="50"/>
      <c r="B470" s="50"/>
      <c r="C470" s="50"/>
      <c r="D470" s="50"/>
      <c r="E470" s="50"/>
      <c r="F470" s="50"/>
      <c r="G470" s="51"/>
      <c r="H470" s="50"/>
      <c r="I470" s="50"/>
      <c r="J470" s="50"/>
      <c r="K470" s="50"/>
      <c r="L470" s="50"/>
      <c r="M470" s="51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</row>
    <row r="471">
      <c r="A471" s="50"/>
      <c r="B471" s="50"/>
      <c r="C471" s="50"/>
      <c r="D471" s="50"/>
      <c r="E471" s="50"/>
      <c r="F471" s="50"/>
      <c r="G471" s="51"/>
      <c r="H471" s="50"/>
      <c r="I471" s="50"/>
      <c r="J471" s="50"/>
      <c r="K471" s="50"/>
      <c r="L471" s="50"/>
      <c r="M471" s="51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</row>
    <row r="472">
      <c r="A472" s="50"/>
      <c r="B472" s="50"/>
      <c r="C472" s="50"/>
      <c r="D472" s="50"/>
      <c r="E472" s="50"/>
      <c r="F472" s="50"/>
      <c r="G472" s="51"/>
      <c r="H472" s="50"/>
      <c r="I472" s="50"/>
      <c r="J472" s="50"/>
      <c r="K472" s="50"/>
      <c r="L472" s="50"/>
      <c r="M472" s="51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</row>
    <row r="473">
      <c r="A473" s="50"/>
      <c r="B473" s="50"/>
      <c r="C473" s="50"/>
      <c r="D473" s="50"/>
      <c r="E473" s="50"/>
      <c r="F473" s="50"/>
      <c r="G473" s="51"/>
      <c r="H473" s="50"/>
      <c r="I473" s="50"/>
      <c r="J473" s="50"/>
      <c r="K473" s="50"/>
      <c r="L473" s="50"/>
      <c r="M473" s="51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</row>
    <row r="474">
      <c r="A474" s="50"/>
      <c r="B474" s="50"/>
      <c r="C474" s="50"/>
      <c r="D474" s="50"/>
      <c r="E474" s="50"/>
      <c r="F474" s="50"/>
      <c r="G474" s="51"/>
      <c r="H474" s="50"/>
      <c r="I474" s="50"/>
      <c r="J474" s="50"/>
      <c r="K474" s="50"/>
      <c r="L474" s="50"/>
      <c r="M474" s="51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</row>
    <row r="475">
      <c r="A475" s="50"/>
      <c r="B475" s="50"/>
      <c r="C475" s="50"/>
      <c r="D475" s="50"/>
      <c r="E475" s="50"/>
      <c r="F475" s="50"/>
      <c r="G475" s="51"/>
      <c r="H475" s="50"/>
      <c r="I475" s="50"/>
      <c r="J475" s="50"/>
      <c r="K475" s="50"/>
      <c r="L475" s="50"/>
      <c r="M475" s="51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</row>
    <row r="476">
      <c r="A476" s="50"/>
      <c r="B476" s="50"/>
      <c r="C476" s="50"/>
      <c r="D476" s="50"/>
      <c r="E476" s="50"/>
      <c r="F476" s="50"/>
      <c r="G476" s="51"/>
      <c r="H476" s="50"/>
      <c r="I476" s="50"/>
      <c r="J476" s="50"/>
      <c r="K476" s="50"/>
      <c r="L476" s="50"/>
      <c r="M476" s="51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</row>
    <row r="477">
      <c r="A477" s="50"/>
      <c r="B477" s="50"/>
      <c r="C477" s="50"/>
      <c r="D477" s="50"/>
      <c r="E477" s="50"/>
      <c r="F477" s="50"/>
      <c r="G477" s="51"/>
      <c r="H477" s="50"/>
      <c r="I477" s="50"/>
      <c r="J477" s="50"/>
      <c r="K477" s="50"/>
      <c r="L477" s="50"/>
      <c r="M477" s="51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</row>
    <row r="478">
      <c r="A478" s="50"/>
      <c r="B478" s="50"/>
      <c r="C478" s="50"/>
      <c r="D478" s="50"/>
      <c r="E478" s="50"/>
      <c r="F478" s="50"/>
      <c r="G478" s="51"/>
      <c r="H478" s="50"/>
      <c r="I478" s="50"/>
      <c r="J478" s="50"/>
      <c r="K478" s="50"/>
      <c r="L478" s="50"/>
      <c r="M478" s="51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</row>
    <row r="479">
      <c r="A479" s="50"/>
      <c r="B479" s="50"/>
      <c r="C479" s="50"/>
      <c r="D479" s="50"/>
      <c r="E479" s="50"/>
      <c r="F479" s="50"/>
      <c r="G479" s="51"/>
      <c r="H479" s="50"/>
      <c r="I479" s="50"/>
      <c r="J479" s="50"/>
      <c r="K479" s="50"/>
      <c r="L479" s="50"/>
      <c r="M479" s="51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</row>
    <row r="480">
      <c r="A480" s="50"/>
      <c r="B480" s="50"/>
      <c r="C480" s="50"/>
      <c r="D480" s="50"/>
      <c r="E480" s="50"/>
      <c r="F480" s="50"/>
      <c r="G480" s="51"/>
      <c r="H480" s="50"/>
      <c r="I480" s="50"/>
      <c r="J480" s="50"/>
      <c r="K480" s="50"/>
      <c r="L480" s="50"/>
      <c r="M480" s="51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</row>
    <row r="481">
      <c r="A481" s="50"/>
      <c r="B481" s="50"/>
      <c r="C481" s="50"/>
      <c r="D481" s="50"/>
      <c r="E481" s="50"/>
      <c r="F481" s="50"/>
      <c r="G481" s="51"/>
      <c r="H481" s="50"/>
      <c r="I481" s="50"/>
      <c r="J481" s="50"/>
      <c r="K481" s="50"/>
      <c r="L481" s="50"/>
      <c r="M481" s="51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</row>
    <row r="482">
      <c r="A482" s="50"/>
      <c r="B482" s="50"/>
      <c r="C482" s="50"/>
      <c r="D482" s="50"/>
      <c r="E482" s="50"/>
      <c r="F482" s="50"/>
      <c r="G482" s="51"/>
      <c r="H482" s="50"/>
      <c r="I482" s="50"/>
      <c r="J482" s="50"/>
      <c r="K482" s="50"/>
      <c r="L482" s="50"/>
      <c r="M482" s="51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</row>
    <row r="483">
      <c r="A483" s="50"/>
      <c r="B483" s="50"/>
      <c r="C483" s="50"/>
      <c r="D483" s="50"/>
      <c r="E483" s="50"/>
      <c r="F483" s="50"/>
      <c r="G483" s="51"/>
      <c r="H483" s="50"/>
      <c r="I483" s="50"/>
      <c r="J483" s="50"/>
      <c r="K483" s="50"/>
      <c r="L483" s="50"/>
      <c r="M483" s="51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</row>
    <row r="484">
      <c r="A484" s="50"/>
      <c r="B484" s="50"/>
      <c r="C484" s="50"/>
      <c r="D484" s="50"/>
      <c r="E484" s="50"/>
      <c r="F484" s="50"/>
      <c r="G484" s="51"/>
      <c r="H484" s="50"/>
      <c r="I484" s="50"/>
      <c r="J484" s="50"/>
      <c r="K484" s="50"/>
      <c r="L484" s="50"/>
      <c r="M484" s="51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</row>
    <row r="485">
      <c r="A485" s="50"/>
      <c r="B485" s="50"/>
      <c r="C485" s="50"/>
      <c r="D485" s="50"/>
      <c r="E485" s="50"/>
      <c r="F485" s="50"/>
      <c r="G485" s="51"/>
      <c r="H485" s="50"/>
      <c r="I485" s="50"/>
      <c r="J485" s="50"/>
      <c r="K485" s="50"/>
      <c r="L485" s="50"/>
      <c r="M485" s="51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</row>
    <row r="486">
      <c r="A486" s="50"/>
      <c r="B486" s="50"/>
      <c r="C486" s="50"/>
      <c r="D486" s="50"/>
      <c r="E486" s="50"/>
      <c r="F486" s="50"/>
      <c r="G486" s="51"/>
      <c r="H486" s="50"/>
      <c r="I486" s="50"/>
      <c r="J486" s="50"/>
      <c r="K486" s="50"/>
      <c r="L486" s="50"/>
      <c r="M486" s="51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</row>
    <row r="487">
      <c r="A487" s="50"/>
      <c r="B487" s="50"/>
      <c r="C487" s="50"/>
      <c r="D487" s="50"/>
      <c r="E487" s="50"/>
      <c r="F487" s="50"/>
      <c r="G487" s="51"/>
      <c r="H487" s="50"/>
      <c r="I487" s="50"/>
      <c r="J487" s="50"/>
      <c r="K487" s="50"/>
      <c r="L487" s="50"/>
      <c r="M487" s="51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</row>
    <row r="488">
      <c r="A488" s="50"/>
      <c r="B488" s="50"/>
      <c r="C488" s="50"/>
      <c r="D488" s="50"/>
      <c r="E488" s="50"/>
      <c r="F488" s="50"/>
      <c r="G488" s="51"/>
      <c r="H488" s="50"/>
      <c r="I488" s="50"/>
      <c r="J488" s="50"/>
      <c r="K488" s="50"/>
      <c r="L488" s="50"/>
      <c r="M488" s="51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</row>
    <row r="489">
      <c r="A489" s="50"/>
      <c r="B489" s="50"/>
      <c r="C489" s="50"/>
      <c r="D489" s="50"/>
      <c r="E489" s="50"/>
      <c r="F489" s="50"/>
      <c r="G489" s="51"/>
      <c r="H489" s="50"/>
      <c r="I489" s="50"/>
      <c r="J489" s="50"/>
      <c r="K489" s="50"/>
      <c r="L489" s="50"/>
      <c r="M489" s="51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</row>
    <row r="490">
      <c r="A490" s="50"/>
      <c r="B490" s="50"/>
      <c r="C490" s="50"/>
      <c r="D490" s="50"/>
      <c r="E490" s="50"/>
      <c r="F490" s="50"/>
      <c r="G490" s="51"/>
      <c r="H490" s="50"/>
      <c r="I490" s="50"/>
      <c r="J490" s="50"/>
      <c r="K490" s="50"/>
      <c r="L490" s="50"/>
      <c r="M490" s="51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</row>
    <row r="491">
      <c r="A491" s="50"/>
      <c r="B491" s="50"/>
      <c r="C491" s="50"/>
      <c r="D491" s="50"/>
      <c r="E491" s="50"/>
      <c r="F491" s="50"/>
      <c r="G491" s="51"/>
      <c r="H491" s="50"/>
      <c r="I491" s="50"/>
      <c r="J491" s="50"/>
      <c r="K491" s="50"/>
      <c r="L491" s="50"/>
      <c r="M491" s="51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</row>
    <row r="492">
      <c r="A492" s="50"/>
      <c r="B492" s="50"/>
      <c r="C492" s="50"/>
      <c r="D492" s="50"/>
      <c r="E492" s="50"/>
      <c r="F492" s="50"/>
      <c r="G492" s="51"/>
      <c r="H492" s="50"/>
      <c r="I492" s="50"/>
      <c r="J492" s="50"/>
      <c r="K492" s="50"/>
      <c r="L492" s="50"/>
      <c r="M492" s="51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</row>
    <row r="493">
      <c r="A493" s="50"/>
      <c r="B493" s="50"/>
      <c r="C493" s="50"/>
      <c r="D493" s="50"/>
      <c r="E493" s="50"/>
      <c r="F493" s="50"/>
      <c r="G493" s="51"/>
      <c r="H493" s="50"/>
      <c r="I493" s="50"/>
      <c r="J493" s="50"/>
      <c r="K493" s="50"/>
      <c r="L493" s="50"/>
      <c r="M493" s="51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</row>
    <row r="494">
      <c r="A494" s="50"/>
      <c r="B494" s="50"/>
      <c r="C494" s="50"/>
      <c r="D494" s="50"/>
      <c r="E494" s="50"/>
      <c r="F494" s="50"/>
      <c r="G494" s="51"/>
      <c r="H494" s="50"/>
      <c r="I494" s="50"/>
      <c r="J494" s="50"/>
      <c r="K494" s="50"/>
      <c r="L494" s="50"/>
      <c r="M494" s="51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</row>
    <row r="495">
      <c r="A495" s="50"/>
      <c r="B495" s="50"/>
      <c r="C495" s="50"/>
      <c r="D495" s="50"/>
      <c r="E495" s="50"/>
      <c r="F495" s="50"/>
      <c r="G495" s="51"/>
      <c r="H495" s="50"/>
      <c r="I495" s="50"/>
      <c r="J495" s="50"/>
      <c r="K495" s="50"/>
      <c r="L495" s="50"/>
      <c r="M495" s="51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</row>
    <row r="496">
      <c r="A496" s="50"/>
      <c r="B496" s="50"/>
      <c r="C496" s="50"/>
      <c r="D496" s="50"/>
      <c r="E496" s="50"/>
      <c r="F496" s="50"/>
      <c r="G496" s="51"/>
      <c r="H496" s="50"/>
      <c r="I496" s="50"/>
      <c r="J496" s="50"/>
      <c r="K496" s="50"/>
      <c r="L496" s="50"/>
      <c r="M496" s="51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</row>
    <row r="497">
      <c r="A497" s="50"/>
      <c r="B497" s="50"/>
      <c r="C497" s="50"/>
      <c r="D497" s="50"/>
      <c r="E497" s="50"/>
      <c r="F497" s="50"/>
      <c r="G497" s="51"/>
      <c r="H497" s="50"/>
      <c r="I497" s="50"/>
      <c r="J497" s="50"/>
      <c r="K497" s="50"/>
      <c r="L497" s="50"/>
      <c r="M497" s="51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</row>
    <row r="498">
      <c r="A498" s="50"/>
      <c r="B498" s="50"/>
      <c r="C498" s="50"/>
      <c r="D498" s="50"/>
      <c r="E498" s="50"/>
      <c r="F498" s="50"/>
      <c r="G498" s="51"/>
      <c r="H498" s="50"/>
      <c r="I498" s="50"/>
      <c r="J498" s="50"/>
      <c r="K498" s="50"/>
      <c r="L498" s="50"/>
      <c r="M498" s="51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</row>
    <row r="499">
      <c r="A499" s="50"/>
      <c r="B499" s="50"/>
      <c r="C499" s="50"/>
      <c r="D499" s="50"/>
      <c r="E499" s="50"/>
      <c r="F499" s="50"/>
      <c r="G499" s="51"/>
      <c r="H499" s="50"/>
      <c r="I499" s="50"/>
      <c r="J499" s="50"/>
      <c r="K499" s="50"/>
      <c r="L499" s="50"/>
      <c r="M499" s="51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</row>
    <row r="500">
      <c r="A500" s="50"/>
      <c r="B500" s="50"/>
      <c r="C500" s="50"/>
      <c r="D500" s="50"/>
      <c r="E500" s="50"/>
      <c r="F500" s="50"/>
      <c r="G500" s="51"/>
      <c r="H500" s="50"/>
      <c r="I500" s="50"/>
      <c r="J500" s="50"/>
      <c r="K500" s="50"/>
      <c r="L500" s="50"/>
      <c r="M500" s="51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</row>
    <row r="501">
      <c r="A501" s="50"/>
      <c r="B501" s="50"/>
      <c r="C501" s="50"/>
      <c r="D501" s="50"/>
      <c r="E501" s="50"/>
      <c r="F501" s="50"/>
      <c r="G501" s="51"/>
      <c r="H501" s="50"/>
      <c r="I501" s="50"/>
      <c r="J501" s="50"/>
      <c r="K501" s="50"/>
      <c r="L501" s="50"/>
      <c r="M501" s="51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</row>
    <row r="502">
      <c r="A502" s="50"/>
      <c r="B502" s="50"/>
      <c r="C502" s="50"/>
      <c r="D502" s="50"/>
      <c r="E502" s="50"/>
      <c r="F502" s="50"/>
      <c r="G502" s="51"/>
      <c r="H502" s="50"/>
      <c r="I502" s="50"/>
      <c r="J502" s="50"/>
      <c r="K502" s="50"/>
      <c r="L502" s="50"/>
      <c r="M502" s="51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</row>
    <row r="503">
      <c r="A503" s="50"/>
      <c r="B503" s="50"/>
      <c r="C503" s="50"/>
      <c r="D503" s="50"/>
      <c r="E503" s="50"/>
      <c r="F503" s="50"/>
      <c r="G503" s="51"/>
      <c r="H503" s="50"/>
      <c r="I503" s="50"/>
      <c r="J503" s="50"/>
      <c r="K503" s="50"/>
      <c r="L503" s="50"/>
      <c r="M503" s="51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</row>
    <row r="504">
      <c r="A504" s="50"/>
      <c r="B504" s="50"/>
      <c r="C504" s="50"/>
      <c r="D504" s="50"/>
      <c r="E504" s="50"/>
      <c r="F504" s="50"/>
      <c r="G504" s="51"/>
      <c r="H504" s="50"/>
      <c r="I504" s="50"/>
      <c r="J504" s="50"/>
      <c r="K504" s="50"/>
      <c r="L504" s="50"/>
      <c r="M504" s="51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</row>
    <row r="505">
      <c r="A505" s="50"/>
      <c r="B505" s="50"/>
      <c r="C505" s="50"/>
      <c r="D505" s="50"/>
      <c r="E505" s="50"/>
      <c r="F505" s="50"/>
      <c r="G505" s="51"/>
      <c r="H505" s="50"/>
      <c r="I505" s="50"/>
      <c r="J505" s="50"/>
      <c r="K505" s="50"/>
      <c r="L505" s="50"/>
      <c r="M505" s="51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</row>
    <row r="506">
      <c r="A506" s="50"/>
      <c r="B506" s="50"/>
      <c r="C506" s="50"/>
      <c r="D506" s="50"/>
      <c r="E506" s="50"/>
      <c r="F506" s="50"/>
      <c r="G506" s="51"/>
      <c r="H506" s="50"/>
      <c r="I506" s="50"/>
      <c r="J506" s="50"/>
      <c r="K506" s="50"/>
      <c r="L506" s="50"/>
      <c r="M506" s="51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</row>
    <row r="507">
      <c r="A507" s="50"/>
      <c r="B507" s="50"/>
      <c r="C507" s="50"/>
      <c r="D507" s="50"/>
      <c r="E507" s="50"/>
      <c r="F507" s="50"/>
      <c r="G507" s="51"/>
      <c r="H507" s="50"/>
      <c r="I507" s="50"/>
      <c r="J507" s="50"/>
      <c r="K507" s="50"/>
      <c r="L507" s="50"/>
      <c r="M507" s="51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</row>
    <row r="508">
      <c r="A508" s="50"/>
      <c r="B508" s="50"/>
      <c r="C508" s="50"/>
      <c r="D508" s="50"/>
      <c r="E508" s="50"/>
      <c r="F508" s="50"/>
      <c r="G508" s="51"/>
      <c r="H508" s="50"/>
      <c r="I508" s="50"/>
      <c r="J508" s="50"/>
      <c r="K508" s="50"/>
      <c r="L508" s="50"/>
      <c r="M508" s="51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</row>
    <row r="509">
      <c r="A509" s="50"/>
      <c r="B509" s="50"/>
      <c r="C509" s="50"/>
      <c r="D509" s="50"/>
      <c r="E509" s="50"/>
      <c r="F509" s="50"/>
      <c r="G509" s="51"/>
      <c r="H509" s="50"/>
      <c r="I509" s="50"/>
      <c r="J509" s="50"/>
      <c r="K509" s="50"/>
      <c r="L509" s="50"/>
      <c r="M509" s="51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</row>
    <row r="510">
      <c r="A510" s="50"/>
      <c r="B510" s="50"/>
      <c r="C510" s="50"/>
      <c r="D510" s="50"/>
      <c r="E510" s="50"/>
      <c r="F510" s="50"/>
      <c r="G510" s="51"/>
      <c r="H510" s="50"/>
      <c r="I510" s="50"/>
      <c r="J510" s="50"/>
      <c r="K510" s="50"/>
      <c r="L510" s="50"/>
      <c r="M510" s="51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</row>
    <row r="511">
      <c r="A511" s="50"/>
      <c r="B511" s="50"/>
      <c r="C511" s="50"/>
      <c r="D511" s="50"/>
      <c r="E511" s="50"/>
      <c r="F511" s="50"/>
      <c r="G511" s="51"/>
      <c r="H511" s="50"/>
      <c r="I511" s="50"/>
      <c r="J511" s="50"/>
      <c r="K511" s="50"/>
      <c r="L511" s="50"/>
      <c r="M511" s="51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</row>
    <row r="512">
      <c r="A512" s="50"/>
      <c r="B512" s="50"/>
      <c r="C512" s="50"/>
      <c r="D512" s="50"/>
      <c r="E512" s="50"/>
      <c r="F512" s="50"/>
      <c r="G512" s="51"/>
      <c r="H512" s="50"/>
      <c r="I512" s="50"/>
      <c r="J512" s="50"/>
      <c r="K512" s="50"/>
      <c r="L512" s="50"/>
      <c r="M512" s="51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</row>
    <row r="513">
      <c r="A513" s="50"/>
      <c r="B513" s="50"/>
      <c r="C513" s="50"/>
      <c r="D513" s="50"/>
      <c r="E513" s="50"/>
      <c r="F513" s="50"/>
      <c r="G513" s="51"/>
      <c r="H513" s="50"/>
      <c r="I513" s="50"/>
      <c r="J513" s="50"/>
      <c r="K513" s="50"/>
      <c r="L513" s="50"/>
      <c r="M513" s="51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</row>
    <row r="514">
      <c r="A514" s="50"/>
      <c r="B514" s="50"/>
      <c r="C514" s="50"/>
      <c r="D514" s="50"/>
      <c r="E514" s="50"/>
      <c r="F514" s="50"/>
      <c r="G514" s="51"/>
      <c r="H514" s="50"/>
      <c r="I514" s="50"/>
      <c r="J514" s="50"/>
      <c r="K514" s="50"/>
      <c r="L514" s="50"/>
      <c r="M514" s="51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</row>
    <row r="515">
      <c r="A515" s="50"/>
      <c r="B515" s="50"/>
      <c r="C515" s="50"/>
      <c r="D515" s="50"/>
      <c r="E515" s="50"/>
      <c r="F515" s="50"/>
      <c r="G515" s="51"/>
      <c r="H515" s="50"/>
      <c r="I515" s="50"/>
      <c r="J515" s="50"/>
      <c r="K515" s="50"/>
      <c r="L515" s="50"/>
      <c r="M515" s="51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</row>
    <row r="516">
      <c r="A516" s="50"/>
      <c r="B516" s="50"/>
      <c r="C516" s="50"/>
      <c r="D516" s="50"/>
      <c r="E516" s="50"/>
      <c r="F516" s="50"/>
      <c r="G516" s="51"/>
      <c r="H516" s="50"/>
      <c r="I516" s="50"/>
      <c r="J516" s="50"/>
      <c r="K516" s="50"/>
      <c r="L516" s="50"/>
      <c r="M516" s="51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</row>
    <row r="517">
      <c r="A517" s="50"/>
      <c r="B517" s="50"/>
      <c r="C517" s="50"/>
      <c r="D517" s="50"/>
      <c r="E517" s="50"/>
      <c r="F517" s="50"/>
      <c r="G517" s="51"/>
      <c r="H517" s="50"/>
      <c r="I517" s="50"/>
      <c r="J517" s="50"/>
      <c r="K517" s="50"/>
      <c r="L517" s="50"/>
      <c r="M517" s="51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</row>
    <row r="518">
      <c r="A518" s="50"/>
      <c r="B518" s="50"/>
      <c r="C518" s="50"/>
      <c r="D518" s="50"/>
      <c r="E518" s="50"/>
      <c r="F518" s="50"/>
      <c r="G518" s="51"/>
      <c r="H518" s="50"/>
      <c r="I518" s="50"/>
      <c r="J518" s="50"/>
      <c r="K518" s="50"/>
      <c r="L518" s="50"/>
      <c r="M518" s="51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</row>
    <row r="519">
      <c r="A519" s="50"/>
      <c r="B519" s="50"/>
      <c r="C519" s="50"/>
      <c r="D519" s="50"/>
      <c r="E519" s="50"/>
      <c r="F519" s="50"/>
      <c r="G519" s="51"/>
      <c r="H519" s="50"/>
      <c r="I519" s="50"/>
      <c r="J519" s="50"/>
      <c r="K519" s="50"/>
      <c r="L519" s="50"/>
      <c r="M519" s="51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</row>
    <row r="520">
      <c r="A520" s="50"/>
      <c r="B520" s="50"/>
      <c r="C520" s="50"/>
      <c r="D520" s="50"/>
      <c r="E520" s="50"/>
      <c r="F520" s="50"/>
      <c r="G520" s="51"/>
      <c r="H520" s="50"/>
      <c r="I520" s="50"/>
      <c r="J520" s="50"/>
      <c r="K520" s="50"/>
      <c r="L520" s="50"/>
      <c r="M520" s="51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</row>
    <row r="521">
      <c r="A521" s="50"/>
      <c r="B521" s="50"/>
      <c r="C521" s="50"/>
      <c r="D521" s="50"/>
      <c r="E521" s="50"/>
      <c r="F521" s="50"/>
      <c r="G521" s="51"/>
      <c r="H521" s="50"/>
      <c r="I521" s="50"/>
      <c r="J521" s="50"/>
      <c r="K521" s="50"/>
      <c r="L521" s="50"/>
      <c r="M521" s="51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</row>
    <row r="522">
      <c r="A522" s="50"/>
      <c r="B522" s="50"/>
      <c r="C522" s="50"/>
      <c r="D522" s="50"/>
      <c r="E522" s="50"/>
      <c r="F522" s="50"/>
      <c r="G522" s="51"/>
      <c r="H522" s="50"/>
      <c r="I522" s="50"/>
      <c r="J522" s="50"/>
      <c r="K522" s="50"/>
      <c r="L522" s="50"/>
      <c r="M522" s="51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</row>
    <row r="523">
      <c r="A523" s="50"/>
      <c r="B523" s="50"/>
      <c r="C523" s="50"/>
      <c r="D523" s="50"/>
      <c r="E523" s="50"/>
      <c r="F523" s="50"/>
      <c r="G523" s="51"/>
      <c r="H523" s="50"/>
      <c r="I523" s="50"/>
      <c r="J523" s="50"/>
      <c r="K523" s="50"/>
      <c r="L523" s="50"/>
      <c r="M523" s="51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</row>
    <row r="524">
      <c r="A524" s="50"/>
      <c r="B524" s="50"/>
      <c r="C524" s="50"/>
      <c r="D524" s="50"/>
      <c r="E524" s="50"/>
      <c r="F524" s="50"/>
      <c r="G524" s="51"/>
      <c r="H524" s="50"/>
      <c r="I524" s="50"/>
      <c r="J524" s="50"/>
      <c r="K524" s="50"/>
      <c r="L524" s="50"/>
      <c r="M524" s="51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</row>
    <row r="525">
      <c r="A525" s="50"/>
      <c r="B525" s="50"/>
      <c r="C525" s="50"/>
      <c r="D525" s="50"/>
      <c r="E525" s="50"/>
      <c r="F525" s="50"/>
      <c r="G525" s="51"/>
      <c r="H525" s="50"/>
      <c r="I525" s="50"/>
      <c r="J525" s="50"/>
      <c r="K525" s="50"/>
      <c r="L525" s="50"/>
      <c r="M525" s="51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</row>
    <row r="526">
      <c r="A526" s="50"/>
      <c r="B526" s="50"/>
      <c r="C526" s="50"/>
      <c r="D526" s="50"/>
      <c r="E526" s="50"/>
      <c r="F526" s="50"/>
      <c r="G526" s="51"/>
      <c r="H526" s="50"/>
      <c r="I526" s="50"/>
      <c r="J526" s="50"/>
      <c r="K526" s="50"/>
      <c r="L526" s="50"/>
      <c r="M526" s="51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</row>
    <row r="527">
      <c r="A527" s="50"/>
      <c r="B527" s="50"/>
      <c r="C527" s="50"/>
      <c r="D527" s="50"/>
      <c r="E527" s="50"/>
      <c r="F527" s="50"/>
      <c r="G527" s="51"/>
      <c r="H527" s="50"/>
      <c r="I527" s="50"/>
      <c r="J527" s="50"/>
      <c r="K527" s="50"/>
      <c r="L527" s="50"/>
      <c r="M527" s="51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</row>
    <row r="528">
      <c r="A528" s="50"/>
      <c r="B528" s="50"/>
      <c r="C528" s="50"/>
      <c r="D528" s="50"/>
      <c r="E528" s="50"/>
      <c r="F528" s="50"/>
      <c r="G528" s="51"/>
      <c r="H528" s="50"/>
      <c r="I528" s="50"/>
      <c r="J528" s="50"/>
      <c r="K528" s="50"/>
      <c r="L528" s="50"/>
      <c r="M528" s="51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</row>
    <row r="529">
      <c r="A529" s="50"/>
      <c r="B529" s="50"/>
      <c r="C529" s="50"/>
      <c r="D529" s="50"/>
      <c r="E529" s="50"/>
      <c r="F529" s="50"/>
      <c r="G529" s="51"/>
      <c r="H529" s="50"/>
      <c r="I529" s="50"/>
      <c r="J529" s="50"/>
      <c r="K529" s="50"/>
      <c r="L529" s="50"/>
      <c r="M529" s="51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</row>
    <row r="530">
      <c r="A530" s="50"/>
      <c r="B530" s="50"/>
      <c r="C530" s="50"/>
      <c r="D530" s="50"/>
      <c r="E530" s="50"/>
      <c r="F530" s="50"/>
      <c r="G530" s="51"/>
      <c r="H530" s="50"/>
      <c r="I530" s="50"/>
      <c r="J530" s="50"/>
      <c r="K530" s="50"/>
      <c r="L530" s="50"/>
      <c r="M530" s="51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</row>
    <row r="531">
      <c r="A531" s="50"/>
      <c r="B531" s="50"/>
      <c r="C531" s="50"/>
      <c r="D531" s="50"/>
      <c r="E531" s="50"/>
      <c r="F531" s="50"/>
      <c r="G531" s="51"/>
      <c r="H531" s="50"/>
      <c r="I531" s="50"/>
      <c r="J531" s="50"/>
      <c r="K531" s="50"/>
      <c r="L531" s="50"/>
      <c r="M531" s="51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</row>
    <row r="532">
      <c r="A532" s="50"/>
      <c r="B532" s="50"/>
      <c r="C532" s="50"/>
      <c r="D532" s="50"/>
      <c r="E532" s="50"/>
      <c r="F532" s="50"/>
      <c r="G532" s="51"/>
      <c r="H532" s="50"/>
      <c r="I532" s="50"/>
      <c r="J532" s="50"/>
      <c r="K532" s="50"/>
      <c r="L532" s="50"/>
      <c r="M532" s="51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</row>
    <row r="533">
      <c r="A533" s="50"/>
      <c r="B533" s="50"/>
      <c r="C533" s="50"/>
      <c r="D533" s="50"/>
      <c r="E533" s="50"/>
      <c r="F533" s="50"/>
      <c r="G533" s="51"/>
      <c r="H533" s="50"/>
      <c r="I533" s="50"/>
      <c r="J533" s="50"/>
      <c r="K533" s="50"/>
      <c r="L533" s="50"/>
      <c r="M533" s="51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</row>
    <row r="534">
      <c r="A534" s="50"/>
      <c r="B534" s="50"/>
      <c r="C534" s="50"/>
      <c r="D534" s="50"/>
      <c r="E534" s="50"/>
      <c r="F534" s="50"/>
      <c r="G534" s="51"/>
      <c r="H534" s="50"/>
      <c r="I534" s="50"/>
      <c r="J534" s="50"/>
      <c r="K534" s="50"/>
      <c r="L534" s="50"/>
      <c r="M534" s="51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>
      <c r="A535" s="50"/>
      <c r="B535" s="50"/>
      <c r="C535" s="50"/>
      <c r="D535" s="50"/>
      <c r="E535" s="50"/>
      <c r="F535" s="50"/>
      <c r="G535" s="51"/>
      <c r="H535" s="50"/>
      <c r="I535" s="50"/>
      <c r="J535" s="50"/>
      <c r="K535" s="50"/>
      <c r="L535" s="50"/>
      <c r="M535" s="51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>
      <c r="A536" s="50"/>
      <c r="B536" s="50"/>
      <c r="C536" s="50"/>
      <c r="D536" s="50"/>
      <c r="E536" s="50"/>
      <c r="F536" s="50"/>
      <c r="G536" s="51"/>
      <c r="H536" s="50"/>
      <c r="I536" s="50"/>
      <c r="J536" s="50"/>
      <c r="K536" s="50"/>
      <c r="L536" s="50"/>
      <c r="M536" s="51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>
      <c r="A537" s="50"/>
      <c r="B537" s="50"/>
      <c r="C537" s="50"/>
      <c r="D537" s="50"/>
      <c r="E537" s="50"/>
      <c r="F537" s="50"/>
      <c r="G537" s="51"/>
      <c r="H537" s="50"/>
      <c r="I537" s="50"/>
      <c r="J537" s="50"/>
      <c r="K537" s="50"/>
      <c r="L537" s="50"/>
      <c r="M537" s="51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>
      <c r="A538" s="50"/>
      <c r="B538" s="50"/>
      <c r="C538" s="50"/>
      <c r="D538" s="50"/>
      <c r="E538" s="50"/>
      <c r="F538" s="50"/>
      <c r="G538" s="51"/>
      <c r="H538" s="50"/>
      <c r="I538" s="50"/>
      <c r="J538" s="50"/>
      <c r="K538" s="50"/>
      <c r="L538" s="50"/>
      <c r="M538" s="51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>
      <c r="A539" s="50"/>
      <c r="B539" s="50"/>
      <c r="C539" s="50"/>
      <c r="D539" s="50"/>
      <c r="E539" s="50"/>
      <c r="F539" s="50"/>
      <c r="G539" s="51"/>
      <c r="H539" s="50"/>
      <c r="I539" s="50"/>
      <c r="J539" s="50"/>
      <c r="K539" s="50"/>
      <c r="L539" s="50"/>
      <c r="M539" s="51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</row>
    <row r="540">
      <c r="A540" s="50"/>
      <c r="B540" s="50"/>
      <c r="C540" s="50"/>
      <c r="D540" s="50"/>
      <c r="E540" s="50"/>
      <c r="F540" s="50"/>
      <c r="G540" s="51"/>
      <c r="H540" s="50"/>
      <c r="I540" s="50"/>
      <c r="J540" s="50"/>
      <c r="K540" s="50"/>
      <c r="L540" s="50"/>
      <c r="M540" s="51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>
      <c r="A541" s="50"/>
      <c r="B541" s="50"/>
      <c r="C541" s="50"/>
      <c r="D541" s="50"/>
      <c r="E541" s="50"/>
      <c r="F541" s="50"/>
      <c r="G541" s="51"/>
      <c r="H541" s="50"/>
      <c r="I541" s="50"/>
      <c r="J541" s="50"/>
      <c r="K541" s="50"/>
      <c r="L541" s="50"/>
      <c r="M541" s="51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>
      <c r="A542" s="50"/>
      <c r="B542" s="50"/>
      <c r="C542" s="50"/>
      <c r="D542" s="50"/>
      <c r="E542" s="50"/>
      <c r="F542" s="50"/>
      <c r="G542" s="51"/>
      <c r="H542" s="50"/>
      <c r="I542" s="50"/>
      <c r="J542" s="50"/>
      <c r="K542" s="50"/>
      <c r="L542" s="50"/>
      <c r="M542" s="51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>
      <c r="A543" s="50"/>
      <c r="B543" s="50"/>
      <c r="C543" s="50"/>
      <c r="D543" s="50"/>
      <c r="E543" s="50"/>
      <c r="F543" s="50"/>
      <c r="G543" s="51"/>
      <c r="H543" s="50"/>
      <c r="I543" s="50"/>
      <c r="J543" s="50"/>
      <c r="K543" s="50"/>
      <c r="L543" s="50"/>
      <c r="M543" s="51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>
      <c r="A544" s="50"/>
      <c r="B544" s="50"/>
      <c r="C544" s="50"/>
      <c r="D544" s="50"/>
      <c r="E544" s="50"/>
      <c r="F544" s="50"/>
      <c r="G544" s="51"/>
      <c r="H544" s="50"/>
      <c r="I544" s="50"/>
      <c r="J544" s="50"/>
      <c r="K544" s="50"/>
      <c r="L544" s="50"/>
      <c r="M544" s="51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>
      <c r="A545" s="50"/>
      <c r="B545" s="50"/>
      <c r="C545" s="50"/>
      <c r="D545" s="50"/>
      <c r="E545" s="50"/>
      <c r="F545" s="50"/>
      <c r="G545" s="51"/>
      <c r="H545" s="50"/>
      <c r="I545" s="50"/>
      <c r="J545" s="50"/>
      <c r="K545" s="50"/>
      <c r="L545" s="50"/>
      <c r="M545" s="51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</row>
    <row r="546">
      <c r="A546" s="50"/>
      <c r="B546" s="50"/>
      <c r="C546" s="50"/>
      <c r="D546" s="50"/>
      <c r="E546" s="50"/>
      <c r="F546" s="50"/>
      <c r="G546" s="51"/>
      <c r="H546" s="50"/>
      <c r="I546" s="50"/>
      <c r="J546" s="50"/>
      <c r="K546" s="50"/>
      <c r="L546" s="50"/>
      <c r="M546" s="51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</row>
    <row r="547">
      <c r="A547" s="50"/>
      <c r="B547" s="50"/>
      <c r="C547" s="50"/>
      <c r="D547" s="50"/>
      <c r="E547" s="50"/>
      <c r="F547" s="50"/>
      <c r="G547" s="51"/>
      <c r="H547" s="50"/>
      <c r="I547" s="50"/>
      <c r="J547" s="50"/>
      <c r="K547" s="50"/>
      <c r="L547" s="50"/>
      <c r="M547" s="51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</row>
    <row r="548">
      <c r="A548" s="50"/>
      <c r="B548" s="50"/>
      <c r="C548" s="50"/>
      <c r="D548" s="50"/>
      <c r="E548" s="50"/>
      <c r="F548" s="50"/>
      <c r="G548" s="51"/>
      <c r="H548" s="50"/>
      <c r="I548" s="50"/>
      <c r="J548" s="50"/>
      <c r="K548" s="50"/>
      <c r="L548" s="50"/>
      <c r="M548" s="51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</row>
    <row r="549">
      <c r="A549" s="50"/>
      <c r="B549" s="50"/>
      <c r="C549" s="50"/>
      <c r="D549" s="50"/>
      <c r="E549" s="50"/>
      <c r="F549" s="50"/>
      <c r="G549" s="51"/>
      <c r="H549" s="50"/>
      <c r="I549" s="50"/>
      <c r="J549" s="50"/>
      <c r="K549" s="50"/>
      <c r="L549" s="50"/>
      <c r="M549" s="51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</row>
    <row r="550">
      <c r="A550" s="50"/>
      <c r="B550" s="50"/>
      <c r="C550" s="50"/>
      <c r="D550" s="50"/>
      <c r="E550" s="50"/>
      <c r="F550" s="50"/>
      <c r="G550" s="51"/>
      <c r="H550" s="50"/>
      <c r="I550" s="50"/>
      <c r="J550" s="50"/>
      <c r="K550" s="50"/>
      <c r="L550" s="50"/>
      <c r="M550" s="51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</row>
    <row r="551">
      <c r="A551" s="50"/>
      <c r="B551" s="50"/>
      <c r="C551" s="50"/>
      <c r="D551" s="50"/>
      <c r="E551" s="50"/>
      <c r="F551" s="50"/>
      <c r="G551" s="51"/>
      <c r="H551" s="50"/>
      <c r="I551" s="50"/>
      <c r="J551" s="50"/>
      <c r="K551" s="50"/>
      <c r="L551" s="50"/>
      <c r="M551" s="51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</row>
    <row r="552">
      <c r="A552" s="50"/>
      <c r="B552" s="50"/>
      <c r="C552" s="50"/>
      <c r="D552" s="50"/>
      <c r="E552" s="50"/>
      <c r="F552" s="50"/>
      <c r="G552" s="51"/>
      <c r="H552" s="50"/>
      <c r="I552" s="50"/>
      <c r="J552" s="50"/>
      <c r="K552" s="50"/>
      <c r="L552" s="50"/>
      <c r="M552" s="51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</row>
    <row r="553">
      <c r="A553" s="50"/>
      <c r="B553" s="50"/>
      <c r="C553" s="50"/>
      <c r="D553" s="50"/>
      <c r="E553" s="50"/>
      <c r="F553" s="50"/>
      <c r="G553" s="51"/>
      <c r="H553" s="50"/>
      <c r="I553" s="50"/>
      <c r="J553" s="50"/>
      <c r="K553" s="50"/>
      <c r="L553" s="50"/>
      <c r="M553" s="51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</row>
    <row r="554">
      <c r="A554" s="50"/>
      <c r="B554" s="50"/>
      <c r="C554" s="50"/>
      <c r="D554" s="50"/>
      <c r="E554" s="50"/>
      <c r="F554" s="50"/>
      <c r="G554" s="51"/>
      <c r="H554" s="50"/>
      <c r="I554" s="50"/>
      <c r="J554" s="50"/>
      <c r="K554" s="50"/>
      <c r="L554" s="50"/>
      <c r="M554" s="51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</row>
    <row r="555">
      <c r="A555" s="50"/>
      <c r="B555" s="50"/>
      <c r="C555" s="50"/>
      <c r="D555" s="50"/>
      <c r="E555" s="50"/>
      <c r="F555" s="50"/>
      <c r="G555" s="51"/>
      <c r="H555" s="50"/>
      <c r="I555" s="50"/>
      <c r="J555" s="50"/>
      <c r="K555" s="50"/>
      <c r="L555" s="50"/>
      <c r="M555" s="51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</row>
    <row r="556">
      <c r="A556" s="50"/>
      <c r="B556" s="50"/>
      <c r="C556" s="50"/>
      <c r="D556" s="50"/>
      <c r="E556" s="50"/>
      <c r="F556" s="50"/>
      <c r="G556" s="51"/>
      <c r="H556" s="50"/>
      <c r="I556" s="50"/>
      <c r="J556" s="50"/>
      <c r="K556" s="50"/>
      <c r="L556" s="50"/>
      <c r="M556" s="51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</row>
    <row r="557">
      <c r="A557" s="50"/>
      <c r="B557" s="50"/>
      <c r="C557" s="50"/>
      <c r="D557" s="50"/>
      <c r="E557" s="50"/>
      <c r="F557" s="50"/>
      <c r="G557" s="51"/>
      <c r="H557" s="50"/>
      <c r="I557" s="50"/>
      <c r="J557" s="50"/>
      <c r="K557" s="50"/>
      <c r="L557" s="50"/>
      <c r="M557" s="51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</row>
    <row r="558">
      <c r="A558" s="50"/>
      <c r="B558" s="50"/>
      <c r="C558" s="50"/>
      <c r="D558" s="50"/>
      <c r="E558" s="50"/>
      <c r="F558" s="50"/>
      <c r="G558" s="51"/>
      <c r="H558" s="50"/>
      <c r="I558" s="50"/>
      <c r="J558" s="50"/>
      <c r="K558" s="50"/>
      <c r="L558" s="50"/>
      <c r="M558" s="51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</row>
    <row r="559">
      <c r="A559" s="50"/>
      <c r="B559" s="50"/>
      <c r="C559" s="50"/>
      <c r="D559" s="50"/>
      <c r="E559" s="50"/>
      <c r="F559" s="50"/>
      <c r="G559" s="51"/>
      <c r="H559" s="50"/>
      <c r="I559" s="50"/>
      <c r="J559" s="50"/>
      <c r="K559" s="50"/>
      <c r="L559" s="50"/>
      <c r="M559" s="51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</row>
    <row r="560">
      <c r="A560" s="50"/>
      <c r="B560" s="50"/>
      <c r="C560" s="50"/>
      <c r="D560" s="50"/>
      <c r="E560" s="50"/>
      <c r="F560" s="50"/>
      <c r="G560" s="51"/>
      <c r="H560" s="50"/>
      <c r="I560" s="50"/>
      <c r="J560" s="50"/>
      <c r="K560" s="50"/>
      <c r="L560" s="50"/>
      <c r="M560" s="51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</row>
    <row r="561">
      <c r="A561" s="50"/>
      <c r="B561" s="50"/>
      <c r="C561" s="50"/>
      <c r="D561" s="50"/>
      <c r="E561" s="50"/>
      <c r="F561" s="50"/>
      <c r="G561" s="51"/>
      <c r="H561" s="50"/>
      <c r="I561" s="50"/>
      <c r="J561" s="50"/>
      <c r="K561" s="50"/>
      <c r="L561" s="50"/>
      <c r="M561" s="51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</row>
    <row r="562">
      <c r="A562" s="50"/>
      <c r="B562" s="50"/>
      <c r="C562" s="50"/>
      <c r="D562" s="50"/>
      <c r="E562" s="50"/>
      <c r="F562" s="50"/>
      <c r="G562" s="51"/>
      <c r="H562" s="50"/>
      <c r="I562" s="50"/>
      <c r="J562" s="50"/>
      <c r="K562" s="50"/>
      <c r="L562" s="50"/>
      <c r="M562" s="51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</row>
    <row r="563">
      <c r="A563" s="50"/>
      <c r="B563" s="50"/>
      <c r="C563" s="50"/>
      <c r="D563" s="50"/>
      <c r="E563" s="50"/>
      <c r="F563" s="50"/>
      <c r="G563" s="51"/>
      <c r="H563" s="50"/>
      <c r="I563" s="50"/>
      <c r="J563" s="50"/>
      <c r="K563" s="50"/>
      <c r="L563" s="50"/>
      <c r="M563" s="51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</row>
    <row r="564">
      <c r="A564" s="50"/>
      <c r="B564" s="50"/>
      <c r="C564" s="50"/>
      <c r="D564" s="50"/>
      <c r="E564" s="50"/>
      <c r="F564" s="50"/>
      <c r="G564" s="51"/>
      <c r="H564" s="50"/>
      <c r="I564" s="50"/>
      <c r="J564" s="50"/>
      <c r="K564" s="50"/>
      <c r="L564" s="50"/>
      <c r="M564" s="51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</row>
    <row r="565">
      <c r="A565" s="50"/>
      <c r="B565" s="50"/>
      <c r="C565" s="50"/>
      <c r="D565" s="50"/>
      <c r="E565" s="50"/>
      <c r="F565" s="50"/>
      <c r="G565" s="51"/>
      <c r="H565" s="50"/>
      <c r="I565" s="50"/>
      <c r="J565" s="50"/>
      <c r="K565" s="50"/>
      <c r="L565" s="50"/>
      <c r="M565" s="51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</row>
    <row r="566">
      <c r="A566" s="50"/>
      <c r="B566" s="50"/>
      <c r="C566" s="50"/>
      <c r="D566" s="50"/>
      <c r="E566" s="50"/>
      <c r="F566" s="50"/>
      <c r="G566" s="51"/>
      <c r="H566" s="50"/>
      <c r="I566" s="50"/>
      <c r="J566" s="50"/>
      <c r="K566" s="50"/>
      <c r="L566" s="50"/>
      <c r="M566" s="51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</row>
    <row r="567">
      <c r="A567" s="50"/>
      <c r="B567" s="50"/>
      <c r="C567" s="50"/>
      <c r="D567" s="50"/>
      <c r="E567" s="50"/>
      <c r="F567" s="50"/>
      <c r="G567" s="51"/>
      <c r="H567" s="50"/>
      <c r="I567" s="50"/>
      <c r="J567" s="50"/>
      <c r="K567" s="50"/>
      <c r="L567" s="50"/>
      <c r="M567" s="51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</row>
    <row r="568">
      <c r="A568" s="50"/>
      <c r="B568" s="50"/>
      <c r="C568" s="50"/>
      <c r="D568" s="50"/>
      <c r="E568" s="50"/>
      <c r="F568" s="50"/>
      <c r="G568" s="51"/>
      <c r="H568" s="50"/>
      <c r="I568" s="50"/>
      <c r="J568" s="50"/>
      <c r="K568" s="50"/>
      <c r="L568" s="50"/>
      <c r="M568" s="51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</row>
    <row r="569">
      <c r="A569" s="50"/>
      <c r="B569" s="50"/>
      <c r="C569" s="50"/>
      <c r="D569" s="50"/>
      <c r="E569" s="50"/>
      <c r="F569" s="50"/>
      <c r="G569" s="51"/>
      <c r="H569" s="50"/>
      <c r="I569" s="50"/>
      <c r="J569" s="50"/>
      <c r="K569" s="50"/>
      <c r="L569" s="50"/>
      <c r="M569" s="51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</row>
    <row r="570">
      <c r="A570" s="50"/>
      <c r="B570" s="50"/>
      <c r="C570" s="50"/>
      <c r="D570" s="50"/>
      <c r="E570" s="50"/>
      <c r="F570" s="50"/>
      <c r="G570" s="51"/>
      <c r="H570" s="50"/>
      <c r="I570" s="50"/>
      <c r="J570" s="50"/>
      <c r="K570" s="50"/>
      <c r="L570" s="50"/>
      <c r="M570" s="51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</row>
    <row r="571">
      <c r="A571" s="50"/>
      <c r="B571" s="50"/>
      <c r="C571" s="50"/>
      <c r="D571" s="50"/>
      <c r="E571" s="50"/>
      <c r="F571" s="50"/>
      <c r="G571" s="51"/>
      <c r="H571" s="50"/>
      <c r="I571" s="50"/>
      <c r="J571" s="50"/>
      <c r="K571" s="50"/>
      <c r="L571" s="50"/>
      <c r="M571" s="51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</row>
    <row r="572">
      <c r="A572" s="50"/>
      <c r="B572" s="50"/>
      <c r="C572" s="50"/>
      <c r="D572" s="50"/>
      <c r="E572" s="50"/>
      <c r="F572" s="50"/>
      <c r="G572" s="51"/>
      <c r="H572" s="50"/>
      <c r="I572" s="50"/>
      <c r="J572" s="50"/>
      <c r="K572" s="50"/>
      <c r="L572" s="50"/>
      <c r="M572" s="51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</row>
    <row r="573">
      <c r="A573" s="50"/>
      <c r="B573" s="50"/>
      <c r="C573" s="50"/>
      <c r="D573" s="50"/>
      <c r="E573" s="50"/>
      <c r="F573" s="50"/>
      <c r="G573" s="51"/>
      <c r="H573" s="50"/>
      <c r="I573" s="50"/>
      <c r="J573" s="50"/>
      <c r="K573" s="50"/>
      <c r="L573" s="50"/>
      <c r="M573" s="51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</row>
    <row r="574">
      <c r="A574" s="50"/>
      <c r="B574" s="50"/>
      <c r="C574" s="50"/>
      <c r="D574" s="50"/>
      <c r="E574" s="50"/>
      <c r="F574" s="50"/>
      <c r="G574" s="51"/>
      <c r="H574" s="50"/>
      <c r="I574" s="50"/>
      <c r="J574" s="50"/>
      <c r="K574" s="50"/>
      <c r="L574" s="50"/>
      <c r="M574" s="51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</row>
    <row r="575">
      <c r="A575" s="50"/>
      <c r="B575" s="50"/>
      <c r="C575" s="50"/>
      <c r="D575" s="50"/>
      <c r="E575" s="50"/>
      <c r="F575" s="50"/>
      <c r="G575" s="51"/>
      <c r="H575" s="50"/>
      <c r="I575" s="50"/>
      <c r="J575" s="50"/>
      <c r="K575" s="50"/>
      <c r="L575" s="50"/>
      <c r="M575" s="51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</row>
    <row r="576">
      <c r="A576" s="50"/>
      <c r="B576" s="50"/>
      <c r="C576" s="50"/>
      <c r="D576" s="50"/>
      <c r="E576" s="50"/>
      <c r="F576" s="50"/>
      <c r="G576" s="51"/>
      <c r="H576" s="50"/>
      <c r="I576" s="50"/>
      <c r="J576" s="50"/>
      <c r="K576" s="50"/>
      <c r="L576" s="50"/>
      <c r="M576" s="51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</row>
    <row r="577">
      <c r="A577" s="50"/>
      <c r="B577" s="50"/>
      <c r="C577" s="50"/>
      <c r="D577" s="50"/>
      <c r="E577" s="50"/>
      <c r="F577" s="50"/>
      <c r="G577" s="51"/>
      <c r="H577" s="50"/>
      <c r="I577" s="50"/>
      <c r="J577" s="50"/>
      <c r="K577" s="50"/>
      <c r="L577" s="50"/>
      <c r="M577" s="51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</row>
    <row r="578">
      <c r="A578" s="50"/>
      <c r="B578" s="50"/>
      <c r="C578" s="50"/>
      <c r="D578" s="50"/>
      <c r="E578" s="50"/>
      <c r="F578" s="50"/>
      <c r="G578" s="51"/>
      <c r="H578" s="50"/>
      <c r="I578" s="50"/>
      <c r="J578" s="50"/>
      <c r="K578" s="50"/>
      <c r="L578" s="50"/>
      <c r="M578" s="51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</row>
    <row r="579">
      <c r="A579" s="50"/>
      <c r="B579" s="50"/>
      <c r="C579" s="50"/>
      <c r="D579" s="50"/>
      <c r="E579" s="50"/>
      <c r="F579" s="50"/>
      <c r="G579" s="51"/>
      <c r="H579" s="50"/>
      <c r="I579" s="50"/>
      <c r="J579" s="50"/>
      <c r="K579" s="50"/>
      <c r="L579" s="50"/>
      <c r="M579" s="51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</row>
    <row r="580">
      <c r="A580" s="50"/>
      <c r="B580" s="50"/>
      <c r="C580" s="50"/>
      <c r="D580" s="50"/>
      <c r="E580" s="50"/>
      <c r="F580" s="50"/>
      <c r="G580" s="51"/>
      <c r="H580" s="50"/>
      <c r="I580" s="50"/>
      <c r="J580" s="50"/>
      <c r="K580" s="50"/>
      <c r="L580" s="50"/>
      <c r="M580" s="51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</row>
    <row r="581">
      <c r="A581" s="50"/>
      <c r="B581" s="50"/>
      <c r="C581" s="50"/>
      <c r="D581" s="50"/>
      <c r="E581" s="50"/>
      <c r="F581" s="50"/>
      <c r="G581" s="51"/>
      <c r="H581" s="50"/>
      <c r="I581" s="50"/>
      <c r="J581" s="50"/>
      <c r="K581" s="50"/>
      <c r="L581" s="50"/>
      <c r="M581" s="51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</row>
    <row r="582">
      <c r="A582" s="50"/>
      <c r="B582" s="50"/>
      <c r="C582" s="50"/>
      <c r="D582" s="50"/>
      <c r="E582" s="50"/>
      <c r="F582" s="50"/>
      <c r="G582" s="51"/>
      <c r="H582" s="50"/>
      <c r="I582" s="50"/>
      <c r="J582" s="50"/>
      <c r="K582" s="50"/>
      <c r="L582" s="50"/>
      <c r="M582" s="51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</row>
    <row r="583">
      <c r="A583" s="50"/>
      <c r="B583" s="50"/>
      <c r="C583" s="50"/>
      <c r="D583" s="50"/>
      <c r="E583" s="50"/>
      <c r="F583" s="50"/>
      <c r="G583" s="51"/>
      <c r="H583" s="50"/>
      <c r="I583" s="50"/>
      <c r="J583" s="50"/>
      <c r="K583" s="50"/>
      <c r="L583" s="50"/>
      <c r="M583" s="51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</row>
    <row r="584">
      <c r="A584" s="50"/>
      <c r="B584" s="50"/>
      <c r="C584" s="50"/>
      <c r="D584" s="50"/>
      <c r="E584" s="50"/>
      <c r="F584" s="50"/>
      <c r="G584" s="51"/>
      <c r="H584" s="50"/>
      <c r="I584" s="50"/>
      <c r="J584" s="50"/>
      <c r="K584" s="50"/>
      <c r="L584" s="50"/>
      <c r="M584" s="51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</row>
    <row r="585">
      <c r="A585" s="50"/>
      <c r="B585" s="50"/>
      <c r="C585" s="50"/>
      <c r="D585" s="50"/>
      <c r="E585" s="50"/>
      <c r="F585" s="50"/>
      <c r="G585" s="51"/>
      <c r="H585" s="50"/>
      <c r="I585" s="50"/>
      <c r="J585" s="50"/>
      <c r="K585" s="50"/>
      <c r="L585" s="50"/>
      <c r="M585" s="51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</row>
    <row r="586">
      <c r="A586" s="50"/>
      <c r="B586" s="50"/>
      <c r="C586" s="50"/>
      <c r="D586" s="50"/>
      <c r="E586" s="50"/>
      <c r="F586" s="50"/>
      <c r="G586" s="51"/>
      <c r="H586" s="50"/>
      <c r="I586" s="50"/>
      <c r="J586" s="50"/>
      <c r="K586" s="50"/>
      <c r="L586" s="50"/>
      <c r="M586" s="51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</row>
    <row r="587">
      <c r="A587" s="50"/>
      <c r="B587" s="50"/>
      <c r="C587" s="50"/>
      <c r="D587" s="50"/>
      <c r="E587" s="50"/>
      <c r="F587" s="50"/>
      <c r="G587" s="51"/>
      <c r="H587" s="50"/>
      <c r="I587" s="50"/>
      <c r="J587" s="50"/>
      <c r="K587" s="50"/>
      <c r="L587" s="50"/>
      <c r="M587" s="51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</row>
    <row r="588">
      <c r="A588" s="50"/>
      <c r="B588" s="50"/>
      <c r="C588" s="50"/>
      <c r="D588" s="50"/>
      <c r="E588" s="50"/>
      <c r="F588" s="50"/>
      <c r="G588" s="51"/>
      <c r="H588" s="50"/>
      <c r="I588" s="50"/>
      <c r="J588" s="50"/>
      <c r="K588" s="50"/>
      <c r="L588" s="50"/>
      <c r="M588" s="51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</row>
    <row r="589">
      <c r="A589" s="50"/>
      <c r="B589" s="50"/>
      <c r="C589" s="50"/>
      <c r="D589" s="50"/>
      <c r="E589" s="50"/>
      <c r="F589" s="50"/>
      <c r="G589" s="51"/>
      <c r="H589" s="50"/>
      <c r="I589" s="50"/>
      <c r="J589" s="50"/>
      <c r="K589" s="50"/>
      <c r="L589" s="50"/>
      <c r="M589" s="51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</row>
    <row r="590">
      <c r="A590" s="50"/>
      <c r="B590" s="50"/>
      <c r="C590" s="50"/>
      <c r="D590" s="50"/>
      <c r="E590" s="50"/>
      <c r="F590" s="50"/>
      <c r="G590" s="51"/>
      <c r="H590" s="50"/>
      <c r="I590" s="50"/>
      <c r="J590" s="50"/>
      <c r="K590" s="50"/>
      <c r="L590" s="50"/>
      <c r="M590" s="51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</row>
    <row r="591">
      <c r="A591" s="50"/>
      <c r="B591" s="50"/>
      <c r="C591" s="50"/>
      <c r="D591" s="50"/>
      <c r="E591" s="50"/>
      <c r="F591" s="50"/>
      <c r="G591" s="51"/>
      <c r="H591" s="50"/>
      <c r="I591" s="50"/>
      <c r="J591" s="50"/>
      <c r="K591" s="50"/>
      <c r="L591" s="50"/>
      <c r="M591" s="51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</row>
    <row r="592">
      <c r="A592" s="50"/>
      <c r="B592" s="50"/>
      <c r="C592" s="50"/>
      <c r="D592" s="50"/>
      <c r="E592" s="50"/>
      <c r="F592" s="50"/>
      <c r="G592" s="51"/>
      <c r="H592" s="50"/>
      <c r="I592" s="50"/>
      <c r="J592" s="50"/>
      <c r="K592" s="50"/>
      <c r="L592" s="50"/>
      <c r="M592" s="51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</row>
    <row r="593">
      <c r="A593" s="50"/>
      <c r="B593" s="50"/>
      <c r="C593" s="50"/>
      <c r="D593" s="50"/>
      <c r="E593" s="50"/>
      <c r="F593" s="50"/>
      <c r="G593" s="51"/>
      <c r="H593" s="50"/>
      <c r="I593" s="50"/>
      <c r="J593" s="50"/>
      <c r="K593" s="50"/>
      <c r="L593" s="50"/>
      <c r="M593" s="51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</row>
    <row r="594">
      <c r="A594" s="50"/>
      <c r="B594" s="50"/>
      <c r="C594" s="50"/>
      <c r="D594" s="50"/>
      <c r="E594" s="50"/>
      <c r="F594" s="50"/>
      <c r="G594" s="51"/>
      <c r="H594" s="50"/>
      <c r="I594" s="50"/>
      <c r="J594" s="50"/>
      <c r="K594" s="50"/>
      <c r="L594" s="50"/>
      <c r="M594" s="51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</row>
    <row r="595">
      <c r="A595" s="50"/>
      <c r="B595" s="50"/>
      <c r="C595" s="50"/>
      <c r="D595" s="50"/>
      <c r="E595" s="50"/>
      <c r="F595" s="50"/>
      <c r="G595" s="51"/>
      <c r="H595" s="50"/>
      <c r="I595" s="50"/>
      <c r="J595" s="50"/>
      <c r="K595" s="50"/>
      <c r="L595" s="50"/>
      <c r="M595" s="51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</row>
    <row r="596">
      <c r="A596" s="50"/>
      <c r="B596" s="50"/>
      <c r="C596" s="50"/>
      <c r="D596" s="50"/>
      <c r="E596" s="50"/>
      <c r="F596" s="50"/>
      <c r="G596" s="51"/>
      <c r="H596" s="50"/>
      <c r="I596" s="50"/>
      <c r="J596" s="50"/>
      <c r="K596" s="50"/>
      <c r="L596" s="50"/>
      <c r="M596" s="51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</row>
    <row r="597">
      <c r="A597" s="50"/>
      <c r="B597" s="50"/>
      <c r="C597" s="50"/>
      <c r="D597" s="50"/>
      <c r="E597" s="50"/>
      <c r="F597" s="50"/>
      <c r="G597" s="51"/>
      <c r="H597" s="50"/>
      <c r="I597" s="50"/>
      <c r="J597" s="50"/>
      <c r="K597" s="50"/>
      <c r="L597" s="50"/>
      <c r="M597" s="51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</row>
    <row r="598">
      <c r="A598" s="50"/>
      <c r="B598" s="50"/>
      <c r="C598" s="50"/>
      <c r="D598" s="50"/>
      <c r="E598" s="50"/>
      <c r="F598" s="50"/>
      <c r="G598" s="51"/>
      <c r="H598" s="50"/>
      <c r="I598" s="50"/>
      <c r="J598" s="50"/>
      <c r="K598" s="50"/>
      <c r="L598" s="50"/>
      <c r="M598" s="51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</row>
    <row r="599">
      <c r="A599" s="50"/>
      <c r="B599" s="50"/>
      <c r="C599" s="50"/>
      <c r="D599" s="50"/>
      <c r="E599" s="50"/>
      <c r="F599" s="50"/>
      <c r="G599" s="51"/>
      <c r="H599" s="50"/>
      <c r="I599" s="50"/>
      <c r="J599" s="50"/>
      <c r="K599" s="50"/>
      <c r="L599" s="50"/>
      <c r="M599" s="51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</row>
    <row r="600">
      <c r="A600" s="50"/>
      <c r="B600" s="50"/>
      <c r="C600" s="50"/>
      <c r="D600" s="50"/>
      <c r="E600" s="50"/>
      <c r="F600" s="50"/>
      <c r="G600" s="51"/>
      <c r="H600" s="50"/>
      <c r="I600" s="50"/>
      <c r="J600" s="50"/>
      <c r="K600" s="50"/>
      <c r="L600" s="50"/>
      <c r="M600" s="51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</row>
    <row r="601">
      <c r="A601" s="50"/>
      <c r="B601" s="50"/>
      <c r="C601" s="50"/>
      <c r="D601" s="50"/>
      <c r="E601" s="50"/>
      <c r="F601" s="50"/>
      <c r="G601" s="51"/>
      <c r="H601" s="50"/>
      <c r="I601" s="50"/>
      <c r="J601" s="50"/>
      <c r="K601" s="50"/>
      <c r="L601" s="50"/>
      <c r="M601" s="51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</row>
    <row r="602">
      <c r="A602" s="50"/>
      <c r="B602" s="50"/>
      <c r="C602" s="50"/>
      <c r="D602" s="50"/>
      <c r="E602" s="50"/>
      <c r="F602" s="50"/>
      <c r="G602" s="51"/>
      <c r="H602" s="50"/>
      <c r="I602" s="50"/>
      <c r="J602" s="50"/>
      <c r="K602" s="50"/>
      <c r="L602" s="50"/>
      <c r="M602" s="51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</row>
    <row r="603">
      <c r="A603" s="50"/>
      <c r="B603" s="50"/>
      <c r="C603" s="50"/>
      <c r="D603" s="50"/>
      <c r="E603" s="50"/>
      <c r="F603" s="50"/>
      <c r="G603" s="51"/>
      <c r="H603" s="50"/>
      <c r="I603" s="50"/>
      <c r="J603" s="50"/>
      <c r="K603" s="50"/>
      <c r="L603" s="50"/>
      <c r="M603" s="51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</row>
    <row r="604">
      <c r="A604" s="50"/>
      <c r="B604" s="50"/>
      <c r="C604" s="50"/>
      <c r="D604" s="50"/>
      <c r="E604" s="50"/>
      <c r="F604" s="50"/>
      <c r="G604" s="51"/>
      <c r="H604" s="50"/>
      <c r="I604" s="50"/>
      <c r="J604" s="50"/>
      <c r="K604" s="50"/>
      <c r="L604" s="50"/>
      <c r="M604" s="51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</row>
    <row r="605">
      <c r="A605" s="50"/>
      <c r="B605" s="50"/>
      <c r="C605" s="50"/>
      <c r="D605" s="50"/>
      <c r="E605" s="50"/>
      <c r="F605" s="50"/>
      <c r="G605" s="51"/>
      <c r="H605" s="50"/>
      <c r="I605" s="50"/>
      <c r="J605" s="50"/>
      <c r="K605" s="50"/>
      <c r="L605" s="50"/>
      <c r="M605" s="51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</row>
    <row r="606">
      <c r="A606" s="50"/>
      <c r="B606" s="50"/>
      <c r="C606" s="50"/>
      <c r="D606" s="50"/>
      <c r="E606" s="50"/>
      <c r="F606" s="50"/>
      <c r="G606" s="51"/>
      <c r="H606" s="50"/>
      <c r="I606" s="50"/>
      <c r="J606" s="50"/>
      <c r="K606" s="50"/>
      <c r="L606" s="50"/>
      <c r="M606" s="51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</row>
    <row r="607">
      <c r="A607" s="50"/>
      <c r="B607" s="50"/>
      <c r="C607" s="50"/>
      <c r="D607" s="50"/>
      <c r="E607" s="50"/>
      <c r="F607" s="50"/>
      <c r="G607" s="51"/>
      <c r="H607" s="50"/>
      <c r="I607" s="50"/>
      <c r="J607" s="50"/>
      <c r="K607" s="50"/>
      <c r="L607" s="50"/>
      <c r="M607" s="51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>
      <c r="A608" s="50"/>
      <c r="B608" s="50"/>
      <c r="C608" s="50"/>
      <c r="D608" s="50"/>
      <c r="E608" s="50"/>
      <c r="F608" s="50"/>
      <c r="G608" s="51"/>
      <c r="H608" s="50"/>
      <c r="I608" s="50"/>
      <c r="J608" s="50"/>
      <c r="K608" s="50"/>
      <c r="L608" s="50"/>
      <c r="M608" s="51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</row>
    <row r="609">
      <c r="A609" s="50"/>
      <c r="B609" s="50"/>
      <c r="C609" s="50"/>
      <c r="D609" s="50"/>
      <c r="E609" s="50"/>
      <c r="F609" s="50"/>
      <c r="G609" s="51"/>
      <c r="H609" s="50"/>
      <c r="I609" s="50"/>
      <c r="J609" s="50"/>
      <c r="K609" s="50"/>
      <c r="L609" s="50"/>
      <c r="M609" s="51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>
      <c r="A610" s="50"/>
      <c r="B610" s="50"/>
      <c r="C610" s="50"/>
      <c r="D610" s="50"/>
      <c r="E610" s="50"/>
      <c r="F610" s="50"/>
      <c r="G610" s="51"/>
      <c r="H610" s="50"/>
      <c r="I610" s="50"/>
      <c r="J610" s="50"/>
      <c r="K610" s="50"/>
      <c r="L610" s="50"/>
      <c r="M610" s="51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</row>
    <row r="611">
      <c r="A611" s="50"/>
      <c r="B611" s="50"/>
      <c r="C611" s="50"/>
      <c r="D611" s="50"/>
      <c r="E611" s="50"/>
      <c r="F611" s="50"/>
      <c r="G611" s="51"/>
      <c r="H611" s="50"/>
      <c r="I611" s="50"/>
      <c r="J611" s="50"/>
      <c r="K611" s="50"/>
      <c r="L611" s="50"/>
      <c r="M611" s="51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</row>
    <row r="612">
      <c r="A612" s="50"/>
      <c r="B612" s="50"/>
      <c r="C612" s="50"/>
      <c r="D612" s="50"/>
      <c r="E612" s="50"/>
      <c r="F612" s="50"/>
      <c r="G612" s="51"/>
      <c r="H612" s="50"/>
      <c r="I612" s="50"/>
      <c r="J612" s="50"/>
      <c r="K612" s="50"/>
      <c r="L612" s="50"/>
      <c r="M612" s="51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</row>
    <row r="613">
      <c r="A613" s="50"/>
      <c r="B613" s="50"/>
      <c r="C613" s="50"/>
      <c r="D613" s="50"/>
      <c r="E613" s="50"/>
      <c r="F613" s="50"/>
      <c r="G613" s="51"/>
      <c r="H613" s="50"/>
      <c r="I613" s="50"/>
      <c r="J613" s="50"/>
      <c r="K613" s="50"/>
      <c r="L613" s="50"/>
      <c r="M613" s="51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</row>
    <row r="614">
      <c r="A614" s="50"/>
      <c r="B614" s="50"/>
      <c r="C614" s="50"/>
      <c r="D614" s="50"/>
      <c r="E614" s="50"/>
      <c r="F614" s="50"/>
      <c r="G614" s="51"/>
      <c r="H614" s="50"/>
      <c r="I614" s="50"/>
      <c r="J614" s="50"/>
      <c r="K614" s="50"/>
      <c r="L614" s="50"/>
      <c r="M614" s="51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</row>
    <row r="615">
      <c r="A615" s="50"/>
      <c r="B615" s="50"/>
      <c r="C615" s="50"/>
      <c r="D615" s="50"/>
      <c r="E615" s="50"/>
      <c r="F615" s="50"/>
      <c r="G615" s="51"/>
      <c r="H615" s="50"/>
      <c r="I615" s="50"/>
      <c r="J615" s="50"/>
      <c r="K615" s="50"/>
      <c r="L615" s="50"/>
      <c r="M615" s="51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</row>
    <row r="616">
      <c r="A616" s="50"/>
      <c r="B616" s="50"/>
      <c r="C616" s="50"/>
      <c r="D616" s="50"/>
      <c r="E616" s="50"/>
      <c r="F616" s="50"/>
      <c r="G616" s="51"/>
      <c r="H616" s="50"/>
      <c r="I616" s="50"/>
      <c r="J616" s="50"/>
      <c r="K616" s="50"/>
      <c r="L616" s="50"/>
      <c r="M616" s="51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</row>
    <row r="617">
      <c r="A617" s="50"/>
      <c r="B617" s="50"/>
      <c r="C617" s="50"/>
      <c r="D617" s="50"/>
      <c r="E617" s="50"/>
      <c r="F617" s="50"/>
      <c r="G617" s="51"/>
      <c r="H617" s="50"/>
      <c r="I617" s="50"/>
      <c r="J617" s="50"/>
      <c r="K617" s="50"/>
      <c r="L617" s="50"/>
      <c r="M617" s="51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</row>
    <row r="618">
      <c r="A618" s="50"/>
      <c r="B618" s="50"/>
      <c r="C618" s="50"/>
      <c r="D618" s="50"/>
      <c r="E618" s="50"/>
      <c r="F618" s="50"/>
      <c r="G618" s="51"/>
      <c r="H618" s="50"/>
      <c r="I618" s="50"/>
      <c r="J618" s="50"/>
      <c r="K618" s="50"/>
      <c r="L618" s="50"/>
      <c r="M618" s="51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</row>
    <row r="619">
      <c r="A619" s="50"/>
      <c r="B619" s="50"/>
      <c r="C619" s="50"/>
      <c r="D619" s="50"/>
      <c r="E619" s="50"/>
      <c r="F619" s="50"/>
      <c r="G619" s="51"/>
      <c r="H619" s="50"/>
      <c r="I619" s="50"/>
      <c r="J619" s="50"/>
      <c r="K619" s="50"/>
      <c r="L619" s="50"/>
      <c r="M619" s="51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</row>
    <row r="620">
      <c r="A620" s="50"/>
      <c r="B620" s="50"/>
      <c r="C620" s="50"/>
      <c r="D620" s="50"/>
      <c r="E620" s="50"/>
      <c r="F620" s="50"/>
      <c r="G620" s="51"/>
      <c r="H620" s="50"/>
      <c r="I620" s="50"/>
      <c r="J620" s="50"/>
      <c r="K620" s="50"/>
      <c r="L620" s="50"/>
      <c r="M620" s="51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</row>
    <row r="621">
      <c r="A621" s="50"/>
      <c r="B621" s="50"/>
      <c r="C621" s="50"/>
      <c r="D621" s="50"/>
      <c r="E621" s="50"/>
      <c r="F621" s="50"/>
      <c r="G621" s="51"/>
      <c r="H621" s="50"/>
      <c r="I621" s="50"/>
      <c r="J621" s="50"/>
      <c r="K621" s="50"/>
      <c r="L621" s="50"/>
      <c r="M621" s="51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</row>
    <row r="622">
      <c r="A622" s="50"/>
      <c r="B622" s="50"/>
      <c r="C622" s="50"/>
      <c r="D622" s="50"/>
      <c r="E622" s="50"/>
      <c r="F622" s="50"/>
      <c r="G622" s="51"/>
      <c r="H622" s="50"/>
      <c r="I622" s="50"/>
      <c r="J622" s="50"/>
      <c r="K622" s="50"/>
      <c r="L622" s="50"/>
      <c r="M622" s="51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</row>
    <row r="623">
      <c r="A623" s="50"/>
      <c r="B623" s="50"/>
      <c r="C623" s="50"/>
      <c r="D623" s="50"/>
      <c r="E623" s="50"/>
      <c r="F623" s="50"/>
      <c r="G623" s="51"/>
      <c r="H623" s="50"/>
      <c r="I623" s="50"/>
      <c r="J623" s="50"/>
      <c r="K623" s="50"/>
      <c r="L623" s="50"/>
      <c r="M623" s="51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</row>
    <row r="624">
      <c r="A624" s="50"/>
      <c r="B624" s="50"/>
      <c r="C624" s="50"/>
      <c r="D624" s="50"/>
      <c r="E624" s="50"/>
      <c r="F624" s="50"/>
      <c r="G624" s="51"/>
      <c r="H624" s="50"/>
      <c r="I624" s="50"/>
      <c r="J624" s="50"/>
      <c r="K624" s="50"/>
      <c r="L624" s="50"/>
      <c r="M624" s="51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</row>
    <row r="625">
      <c r="A625" s="50"/>
      <c r="B625" s="50"/>
      <c r="C625" s="50"/>
      <c r="D625" s="50"/>
      <c r="E625" s="50"/>
      <c r="F625" s="50"/>
      <c r="G625" s="51"/>
      <c r="H625" s="50"/>
      <c r="I625" s="50"/>
      <c r="J625" s="50"/>
      <c r="K625" s="50"/>
      <c r="L625" s="50"/>
      <c r="M625" s="51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</row>
    <row r="626">
      <c r="A626" s="50"/>
      <c r="B626" s="50"/>
      <c r="C626" s="50"/>
      <c r="D626" s="50"/>
      <c r="E626" s="50"/>
      <c r="F626" s="50"/>
      <c r="G626" s="51"/>
      <c r="H626" s="50"/>
      <c r="I626" s="50"/>
      <c r="J626" s="50"/>
      <c r="K626" s="50"/>
      <c r="L626" s="50"/>
      <c r="M626" s="51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</row>
    <row r="627">
      <c r="A627" s="50"/>
      <c r="B627" s="50"/>
      <c r="C627" s="50"/>
      <c r="D627" s="50"/>
      <c r="E627" s="50"/>
      <c r="F627" s="50"/>
      <c r="G627" s="51"/>
      <c r="H627" s="50"/>
      <c r="I627" s="50"/>
      <c r="J627" s="50"/>
      <c r="K627" s="50"/>
      <c r="L627" s="50"/>
      <c r="M627" s="51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</row>
    <row r="628">
      <c r="A628" s="50"/>
      <c r="B628" s="50"/>
      <c r="C628" s="50"/>
      <c r="D628" s="50"/>
      <c r="E628" s="50"/>
      <c r="F628" s="50"/>
      <c r="G628" s="51"/>
      <c r="H628" s="50"/>
      <c r="I628" s="50"/>
      <c r="J628" s="50"/>
      <c r="K628" s="50"/>
      <c r="L628" s="50"/>
      <c r="M628" s="51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</row>
    <row r="629">
      <c r="A629" s="50"/>
      <c r="B629" s="50"/>
      <c r="C629" s="50"/>
      <c r="D629" s="50"/>
      <c r="E629" s="50"/>
      <c r="F629" s="50"/>
      <c r="G629" s="51"/>
      <c r="H629" s="50"/>
      <c r="I629" s="50"/>
      <c r="J629" s="50"/>
      <c r="K629" s="50"/>
      <c r="L629" s="50"/>
      <c r="M629" s="51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</row>
    <row r="630">
      <c r="A630" s="50"/>
      <c r="B630" s="50"/>
      <c r="C630" s="50"/>
      <c r="D630" s="50"/>
      <c r="E630" s="50"/>
      <c r="F630" s="50"/>
      <c r="G630" s="51"/>
      <c r="H630" s="50"/>
      <c r="I630" s="50"/>
      <c r="J630" s="50"/>
      <c r="K630" s="50"/>
      <c r="L630" s="50"/>
      <c r="M630" s="51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</row>
    <row r="631">
      <c r="A631" s="50"/>
      <c r="B631" s="50"/>
      <c r="C631" s="50"/>
      <c r="D631" s="50"/>
      <c r="E631" s="50"/>
      <c r="F631" s="50"/>
      <c r="G631" s="51"/>
      <c r="H631" s="50"/>
      <c r="I631" s="50"/>
      <c r="J631" s="50"/>
      <c r="K631" s="50"/>
      <c r="L631" s="50"/>
      <c r="M631" s="51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</row>
    <row r="632">
      <c r="A632" s="50"/>
      <c r="B632" s="50"/>
      <c r="C632" s="50"/>
      <c r="D632" s="50"/>
      <c r="E632" s="50"/>
      <c r="F632" s="50"/>
      <c r="G632" s="51"/>
      <c r="H632" s="50"/>
      <c r="I632" s="50"/>
      <c r="J632" s="50"/>
      <c r="K632" s="50"/>
      <c r="L632" s="50"/>
      <c r="M632" s="51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</row>
    <row r="633">
      <c r="A633" s="50"/>
      <c r="B633" s="50"/>
      <c r="C633" s="50"/>
      <c r="D633" s="50"/>
      <c r="E633" s="50"/>
      <c r="F633" s="50"/>
      <c r="G633" s="51"/>
      <c r="H633" s="50"/>
      <c r="I633" s="50"/>
      <c r="J633" s="50"/>
      <c r="K633" s="50"/>
      <c r="L633" s="50"/>
      <c r="M633" s="51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</row>
    <row r="634">
      <c r="A634" s="50"/>
      <c r="B634" s="50"/>
      <c r="C634" s="50"/>
      <c r="D634" s="50"/>
      <c r="E634" s="50"/>
      <c r="F634" s="50"/>
      <c r="G634" s="51"/>
      <c r="H634" s="50"/>
      <c r="I634" s="50"/>
      <c r="J634" s="50"/>
      <c r="K634" s="50"/>
      <c r="L634" s="50"/>
      <c r="M634" s="51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</row>
    <row r="635">
      <c r="A635" s="50"/>
      <c r="B635" s="50"/>
      <c r="C635" s="50"/>
      <c r="D635" s="50"/>
      <c r="E635" s="50"/>
      <c r="F635" s="50"/>
      <c r="G635" s="51"/>
      <c r="H635" s="50"/>
      <c r="I635" s="50"/>
      <c r="J635" s="50"/>
      <c r="K635" s="50"/>
      <c r="L635" s="50"/>
      <c r="M635" s="51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</row>
    <row r="636">
      <c r="A636" s="50"/>
      <c r="B636" s="50"/>
      <c r="C636" s="50"/>
      <c r="D636" s="50"/>
      <c r="E636" s="50"/>
      <c r="F636" s="50"/>
      <c r="G636" s="51"/>
      <c r="H636" s="50"/>
      <c r="I636" s="50"/>
      <c r="J636" s="50"/>
      <c r="K636" s="50"/>
      <c r="L636" s="50"/>
      <c r="M636" s="51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</row>
    <row r="637">
      <c r="A637" s="50"/>
      <c r="B637" s="50"/>
      <c r="C637" s="50"/>
      <c r="D637" s="50"/>
      <c r="E637" s="50"/>
      <c r="F637" s="50"/>
      <c r="G637" s="51"/>
      <c r="H637" s="50"/>
      <c r="I637" s="50"/>
      <c r="J637" s="50"/>
      <c r="K637" s="50"/>
      <c r="L637" s="50"/>
      <c r="M637" s="51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</row>
    <row r="638">
      <c r="A638" s="50"/>
      <c r="B638" s="50"/>
      <c r="C638" s="50"/>
      <c r="D638" s="50"/>
      <c r="E638" s="50"/>
      <c r="F638" s="50"/>
      <c r="G638" s="51"/>
      <c r="H638" s="50"/>
      <c r="I638" s="50"/>
      <c r="J638" s="50"/>
      <c r="K638" s="50"/>
      <c r="L638" s="50"/>
      <c r="M638" s="51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</row>
    <row r="639">
      <c r="A639" s="50"/>
      <c r="B639" s="50"/>
      <c r="C639" s="50"/>
      <c r="D639" s="50"/>
      <c r="E639" s="50"/>
      <c r="F639" s="50"/>
      <c r="G639" s="51"/>
      <c r="H639" s="50"/>
      <c r="I639" s="50"/>
      <c r="J639" s="50"/>
      <c r="K639" s="50"/>
      <c r="L639" s="50"/>
      <c r="M639" s="51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</row>
    <row r="640">
      <c r="A640" s="50"/>
      <c r="B640" s="50"/>
      <c r="C640" s="50"/>
      <c r="D640" s="50"/>
      <c r="E640" s="50"/>
      <c r="F640" s="50"/>
      <c r="G640" s="51"/>
      <c r="H640" s="50"/>
      <c r="I640" s="50"/>
      <c r="J640" s="50"/>
      <c r="K640" s="50"/>
      <c r="L640" s="50"/>
      <c r="M640" s="51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</row>
    <row r="641">
      <c r="A641" s="50"/>
      <c r="B641" s="50"/>
      <c r="C641" s="50"/>
      <c r="D641" s="50"/>
      <c r="E641" s="50"/>
      <c r="F641" s="50"/>
      <c r="G641" s="51"/>
      <c r="H641" s="50"/>
      <c r="I641" s="50"/>
      <c r="J641" s="50"/>
      <c r="K641" s="50"/>
      <c r="L641" s="50"/>
      <c r="M641" s="51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</row>
    <row r="642">
      <c r="A642" s="50"/>
      <c r="B642" s="50"/>
      <c r="C642" s="50"/>
      <c r="D642" s="50"/>
      <c r="E642" s="50"/>
      <c r="F642" s="50"/>
      <c r="G642" s="51"/>
      <c r="H642" s="50"/>
      <c r="I642" s="50"/>
      <c r="J642" s="50"/>
      <c r="K642" s="50"/>
      <c r="L642" s="50"/>
      <c r="M642" s="51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</row>
    <row r="643">
      <c r="A643" s="50"/>
      <c r="B643" s="50"/>
      <c r="C643" s="50"/>
      <c r="D643" s="50"/>
      <c r="E643" s="50"/>
      <c r="F643" s="50"/>
      <c r="G643" s="51"/>
      <c r="H643" s="50"/>
      <c r="I643" s="50"/>
      <c r="J643" s="50"/>
      <c r="K643" s="50"/>
      <c r="L643" s="50"/>
      <c r="M643" s="51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</row>
    <row r="644">
      <c r="A644" s="50"/>
      <c r="B644" s="50"/>
      <c r="C644" s="50"/>
      <c r="D644" s="50"/>
      <c r="E644" s="50"/>
      <c r="F644" s="50"/>
      <c r="G644" s="51"/>
      <c r="H644" s="50"/>
      <c r="I644" s="50"/>
      <c r="J644" s="50"/>
      <c r="K644" s="50"/>
      <c r="L644" s="50"/>
      <c r="M644" s="51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</row>
    <row r="645">
      <c r="A645" s="50"/>
      <c r="B645" s="50"/>
      <c r="C645" s="50"/>
      <c r="D645" s="50"/>
      <c r="E645" s="50"/>
      <c r="F645" s="50"/>
      <c r="G645" s="51"/>
      <c r="H645" s="50"/>
      <c r="I645" s="50"/>
      <c r="J645" s="50"/>
      <c r="K645" s="50"/>
      <c r="L645" s="50"/>
      <c r="M645" s="51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</row>
    <row r="646">
      <c r="A646" s="50"/>
      <c r="B646" s="50"/>
      <c r="C646" s="50"/>
      <c r="D646" s="50"/>
      <c r="E646" s="50"/>
      <c r="F646" s="50"/>
      <c r="G646" s="51"/>
      <c r="H646" s="50"/>
      <c r="I646" s="50"/>
      <c r="J646" s="50"/>
      <c r="K646" s="50"/>
      <c r="L646" s="50"/>
      <c r="M646" s="51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</row>
    <row r="647">
      <c r="A647" s="50"/>
      <c r="B647" s="50"/>
      <c r="C647" s="50"/>
      <c r="D647" s="50"/>
      <c r="E647" s="50"/>
      <c r="F647" s="50"/>
      <c r="G647" s="51"/>
      <c r="H647" s="50"/>
      <c r="I647" s="50"/>
      <c r="J647" s="50"/>
      <c r="K647" s="50"/>
      <c r="L647" s="50"/>
      <c r="M647" s="51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</row>
    <row r="648">
      <c r="A648" s="50"/>
      <c r="B648" s="50"/>
      <c r="C648" s="50"/>
      <c r="D648" s="50"/>
      <c r="E648" s="50"/>
      <c r="F648" s="50"/>
      <c r="G648" s="51"/>
      <c r="H648" s="50"/>
      <c r="I648" s="50"/>
      <c r="J648" s="50"/>
      <c r="K648" s="50"/>
      <c r="L648" s="50"/>
      <c r="M648" s="51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</row>
    <row r="649">
      <c r="A649" s="50"/>
      <c r="B649" s="50"/>
      <c r="C649" s="50"/>
      <c r="D649" s="50"/>
      <c r="E649" s="50"/>
      <c r="F649" s="50"/>
      <c r="G649" s="51"/>
      <c r="H649" s="50"/>
      <c r="I649" s="50"/>
      <c r="J649" s="50"/>
      <c r="K649" s="50"/>
      <c r="L649" s="50"/>
      <c r="M649" s="51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</row>
    <row r="650">
      <c r="A650" s="50"/>
      <c r="B650" s="50"/>
      <c r="C650" s="50"/>
      <c r="D650" s="50"/>
      <c r="E650" s="50"/>
      <c r="F650" s="50"/>
      <c r="G650" s="51"/>
      <c r="H650" s="50"/>
      <c r="I650" s="50"/>
      <c r="J650" s="50"/>
      <c r="K650" s="50"/>
      <c r="L650" s="50"/>
      <c r="M650" s="51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</row>
    <row r="651">
      <c r="A651" s="50"/>
      <c r="B651" s="50"/>
      <c r="C651" s="50"/>
      <c r="D651" s="50"/>
      <c r="E651" s="50"/>
      <c r="F651" s="50"/>
      <c r="G651" s="51"/>
      <c r="H651" s="50"/>
      <c r="I651" s="50"/>
      <c r="J651" s="50"/>
      <c r="K651" s="50"/>
      <c r="L651" s="50"/>
      <c r="M651" s="51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</row>
    <row r="652">
      <c r="A652" s="50"/>
      <c r="B652" s="50"/>
      <c r="C652" s="50"/>
      <c r="D652" s="50"/>
      <c r="E652" s="50"/>
      <c r="F652" s="50"/>
      <c r="G652" s="51"/>
      <c r="H652" s="50"/>
      <c r="I652" s="50"/>
      <c r="J652" s="50"/>
      <c r="K652" s="50"/>
      <c r="L652" s="50"/>
      <c r="M652" s="51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</row>
    <row r="653">
      <c r="A653" s="50"/>
      <c r="B653" s="50"/>
      <c r="C653" s="50"/>
      <c r="D653" s="50"/>
      <c r="E653" s="50"/>
      <c r="F653" s="50"/>
      <c r="G653" s="51"/>
      <c r="H653" s="50"/>
      <c r="I653" s="50"/>
      <c r="J653" s="50"/>
      <c r="K653" s="50"/>
      <c r="L653" s="50"/>
      <c r="M653" s="51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</row>
    <row r="654">
      <c r="A654" s="50"/>
      <c r="B654" s="50"/>
      <c r="C654" s="50"/>
      <c r="D654" s="50"/>
      <c r="E654" s="50"/>
      <c r="F654" s="50"/>
      <c r="G654" s="51"/>
      <c r="H654" s="50"/>
      <c r="I654" s="50"/>
      <c r="J654" s="50"/>
      <c r="K654" s="50"/>
      <c r="L654" s="50"/>
      <c r="M654" s="51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</row>
    <row r="655">
      <c r="A655" s="50"/>
      <c r="B655" s="50"/>
      <c r="C655" s="50"/>
      <c r="D655" s="50"/>
      <c r="E655" s="50"/>
      <c r="F655" s="50"/>
      <c r="G655" s="51"/>
      <c r="H655" s="50"/>
      <c r="I655" s="50"/>
      <c r="J655" s="50"/>
      <c r="K655" s="50"/>
      <c r="L655" s="50"/>
      <c r="M655" s="51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</row>
    <row r="656">
      <c r="A656" s="50"/>
      <c r="B656" s="50"/>
      <c r="C656" s="50"/>
      <c r="D656" s="50"/>
      <c r="E656" s="50"/>
      <c r="F656" s="50"/>
      <c r="G656" s="51"/>
      <c r="H656" s="50"/>
      <c r="I656" s="50"/>
      <c r="J656" s="50"/>
      <c r="K656" s="50"/>
      <c r="L656" s="50"/>
      <c r="M656" s="51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</row>
    <row r="657">
      <c r="A657" s="50"/>
      <c r="B657" s="50"/>
      <c r="C657" s="50"/>
      <c r="D657" s="50"/>
      <c r="E657" s="50"/>
      <c r="F657" s="50"/>
      <c r="G657" s="51"/>
      <c r="H657" s="50"/>
      <c r="I657" s="50"/>
      <c r="J657" s="50"/>
      <c r="K657" s="50"/>
      <c r="L657" s="50"/>
      <c r="M657" s="51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</row>
    <row r="658">
      <c r="A658" s="50"/>
      <c r="B658" s="50"/>
      <c r="C658" s="50"/>
      <c r="D658" s="50"/>
      <c r="E658" s="50"/>
      <c r="F658" s="50"/>
      <c r="G658" s="51"/>
      <c r="H658" s="50"/>
      <c r="I658" s="50"/>
      <c r="J658" s="50"/>
      <c r="K658" s="50"/>
      <c r="L658" s="50"/>
      <c r="M658" s="51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</row>
    <row r="659">
      <c r="A659" s="50"/>
      <c r="B659" s="50"/>
      <c r="C659" s="50"/>
      <c r="D659" s="50"/>
      <c r="E659" s="50"/>
      <c r="F659" s="50"/>
      <c r="G659" s="51"/>
      <c r="H659" s="50"/>
      <c r="I659" s="50"/>
      <c r="J659" s="50"/>
      <c r="K659" s="50"/>
      <c r="L659" s="50"/>
      <c r="M659" s="51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</row>
    <row r="660">
      <c r="A660" s="50"/>
      <c r="B660" s="50"/>
      <c r="C660" s="50"/>
      <c r="D660" s="50"/>
      <c r="E660" s="50"/>
      <c r="F660" s="50"/>
      <c r="G660" s="51"/>
      <c r="H660" s="50"/>
      <c r="I660" s="50"/>
      <c r="J660" s="50"/>
      <c r="K660" s="50"/>
      <c r="L660" s="50"/>
      <c r="M660" s="51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</row>
    <row r="661">
      <c r="A661" s="50"/>
      <c r="B661" s="50"/>
      <c r="C661" s="50"/>
      <c r="D661" s="50"/>
      <c r="E661" s="50"/>
      <c r="F661" s="50"/>
      <c r="G661" s="51"/>
      <c r="H661" s="50"/>
      <c r="I661" s="50"/>
      <c r="J661" s="50"/>
      <c r="K661" s="50"/>
      <c r="L661" s="50"/>
      <c r="M661" s="51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</row>
    <row r="662">
      <c r="A662" s="50"/>
      <c r="B662" s="50"/>
      <c r="C662" s="50"/>
      <c r="D662" s="50"/>
      <c r="E662" s="50"/>
      <c r="F662" s="50"/>
      <c r="G662" s="51"/>
      <c r="H662" s="50"/>
      <c r="I662" s="50"/>
      <c r="J662" s="50"/>
      <c r="K662" s="50"/>
      <c r="L662" s="50"/>
      <c r="M662" s="51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</row>
    <row r="663">
      <c r="A663" s="50"/>
      <c r="B663" s="50"/>
      <c r="C663" s="50"/>
      <c r="D663" s="50"/>
      <c r="E663" s="50"/>
      <c r="F663" s="50"/>
      <c r="G663" s="51"/>
      <c r="H663" s="50"/>
      <c r="I663" s="50"/>
      <c r="J663" s="50"/>
      <c r="K663" s="50"/>
      <c r="L663" s="50"/>
      <c r="M663" s="51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</row>
    <row r="664">
      <c r="A664" s="50"/>
      <c r="B664" s="50"/>
      <c r="C664" s="50"/>
      <c r="D664" s="50"/>
      <c r="E664" s="50"/>
      <c r="F664" s="50"/>
      <c r="G664" s="51"/>
      <c r="H664" s="50"/>
      <c r="I664" s="50"/>
      <c r="J664" s="50"/>
      <c r="K664" s="50"/>
      <c r="L664" s="50"/>
      <c r="M664" s="51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</row>
    <row r="665">
      <c r="A665" s="50"/>
      <c r="B665" s="50"/>
      <c r="C665" s="50"/>
      <c r="D665" s="50"/>
      <c r="E665" s="50"/>
      <c r="F665" s="50"/>
      <c r="G665" s="51"/>
      <c r="H665" s="50"/>
      <c r="I665" s="50"/>
      <c r="J665" s="50"/>
      <c r="K665" s="50"/>
      <c r="L665" s="50"/>
      <c r="M665" s="51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</row>
    <row r="666">
      <c r="A666" s="50"/>
      <c r="B666" s="50"/>
      <c r="C666" s="50"/>
      <c r="D666" s="50"/>
      <c r="E666" s="50"/>
      <c r="F666" s="50"/>
      <c r="G666" s="51"/>
      <c r="H666" s="50"/>
      <c r="I666" s="50"/>
      <c r="J666" s="50"/>
      <c r="K666" s="50"/>
      <c r="L666" s="50"/>
      <c r="M666" s="51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</row>
    <row r="667">
      <c r="A667" s="50"/>
      <c r="B667" s="50"/>
      <c r="C667" s="50"/>
      <c r="D667" s="50"/>
      <c r="E667" s="50"/>
      <c r="F667" s="50"/>
      <c r="G667" s="51"/>
      <c r="H667" s="50"/>
      <c r="I667" s="50"/>
      <c r="J667" s="50"/>
      <c r="K667" s="50"/>
      <c r="L667" s="50"/>
      <c r="M667" s="51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</row>
    <row r="668">
      <c r="A668" s="50"/>
      <c r="B668" s="50"/>
      <c r="C668" s="50"/>
      <c r="D668" s="50"/>
      <c r="E668" s="50"/>
      <c r="F668" s="50"/>
      <c r="G668" s="51"/>
      <c r="H668" s="50"/>
      <c r="I668" s="50"/>
      <c r="J668" s="50"/>
      <c r="K668" s="50"/>
      <c r="L668" s="50"/>
      <c r="M668" s="51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</row>
    <row r="669">
      <c r="A669" s="50"/>
      <c r="B669" s="50"/>
      <c r="C669" s="50"/>
      <c r="D669" s="50"/>
      <c r="E669" s="50"/>
      <c r="F669" s="50"/>
      <c r="G669" s="51"/>
      <c r="H669" s="50"/>
      <c r="I669" s="50"/>
      <c r="J669" s="50"/>
      <c r="K669" s="50"/>
      <c r="L669" s="50"/>
      <c r="M669" s="51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</row>
    <row r="670">
      <c r="A670" s="50"/>
      <c r="B670" s="50"/>
      <c r="C670" s="50"/>
      <c r="D670" s="50"/>
      <c r="E670" s="50"/>
      <c r="F670" s="50"/>
      <c r="G670" s="51"/>
      <c r="H670" s="50"/>
      <c r="I670" s="50"/>
      <c r="J670" s="50"/>
      <c r="K670" s="50"/>
      <c r="L670" s="50"/>
      <c r="M670" s="51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</row>
    <row r="671">
      <c r="A671" s="50"/>
      <c r="B671" s="50"/>
      <c r="C671" s="50"/>
      <c r="D671" s="50"/>
      <c r="E671" s="50"/>
      <c r="F671" s="50"/>
      <c r="G671" s="51"/>
      <c r="H671" s="50"/>
      <c r="I671" s="50"/>
      <c r="J671" s="50"/>
      <c r="K671" s="50"/>
      <c r="L671" s="50"/>
      <c r="M671" s="51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</row>
    <row r="672">
      <c r="A672" s="50"/>
      <c r="B672" s="50"/>
      <c r="C672" s="50"/>
      <c r="D672" s="50"/>
      <c r="E672" s="50"/>
      <c r="F672" s="50"/>
      <c r="G672" s="51"/>
      <c r="H672" s="50"/>
      <c r="I672" s="50"/>
      <c r="J672" s="50"/>
      <c r="K672" s="50"/>
      <c r="L672" s="50"/>
      <c r="M672" s="51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</row>
    <row r="673">
      <c r="A673" s="50"/>
      <c r="B673" s="50"/>
      <c r="C673" s="50"/>
      <c r="D673" s="50"/>
      <c r="E673" s="50"/>
      <c r="F673" s="50"/>
      <c r="G673" s="51"/>
      <c r="H673" s="50"/>
      <c r="I673" s="50"/>
      <c r="J673" s="50"/>
      <c r="K673" s="50"/>
      <c r="L673" s="50"/>
      <c r="M673" s="51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</row>
    <row r="674">
      <c r="A674" s="50"/>
      <c r="B674" s="50"/>
      <c r="C674" s="50"/>
      <c r="D674" s="50"/>
      <c r="E674" s="50"/>
      <c r="F674" s="50"/>
      <c r="G674" s="51"/>
      <c r="H674" s="50"/>
      <c r="I674" s="50"/>
      <c r="J674" s="50"/>
      <c r="K674" s="50"/>
      <c r="L674" s="50"/>
      <c r="M674" s="51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</row>
    <row r="675">
      <c r="A675" s="50"/>
      <c r="B675" s="50"/>
      <c r="C675" s="50"/>
      <c r="D675" s="50"/>
      <c r="E675" s="50"/>
      <c r="F675" s="50"/>
      <c r="G675" s="51"/>
      <c r="H675" s="50"/>
      <c r="I675" s="50"/>
      <c r="J675" s="50"/>
      <c r="K675" s="50"/>
      <c r="L675" s="50"/>
      <c r="M675" s="51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</row>
    <row r="676">
      <c r="A676" s="50"/>
      <c r="B676" s="50"/>
      <c r="C676" s="50"/>
      <c r="D676" s="50"/>
      <c r="E676" s="50"/>
      <c r="F676" s="50"/>
      <c r="G676" s="51"/>
      <c r="H676" s="50"/>
      <c r="I676" s="50"/>
      <c r="J676" s="50"/>
      <c r="K676" s="50"/>
      <c r="L676" s="50"/>
      <c r="M676" s="51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</row>
    <row r="677">
      <c r="A677" s="50"/>
      <c r="B677" s="50"/>
      <c r="C677" s="50"/>
      <c r="D677" s="50"/>
      <c r="E677" s="50"/>
      <c r="F677" s="50"/>
      <c r="G677" s="51"/>
      <c r="H677" s="50"/>
      <c r="I677" s="50"/>
      <c r="J677" s="50"/>
      <c r="K677" s="50"/>
      <c r="L677" s="50"/>
      <c r="M677" s="51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</row>
    <row r="678">
      <c r="A678" s="50"/>
      <c r="B678" s="50"/>
      <c r="C678" s="50"/>
      <c r="D678" s="50"/>
      <c r="E678" s="50"/>
      <c r="F678" s="50"/>
      <c r="G678" s="51"/>
      <c r="H678" s="50"/>
      <c r="I678" s="50"/>
      <c r="J678" s="50"/>
      <c r="K678" s="50"/>
      <c r="L678" s="50"/>
      <c r="M678" s="51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</row>
    <row r="679">
      <c r="A679" s="50"/>
      <c r="B679" s="50"/>
      <c r="C679" s="50"/>
      <c r="D679" s="50"/>
      <c r="E679" s="50"/>
      <c r="F679" s="50"/>
      <c r="G679" s="51"/>
      <c r="H679" s="50"/>
      <c r="I679" s="50"/>
      <c r="J679" s="50"/>
      <c r="K679" s="50"/>
      <c r="L679" s="50"/>
      <c r="M679" s="51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</row>
    <row r="680">
      <c r="A680" s="50"/>
      <c r="B680" s="50"/>
      <c r="C680" s="50"/>
      <c r="D680" s="50"/>
      <c r="E680" s="50"/>
      <c r="F680" s="50"/>
      <c r="G680" s="51"/>
      <c r="H680" s="50"/>
      <c r="I680" s="50"/>
      <c r="J680" s="50"/>
      <c r="K680" s="50"/>
      <c r="L680" s="50"/>
      <c r="M680" s="51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</row>
    <row r="681">
      <c r="A681" s="50"/>
      <c r="B681" s="50"/>
      <c r="C681" s="50"/>
      <c r="D681" s="50"/>
      <c r="E681" s="50"/>
      <c r="F681" s="50"/>
      <c r="G681" s="51"/>
      <c r="H681" s="50"/>
      <c r="I681" s="50"/>
      <c r="J681" s="50"/>
      <c r="K681" s="50"/>
      <c r="L681" s="50"/>
      <c r="M681" s="51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</row>
    <row r="682">
      <c r="A682" s="50"/>
      <c r="B682" s="50"/>
      <c r="C682" s="50"/>
      <c r="D682" s="50"/>
      <c r="E682" s="50"/>
      <c r="F682" s="50"/>
      <c r="G682" s="51"/>
      <c r="H682" s="50"/>
      <c r="I682" s="50"/>
      <c r="J682" s="50"/>
      <c r="K682" s="50"/>
      <c r="L682" s="50"/>
      <c r="M682" s="51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</row>
    <row r="683">
      <c r="A683" s="50"/>
      <c r="B683" s="50"/>
      <c r="C683" s="50"/>
      <c r="D683" s="50"/>
      <c r="E683" s="50"/>
      <c r="F683" s="50"/>
      <c r="G683" s="51"/>
      <c r="H683" s="50"/>
      <c r="I683" s="50"/>
      <c r="J683" s="50"/>
      <c r="K683" s="50"/>
      <c r="L683" s="50"/>
      <c r="M683" s="51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</row>
    <row r="684">
      <c r="A684" s="50"/>
      <c r="B684" s="50"/>
      <c r="C684" s="50"/>
      <c r="D684" s="50"/>
      <c r="E684" s="50"/>
      <c r="F684" s="50"/>
      <c r="G684" s="51"/>
      <c r="H684" s="50"/>
      <c r="I684" s="50"/>
      <c r="J684" s="50"/>
      <c r="K684" s="50"/>
      <c r="L684" s="50"/>
      <c r="M684" s="51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</row>
    <row r="685">
      <c r="A685" s="50"/>
      <c r="B685" s="50"/>
      <c r="C685" s="50"/>
      <c r="D685" s="50"/>
      <c r="E685" s="50"/>
      <c r="F685" s="50"/>
      <c r="G685" s="51"/>
      <c r="H685" s="50"/>
      <c r="I685" s="50"/>
      <c r="J685" s="50"/>
      <c r="K685" s="50"/>
      <c r="L685" s="50"/>
      <c r="M685" s="51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>
      <c r="A686" s="50"/>
      <c r="B686" s="50"/>
      <c r="C686" s="50"/>
      <c r="D686" s="50"/>
      <c r="E686" s="50"/>
      <c r="F686" s="50"/>
      <c r="G686" s="51"/>
      <c r="H686" s="50"/>
      <c r="I686" s="50"/>
      <c r="J686" s="50"/>
      <c r="K686" s="50"/>
      <c r="L686" s="50"/>
      <c r="M686" s="51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</row>
    <row r="687">
      <c r="A687" s="50"/>
      <c r="B687" s="50"/>
      <c r="C687" s="50"/>
      <c r="D687" s="50"/>
      <c r="E687" s="50"/>
      <c r="F687" s="50"/>
      <c r="G687" s="51"/>
      <c r="H687" s="50"/>
      <c r="I687" s="50"/>
      <c r="J687" s="50"/>
      <c r="K687" s="50"/>
      <c r="L687" s="50"/>
      <c r="M687" s="51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>
      <c r="A688" s="50"/>
      <c r="B688" s="50"/>
      <c r="C688" s="50"/>
      <c r="D688" s="50"/>
      <c r="E688" s="50"/>
      <c r="F688" s="50"/>
      <c r="G688" s="51"/>
      <c r="H688" s="50"/>
      <c r="I688" s="50"/>
      <c r="J688" s="50"/>
      <c r="K688" s="50"/>
      <c r="L688" s="50"/>
      <c r="M688" s="51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</row>
    <row r="689">
      <c r="A689" s="50"/>
      <c r="B689" s="50"/>
      <c r="C689" s="50"/>
      <c r="D689" s="50"/>
      <c r="E689" s="50"/>
      <c r="F689" s="50"/>
      <c r="G689" s="51"/>
      <c r="H689" s="50"/>
      <c r="I689" s="50"/>
      <c r="J689" s="50"/>
      <c r="K689" s="50"/>
      <c r="L689" s="50"/>
      <c r="M689" s="51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</row>
    <row r="690">
      <c r="A690" s="50"/>
      <c r="B690" s="50"/>
      <c r="C690" s="50"/>
      <c r="D690" s="50"/>
      <c r="E690" s="50"/>
      <c r="F690" s="50"/>
      <c r="G690" s="51"/>
      <c r="H690" s="50"/>
      <c r="I690" s="50"/>
      <c r="J690" s="50"/>
      <c r="K690" s="50"/>
      <c r="L690" s="50"/>
      <c r="M690" s="51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</row>
    <row r="691">
      <c r="A691" s="50"/>
      <c r="B691" s="50"/>
      <c r="C691" s="50"/>
      <c r="D691" s="50"/>
      <c r="E691" s="50"/>
      <c r="F691" s="50"/>
      <c r="G691" s="51"/>
      <c r="H691" s="50"/>
      <c r="I691" s="50"/>
      <c r="J691" s="50"/>
      <c r="K691" s="50"/>
      <c r="L691" s="50"/>
      <c r="M691" s="51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</row>
    <row r="692">
      <c r="A692" s="50"/>
      <c r="B692" s="50"/>
      <c r="C692" s="50"/>
      <c r="D692" s="50"/>
      <c r="E692" s="50"/>
      <c r="F692" s="50"/>
      <c r="G692" s="51"/>
      <c r="H692" s="50"/>
      <c r="I692" s="50"/>
      <c r="J692" s="50"/>
      <c r="K692" s="50"/>
      <c r="L692" s="50"/>
      <c r="M692" s="51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</row>
    <row r="693">
      <c r="A693" s="50"/>
      <c r="B693" s="50"/>
      <c r="C693" s="50"/>
      <c r="D693" s="50"/>
      <c r="E693" s="50"/>
      <c r="F693" s="50"/>
      <c r="G693" s="51"/>
      <c r="H693" s="50"/>
      <c r="I693" s="50"/>
      <c r="J693" s="50"/>
      <c r="K693" s="50"/>
      <c r="L693" s="50"/>
      <c r="M693" s="51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</row>
    <row r="694">
      <c r="A694" s="50"/>
      <c r="B694" s="50"/>
      <c r="C694" s="50"/>
      <c r="D694" s="50"/>
      <c r="E694" s="50"/>
      <c r="F694" s="50"/>
      <c r="G694" s="51"/>
      <c r="H694" s="50"/>
      <c r="I694" s="50"/>
      <c r="J694" s="50"/>
      <c r="K694" s="50"/>
      <c r="L694" s="50"/>
      <c r="M694" s="51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</row>
    <row r="695">
      <c r="A695" s="50"/>
      <c r="B695" s="50"/>
      <c r="C695" s="50"/>
      <c r="D695" s="50"/>
      <c r="E695" s="50"/>
      <c r="F695" s="50"/>
      <c r="G695" s="51"/>
      <c r="H695" s="50"/>
      <c r="I695" s="50"/>
      <c r="J695" s="50"/>
      <c r="K695" s="50"/>
      <c r="L695" s="50"/>
      <c r="M695" s="51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</row>
    <row r="696">
      <c r="A696" s="50"/>
      <c r="B696" s="50"/>
      <c r="C696" s="50"/>
      <c r="D696" s="50"/>
      <c r="E696" s="50"/>
      <c r="F696" s="50"/>
      <c r="G696" s="51"/>
      <c r="H696" s="50"/>
      <c r="I696" s="50"/>
      <c r="J696" s="50"/>
      <c r="K696" s="50"/>
      <c r="L696" s="50"/>
      <c r="M696" s="51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</row>
    <row r="697">
      <c r="A697" s="50"/>
      <c r="B697" s="50"/>
      <c r="C697" s="50"/>
      <c r="D697" s="50"/>
      <c r="E697" s="50"/>
      <c r="F697" s="50"/>
      <c r="G697" s="51"/>
      <c r="H697" s="50"/>
      <c r="I697" s="50"/>
      <c r="J697" s="50"/>
      <c r="K697" s="50"/>
      <c r="L697" s="50"/>
      <c r="M697" s="51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</row>
    <row r="698">
      <c r="A698" s="50"/>
      <c r="B698" s="50"/>
      <c r="C698" s="50"/>
      <c r="D698" s="50"/>
      <c r="E698" s="50"/>
      <c r="F698" s="50"/>
      <c r="G698" s="51"/>
      <c r="H698" s="50"/>
      <c r="I698" s="50"/>
      <c r="J698" s="50"/>
      <c r="K698" s="50"/>
      <c r="L698" s="50"/>
      <c r="M698" s="51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</row>
    <row r="699">
      <c r="A699" s="50"/>
      <c r="B699" s="50"/>
      <c r="C699" s="50"/>
      <c r="D699" s="50"/>
      <c r="E699" s="50"/>
      <c r="F699" s="50"/>
      <c r="G699" s="51"/>
      <c r="H699" s="50"/>
      <c r="I699" s="50"/>
      <c r="J699" s="50"/>
      <c r="K699" s="50"/>
      <c r="L699" s="50"/>
      <c r="M699" s="51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</row>
    <row r="700">
      <c r="A700" s="50"/>
      <c r="B700" s="50"/>
      <c r="C700" s="50"/>
      <c r="D700" s="50"/>
      <c r="E700" s="50"/>
      <c r="F700" s="50"/>
      <c r="G700" s="51"/>
      <c r="H700" s="50"/>
      <c r="I700" s="50"/>
      <c r="J700" s="50"/>
      <c r="K700" s="50"/>
      <c r="L700" s="50"/>
      <c r="M700" s="51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</row>
    <row r="701">
      <c r="A701" s="50"/>
      <c r="B701" s="50"/>
      <c r="C701" s="50"/>
      <c r="D701" s="50"/>
      <c r="E701" s="50"/>
      <c r="F701" s="50"/>
      <c r="G701" s="51"/>
      <c r="H701" s="50"/>
      <c r="I701" s="50"/>
      <c r="J701" s="50"/>
      <c r="K701" s="50"/>
      <c r="L701" s="50"/>
      <c r="M701" s="51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</row>
    <row r="702">
      <c r="A702" s="50"/>
      <c r="B702" s="50"/>
      <c r="C702" s="50"/>
      <c r="D702" s="50"/>
      <c r="E702" s="50"/>
      <c r="F702" s="50"/>
      <c r="G702" s="51"/>
      <c r="H702" s="50"/>
      <c r="I702" s="50"/>
      <c r="J702" s="50"/>
      <c r="K702" s="50"/>
      <c r="L702" s="50"/>
      <c r="M702" s="51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</row>
    <row r="703">
      <c r="A703" s="50"/>
      <c r="B703" s="50"/>
      <c r="C703" s="50"/>
      <c r="D703" s="50"/>
      <c r="E703" s="50"/>
      <c r="F703" s="50"/>
      <c r="G703" s="51"/>
      <c r="H703" s="50"/>
      <c r="I703" s="50"/>
      <c r="J703" s="50"/>
      <c r="K703" s="50"/>
      <c r="L703" s="50"/>
      <c r="M703" s="51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</row>
    <row r="704">
      <c r="A704" s="50"/>
      <c r="B704" s="50"/>
      <c r="C704" s="50"/>
      <c r="D704" s="50"/>
      <c r="E704" s="50"/>
      <c r="F704" s="50"/>
      <c r="G704" s="51"/>
      <c r="H704" s="50"/>
      <c r="I704" s="50"/>
      <c r="J704" s="50"/>
      <c r="K704" s="50"/>
      <c r="L704" s="50"/>
      <c r="M704" s="51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</row>
    <row r="705">
      <c r="A705" s="50"/>
      <c r="B705" s="50"/>
      <c r="C705" s="50"/>
      <c r="D705" s="50"/>
      <c r="E705" s="50"/>
      <c r="F705" s="50"/>
      <c r="G705" s="51"/>
      <c r="H705" s="50"/>
      <c r="I705" s="50"/>
      <c r="J705" s="50"/>
      <c r="K705" s="50"/>
      <c r="L705" s="50"/>
      <c r="M705" s="51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</row>
    <row r="706">
      <c r="A706" s="50"/>
      <c r="B706" s="50"/>
      <c r="C706" s="50"/>
      <c r="D706" s="50"/>
      <c r="E706" s="50"/>
      <c r="F706" s="50"/>
      <c r="G706" s="51"/>
      <c r="H706" s="50"/>
      <c r="I706" s="50"/>
      <c r="J706" s="50"/>
      <c r="K706" s="50"/>
      <c r="L706" s="50"/>
      <c r="M706" s="51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</row>
    <row r="707">
      <c r="A707" s="50"/>
      <c r="B707" s="50"/>
      <c r="C707" s="50"/>
      <c r="D707" s="50"/>
      <c r="E707" s="50"/>
      <c r="F707" s="50"/>
      <c r="G707" s="51"/>
      <c r="H707" s="50"/>
      <c r="I707" s="50"/>
      <c r="J707" s="50"/>
      <c r="K707" s="50"/>
      <c r="L707" s="50"/>
      <c r="M707" s="51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</row>
    <row r="708">
      <c r="A708" s="50"/>
      <c r="B708" s="50"/>
      <c r="C708" s="50"/>
      <c r="D708" s="50"/>
      <c r="E708" s="50"/>
      <c r="F708" s="50"/>
      <c r="G708" s="51"/>
      <c r="H708" s="50"/>
      <c r="I708" s="50"/>
      <c r="J708" s="50"/>
      <c r="K708" s="50"/>
      <c r="L708" s="50"/>
      <c r="M708" s="51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</row>
    <row r="709">
      <c r="A709" s="50"/>
      <c r="B709" s="50"/>
      <c r="C709" s="50"/>
      <c r="D709" s="50"/>
      <c r="E709" s="50"/>
      <c r="F709" s="50"/>
      <c r="G709" s="51"/>
      <c r="H709" s="50"/>
      <c r="I709" s="50"/>
      <c r="J709" s="50"/>
      <c r="K709" s="50"/>
      <c r="L709" s="50"/>
      <c r="M709" s="51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</row>
    <row r="710">
      <c r="A710" s="50"/>
      <c r="B710" s="50"/>
      <c r="C710" s="50"/>
      <c r="D710" s="50"/>
      <c r="E710" s="50"/>
      <c r="F710" s="50"/>
      <c r="G710" s="51"/>
      <c r="H710" s="50"/>
      <c r="I710" s="50"/>
      <c r="J710" s="50"/>
      <c r="K710" s="50"/>
      <c r="L710" s="50"/>
      <c r="M710" s="51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</row>
    <row r="711">
      <c r="A711" s="50"/>
      <c r="B711" s="50"/>
      <c r="C711" s="50"/>
      <c r="D711" s="50"/>
      <c r="E711" s="50"/>
      <c r="F711" s="50"/>
      <c r="G711" s="51"/>
      <c r="H711" s="50"/>
      <c r="I711" s="50"/>
      <c r="J711" s="50"/>
      <c r="K711" s="50"/>
      <c r="L711" s="50"/>
      <c r="M711" s="51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</row>
    <row r="712">
      <c r="A712" s="50"/>
      <c r="B712" s="50"/>
      <c r="C712" s="50"/>
      <c r="D712" s="50"/>
      <c r="E712" s="50"/>
      <c r="F712" s="50"/>
      <c r="G712" s="51"/>
      <c r="H712" s="50"/>
      <c r="I712" s="50"/>
      <c r="J712" s="50"/>
      <c r="K712" s="50"/>
      <c r="L712" s="50"/>
      <c r="M712" s="51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</row>
    <row r="713">
      <c r="A713" s="50"/>
      <c r="B713" s="50"/>
      <c r="C713" s="50"/>
      <c r="D713" s="50"/>
      <c r="E713" s="50"/>
      <c r="F713" s="50"/>
      <c r="G713" s="51"/>
      <c r="H713" s="50"/>
      <c r="I713" s="50"/>
      <c r="J713" s="50"/>
      <c r="K713" s="50"/>
      <c r="L713" s="50"/>
      <c r="M713" s="51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</row>
    <row r="714">
      <c r="A714" s="50"/>
      <c r="B714" s="50"/>
      <c r="C714" s="50"/>
      <c r="D714" s="50"/>
      <c r="E714" s="50"/>
      <c r="F714" s="50"/>
      <c r="G714" s="51"/>
      <c r="H714" s="50"/>
      <c r="I714" s="50"/>
      <c r="J714" s="50"/>
      <c r="K714" s="50"/>
      <c r="L714" s="50"/>
      <c r="M714" s="51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</row>
    <row r="715">
      <c r="A715" s="50"/>
      <c r="B715" s="50"/>
      <c r="C715" s="50"/>
      <c r="D715" s="50"/>
      <c r="E715" s="50"/>
      <c r="F715" s="50"/>
      <c r="G715" s="51"/>
      <c r="H715" s="50"/>
      <c r="I715" s="50"/>
      <c r="J715" s="50"/>
      <c r="K715" s="50"/>
      <c r="L715" s="50"/>
      <c r="M715" s="51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</row>
    <row r="716">
      <c r="A716" s="50"/>
      <c r="B716" s="50"/>
      <c r="C716" s="50"/>
      <c r="D716" s="50"/>
      <c r="E716" s="50"/>
      <c r="F716" s="50"/>
      <c r="G716" s="51"/>
      <c r="H716" s="50"/>
      <c r="I716" s="50"/>
      <c r="J716" s="50"/>
      <c r="K716" s="50"/>
      <c r="L716" s="50"/>
      <c r="M716" s="51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</row>
    <row r="717">
      <c r="A717" s="50"/>
      <c r="B717" s="50"/>
      <c r="C717" s="50"/>
      <c r="D717" s="50"/>
      <c r="E717" s="50"/>
      <c r="F717" s="50"/>
      <c r="G717" s="51"/>
      <c r="H717" s="50"/>
      <c r="I717" s="50"/>
      <c r="J717" s="50"/>
      <c r="K717" s="50"/>
      <c r="L717" s="50"/>
      <c r="M717" s="51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</row>
    <row r="718">
      <c r="A718" s="50"/>
      <c r="B718" s="50"/>
      <c r="C718" s="50"/>
      <c r="D718" s="50"/>
      <c r="E718" s="50"/>
      <c r="F718" s="50"/>
      <c r="G718" s="51"/>
      <c r="H718" s="50"/>
      <c r="I718" s="50"/>
      <c r="J718" s="50"/>
      <c r="K718" s="50"/>
      <c r="L718" s="50"/>
      <c r="M718" s="51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</row>
    <row r="719">
      <c r="A719" s="50"/>
      <c r="B719" s="50"/>
      <c r="C719" s="50"/>
      <c r="D719" s="50"/>
      <c r="E719" s="50"/>
      <c r="F719" s="50"/>
      <c r="G719" s="51"/>
      <c r="H719" s="50"/>
      <c r="I719" s="50"/>
      <c r="J719" s="50"/>
      <c r="K719" s="50"/>
      <c r="L719" s="50"/>
      <c r="M719" s="51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</row>
    <row r="720">
      <c r="A720" s="50"/>
      <c r="B720" s="50"/>
      <c r="C720" s="50"/>
      <c r="D720" s="50"/>
      <c r="E720" s="50"/>
      <c r="F720" s="50"/>
      <c r="G720" s="51"/>
      <c r="H720" s="50"/>
      <c r="I720" s="50"/>
      <c r="J720" s="50"/>
      <c r="K720" s="50"/>
      <c r="L720" s="50"/>
      <c r="M720" s="51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</row>
    <row r="721">
      <c r="A721" s="50"/>
      <c r="B721" s="50"/>
      <c r="C721" s="50"/>
      <c r="D721" s="50"/>
      <c r="E721" s="50"/>
      <c r="F721" s="50"/>
      <c r="G721" s="51"/>
      <c r="H721" s="50"/>
      <c r="I721" s="50"/>
      <c r="J721" s="50"/>
      <c r="K721" s="50"/>
      <c r="L721" s="50"/>
      <c r="M721" s="51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</row>
    <row r="722">
      <c r="A722" s="50"/>
      <c r="B722" s="50"/>
      <c r="C722" s="50"/>
      <c r="D722" s="50"/>
      <c r="E722" s="50"/>
      <c r="F722" s="50"/>
      <c r="G722" s="51"/>
      <c r="H722" s="50"/>
      <c r="I722" s="50"/>
      <c r="J722" s="50"/>
      <c r="K722" s="50"/>
      <c r="L722" s="50"/>
      <c r="M722" s="51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</row>
    <row r="723">
      <c r="A723" s="50"/>
      <c r="B723" s="50"/>
      <c r="C723" s="50"/>
      <c r="D723" s="50"/>
      <c r="E723" s="50"/>
      <c r="F723" s="50"/>
      <c r="G723" s="51"/>
      <c r="H723" s="50"/>
      <c r="I723" s="50"/>
      <c r="J723" s="50"/>
      <c r="K723" s="50"/>
      <c r="L723" s="50"/>
      <c r="M723" s="51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</row>
    <row r="724">
      <c r="A724" s="50"/>
      <c r="B724" s="50"/>
      <c r="C724" s="50"/>
      <c r="D724" s="50"/>
      <c r="E724" s="50"/>
      <c r="F724" s="50"/>
      <c r="G724" s="51"/>
      <c r="H724" s="50"/>
      <c r="I724" s="50"/>
      <c r="J724" s="50"/>
      <c r="K724" s="50"/>
      <c r="L724" s="50"/>
      <c r="M724" s="51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</row>
    <row r="725">
      <c r="A725" s="50"/>
      <c r="B725" s="50"/>
      <c r="C725" s="50"/>
      <c r="D725" s="50"/>
      <c r="E725" s="50"/>
      <c r="F725" s="50"/>
      <c r="G725" s="51"/>
      <c r="H725" s="50"/>
      <c r="I725" s="50"/>
      <c r="J725" s="50"/>
      <c r="K725" s="50"/>
      <c r="L725" s="50"/>
      <c r="M725" s="51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</row>
    <row r="726">
      <c r="A726" s="50"/>
      <c r="B726" s="50"/>
      <c r="C726" s="50"/>
      <c r="D726" s="50"/>
      <c r="E726" s="50"/>
      <c r="F726" s="50"/>
      <c r="G726" s="51"/>
      <c r="H726" s="50"/>
      <c r="I726" s="50"/>
      <c r="J726" s="50"/>
      <c r="K726" s="50"/>
      <c r="L726" s="50"/>
      <c r="M726" s="51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</row>
    <row r="727">
      <c r="A727" s="50"/>
      <c r="B727" s="50"/>
      <c r="C727" s="50"/>
      <c r="D727" s="50"/>
      <c r="E727" s="50"/>
      <c r="F727" s="50"/>
      <c r="G727" s="51"/>
      <c r="H727" s="50"/>
      <c r="I727" s="50"/>
      <c r="J727" s="50"/>
      <c r="K727" s="50"/>
      <c r="L727" s="50"/>
      <c r="M727" s="51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</row>
    <row r="728">
      <c r="A728" s="50"/>
      <c r="B728" s="50"/>
      <c r="C728" s="50"/>
      <c r="D728" s="50"/>
      <c r="E728" s="50"/>
      <c r="F728" s="50"/>
      <c r="G728" s="51"/>
      <c r="H728" s="50"/>
      <c r="I728" s="50"/>
      <c r="J728" s="50"/>
      <c r="K728" s="50"/>
      <c r="L728" s="50"/>
      <c r="M728" s="51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</row>
    <row r="729">
      <c r="A729" s="50"/>
      <c r="B729" s="50"/>
      <c r="C729" s="50"/>
      <c r="D729" s="50"/>
      <c r="E729" s="50"/>
      <c r="F729" s="50"/>
      <c r="G729" s="51"/>
      <c r="H729" s="50"/>
      <c r="I729" s="50"/>
      <c r="J729" s="50"/>
      <c r="K729" s="50"/>
      <c r="L729" s="50"/>
      <c r="M729" s="51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</row>
    <row r="730">
      <c r="A730" s="50"/>
      <c r="B730" s="50"/>
      <c r="C730" s="50"/>
      <c r="D730" s="50"/>
      <c r="E730" s="50"/>
      <c r="F730" s="50"/>
      <c r="G730" s="51"/>
      <c r="H730" s="50"/>
      <c r="I730" s="50"/>
      <c r="J730" s="50"/>
      <c r="K730" s="50"/>
      <c r="L730" s="50"/>
      <c r="M730" s="51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</row>
    <row r="731">
      <c r="A731" s="50"/>
      <c r="B731" s="50"/>
      <c r="C731" s="50"/>
      <c r="D731" s="50"/>
      <c r="E731" s="50"/>
      <c r="F731" s="50"/>
      <c r="G731" s="51"/>
      <c r="H731" s="50"/>
      <c r="I731" s="50"/>
      <c r="J731" s="50"/>
      <c r="K731" s="50"/>
      <c r="L731" s="50"/>
      <c r="M731" s="51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</row>
    <row r="732">
      <c r="A732" s="50"/>
      <c r="B732" s="50"/>
      <c r="C732" s="50"/>
      <c r="D732" s="50"/>
      <c r="E732" s="50"/>
      <c r="F732" s="50"/>
      <c r="G732" s="51"/>
      <c r="H732" s="50"/>
      <c r="I732" s="50"/>
      <c r="J732" s="50"/>
      <c r="K732" s="50"/>
      <c r="L732" s="50"/>
      <c r="M732" s="51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</row>
    <row r="733">
      <c r="A733" s="50"/>
      <c r="B733" s="50"/>
      <c r="C733" s="50"/>
      <c r="D733" s="50"/>
      <c r="E733" s="50"/>
      <c r="F733" s="50"/>
      <c r="G733" s="51"/>
      <c r="H733" s="50"/>
      <c r="I733" s="50"/>
      <c r="J733" s="50"/>
      <c r="K733" s="50"/>
      <c r="L733" s="50"/>
      <c r="M733" s="51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</row>
    <row r="734">
      <c r="A734" s="50"/>
      <c r="B734" s="50"/>
      <c r="C734" s="50"/>
      <c r="D734" s="50"/>
      <c r="E734" s="50"/>
      <c r="F734" s="50"/>
      <c r="G734" s="51"/>
      <c r="H734" s="50"/>
      <c r="I734" s="50"/>
      <c r="J734" s="50"/>
      <c r="K734" s="50"/>
      <c r="L734" s="50"/>
      <c r="M734" s="51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</row>
    <row r="735">
      <c r="A735" s="50"/>
      <c r="B735" s="50"/>
      <c r="C735" s="50"/>
      <c r="D735" s="50"/>
      <c r="E735" s="50"/>
      <c r="F735" s="50"/>
      <c r="G735" s="51"/>
      <c r="H735" s="50"/>
      <c r="I735" s="50"/>
      <c r="J735" s="50"/>
      <c r="K735" s="50"/>
      <c r="L735" s="50"/>
      <c r="M735" s="51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</row>
    <row r="736">
      <c r="A736" s="50"/>
      <c r="B736" s="50"/>
      <c r="C736" s="50"/>
      <c r="D736" s="50"/>
      <c r="E736" s="50"/>
      <c r="F736" s="50"/>
      <c r="G736" s="51"/>
      <c r="H736" s="50"/>
      <c r="I736" s="50"/>
      <c r="J736" s="50"/>
      <c r="K736" s="50"/>
      <c r="L736" s="50"/>
      <c r="M736" s="51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</row>
    <row r="737">
      <c r="A737" s="50"/>
      <c r="B737" s="50"/>
      <c r="C737" s="50"/>
      <c r="D737" s="50"/>
      <c r="E737" s="50"/>
      <c r="F737" s="50"/>
      <c r="G737" s="51"/>
      <c r="H737" s="50"/>
      <c r="I737" s="50"/>
      <c r="J737" s="50"/>
      <c r="K737" s="50"/>
      <c r="L737" s="50"/>
      <c r="M737" s="51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</row>
    <row r="738">
      <c r="A738" s="50"/>
      <c r="B738" s="50"/>
      <c r="C738" s="50"/>
      <c r="D738" s="50"/>
      <c r="E738" s="50"/>
      <c r="F738" s="50"/>
      <c r="G738" s="51"/>
      <c r="H738" s="50"/>
      <c r="I738" s="50"/>
      <c r="J738" s="50"/>
      <c r="K738" s="50"/>
      <c r="L738" s="50"/>
      <c r="M738" s="51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</row>
    <row r="739">
      <c r="A739" s="50"/>
      <c r="B739" s="50"/>
      <c r="C739" s="50"/>
      <c r="D739" s="50"/>
      <c r="E739" s="50"/>
      <c r="F739" s="50"/>
      <c r="G739" s="51"/>
      <c r="H739" s="50"/>
      <c r="I739" s="50"/>
      <c r="J739" s="50"/>
      <c r="K739" s="50"/>
      <c r="L739" s="50"/>
      <c r="M739" s="51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</row>
    <row r="740">
      <c r="A740" s="50"/>
      <c r="B740" s="50"/>
      <c r="C740" s="50"/>
      <c r="D740" s="50"/>
      <c r="E740" s="50"/>
      <c r="F740" s="50"/>
      <c r="G740" s="51"/>
      <c r="H740" s="50"/>
      <c r="I740" s="50"/>
      <c r="J740" s="50"/>
      <c r="K740" s="50"/>
      <c r="L740" s="50"/>
      <c r="M740" s="51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</row>
    <row r="741">
      <c r="A741" s="50"/>
      <c r="B741" s="50"/>
      <c r="C741" s="50"/>
      <c r="D741" s="50"/>
      <c r="E741" s="50"/>
      <c r="F741" s="50"/>
      <c r="G741" s="51"/>
      <c r="H741" s="50"/>
      <c r="I741" s="50"/>
      <c r="J741" s="50"/>
      <c r="K741" s="50"/>
      <c r="L741" s="50"/>
      <c r="M741" s="51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</row>
    <row r="742">
      <c r="A742" s="50"/>
      <c r="B742" s="50"/>
      <c r="C742" s="50"/>
      <c r="D742" s="50"/>
      <c r="E742" s="50"/>
      <c r="F742" s="50"/>
      <c r="G742" s="51"/>
      <c r="H742" s="50"/>
      <c r="I742" s="50"/>
      <c r="J742" s="50"/>
      <c r="K742" s="50"/>
      <c r="L742" s="50"/>
      <c r="M742" s="51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</row>
    <row r="743">
      <c r="A743" s="50"/>
      <c r="B743" s="50"/>
      <c r="C743" s="50"/>
      <c r="D743" s="50"/>
      <c r="E743" s="50"/>
      <c r="F743" s="50"/>
      <c r="G743" s="51"/>
      <c r="H743" s="50"/>
      <c r="I743" s="50"/>
      <c r="J743" s="50"/>
      <c r="K743" s="50"/>
      <c r="L743" s="50"/>
      <c r="M743" s="51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</row>
    <row r="744">
      <c r="A744" s="50"/>
      <c r="B744" s="50"/>
      <c r="C744" s="50"/>
      <c r="D744" s="50"/>
      <c r="E744" s="50"/>
      <c r="F744" s="50"/>
      <c r="G744" s="51"/>
      <c r="H744" s="50"/>
      <c r="I744" s="50"/>
      <c r="J744" s="50"/>
      <c r="K744" s="50"/>
      <c r="L744" s="50"/>
      <c r="M744" s="51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</row>
    <row r="745">
      <c r="A745" s="50"/>
      <c r="B745" s="50"/>
      <c r="C745" s="50"/>
      <c r="D745" s="50"/>
      <c r="E745" s="50"/>
      <c r="F745" s="50"/>
      <c r="G745" s="51"/>
      <c r="H745" s="50"/>
      <c r="I745" s="50"/>
      <c r="J745" s="50"/>
      <c r="K745" s="50"/>
      <c r="L745" s="50"/>
      <c r="M745" s="51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</row>
    <row r="746">
      <c r="A746" s="50"/>
      <c r="B746" s="50"/>
      <c r="C746" s="50"/>
      <c r="D746" s="50"/>
      <c r="E746" s="50"/>
      <c r="F746" s="50"/>
      <c r="G746" s="51"/>
      <c r="H746" s="50"/>
      <c r="I746" s="50"/>
      <c r="J746" s="50"/>
      <c r="K746" s="50"/>
      <c r="L746" s="50"/>
      <c r="M746" s="51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</row>
    <row r="747">
      <c r="A747" s="50"/>
      <c r="B747" s="50"/>
      <c r="C747" s="50"/>
      <c r="D747" s="50"/>
      <c r="E747" s="50"/>
      <c r="F747" s="50"/>
      <c r="G747" s="51"/>
      <c r="H747" s="50"/>
      <c r="I747" s="50"/>
      <c r="J747" s="50"/>
      <c r="K747" s="50"/>
      <c r="L747" s="50"/>
      <c r="M747" s="51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</row>
    <row r="748">
      <c r="A748" s="50"/>
      <c r="B748" s="50"/>
      <c r="C748" s="50"/>
      <c r="D748" s="50"/>
      <c r="E748" s="50"/>
      <c r="F748" s="50"/>
      <c r="G748" s="51"/>
      <c r="H748" s="50"/>
      <c r="I748" s="50"/>
      <c r="J748" s="50"/>
      <c r="K748" s="50"/>
      <c r="L748" s="50"/>
      <c r="M748" s="51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</row>
    <row r="749">
      <c r="A749" s="50"/>
      <c r="B749" s="50"/>
      <c r="C749" s="50"/>
      <c r="D749" s="50"/>
      <c r="E749" s="50"/>
      <c r="F749" s="50"/>
      <c r="G749" s="51"/>
      <c r="H749" s="50"/>
      <c r="I749" s="50"/>
      <c r="J749" s="50"/>
      <c r="K749" s="50"/>
      <c r="L749" s="50"/>
      <c r="M749" s="51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</row>
    <row r="750">
      <c r="A750" s="50"/>
      <c r="B750" s="50"/>
      <c r="C750" s="50"/>
      <c r="D750" s="50"/>
      <c r="E750" s="50"/>
      <c r="F750" s="50"/>
      <c r="G750" s="51"/>
      <c r="H750" s="50"/>
      <c r="I750" s="50"/>
      <c r="J750" s="50"/>
      <c r="K750" s="50"/>
      <c r="L750" s="50"/>
      <c r="M750" s="51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</row>
    <row r="751">
      <c r="A751" s="50"/>
      <c r="B751" s="50"/>
      <c r="C751" s="50"/>
      <c r="D751" s="50"/>
      <c r="E751" s="50"/>
      <c r="F751" s="50"/>
      <c r="G751" s="51"/>
      <c r="H751" s="50"/>
      <c r="I751" s="50"/>
      <c r="J751" s="50"/>
      <c r="K751" s="50"/>
      <c r="L751" s="50"/>
      <c r="M751" s="51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</row>
    <row r="752">
      <c r="A752" s="50"/>
      <c r="B752" s="50"/>
      <c r="C752" s="50"/>
      <c r="D752" s="50"/>
      <c r="E752" s="50"/>
      <c r="F752" s="50"/>
      <c r="G752" s="51"/>
      <c r="H752" s="50"/>
      <c r="I752" s="50"/>
      <c r="J752" s="50"/>
      <c r="K752" s="50"/>
      <c r="L752" s="50"/>
      <c r="M752" s="51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</row>
    <row r="753">
      <c r="A753" s="50"/>
      <c r="B753" s="50"/>
      <c r="C753" s="50"/>
      <c r="D753" s="50"/>
      <c r="E753" s="50"/>
      <c r="F753" s="50"/>
      <c r="G753" s="51"/>
      <c r="H753" s="50"/>
      <c r="I753" s="50"/>
      <c r="J753" s="50"/>
      <c r="K753" s="50"/>
      <c r="L753" s="50"/>
      <c r="M753" s="51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</row>
    <row r="754">
      <c r="A754" s="50"/>
      <c r="B754" s="50"/>
      <c r="C754" s="50"/>
      <c r="D754" s="50"/>
      <c r="E754" s="50"/>
      <c r="F754" s="50"/>
      <c r="G754" s="51"/>
      <c r="H754" s="50"/>
      <c r="I754" s="50"/>
      <c r="J754" s="50"/>
      <c r="K754" s="50"/>
      <c r="L754" s="50"/>
      <c r="M754" s="51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</row>
    <row r="755">
      <c r="A755" s="50"/>
      <c r="B755" s="50"/>
      <c r="C755" s="50"/>
      <c r="D755" s="50"/>
      <c r="E755" s="50"/>
      <c r="F755" s="50"/>
      <c r="G755" s="51"/>
      <c r="H755" s="50"/>
      <c r="I755" s="50"/>
      <c r="J755" s="50"/>
      <c r="K755" s="50"/>
      <c r="L755" s="50"/>
      <c r="M755" s="51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</row>
    <row r="756">
      <c r="A756" s="50"/>
      <c r="B756" s="50"/>
      <c r="C756" s="50"/>
      <c r="D756" s="50"/>
      <c r="E756" s="50"/>
      <c r="F756" s="50"/>
      <c r="G756" s="51"/>
      <c r="H756" s="50"/>
      <c r="I756" s="50"/>
      <c r="J756" s="50"/>
      <c r="K756" s="50"/>
      <c r="L756" s="50"/>
      <c r="M756" s="51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</row>
    <row r="757">
      <c r="A757" s="50"/>
      <c r="B757" s="50"/>
      <c r="C757" s="50"/>
      <c r="D757" s="50"/>
      <c r="E757" s="50"/>
      <c r="F757" s="50"/>
      <c r="G757" s="51"/>
      <c r="H757" s="50"/>
      <c r="I757" s="50"/>
      <c r="J757" s="50"/>
      <c r="K757" s="50"/>
      <c r="L757" s="50"/>
      <c r="M757" s="51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</row>
    <row r="758">
      <c r="A758" s="50"/>
      <c r="B758" s="50"/>
      <c r="C758" s="50"/>
      <c r="D758" s="50"/>
      <c r="E758" s="50"/>
      <c r="F758" s="50"/>
      <c r="G758" s="51"/>
      <c r="H758" s="50"/>
      <c r="I758" s="50"/>
      <c r="J758" s="50"/>
      <c r="K758" s="50"/>
      <c r="L758" s="50"/>
      <c r="M758" s="51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</row>
    <row r="759">
      <c r="A759" s="50"/>
      <c r="B759" s="50"/>
      <c r="C759" s="50"/>
      <c r="D759" s="50"/>
      <c r="E759" s="50"/>
      <c r="F759" s="50"/>
      <c r="G759" s="51"/>
      <c r="H759" s="50"/>
      <c r="I759" s="50"/>
      <c r="J759" s="50"/>
      <c r="K759" s="50"/>
      <c r="L759" s="50"/>
      <c r="M759" s="51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</row>
    <row r="760">
      <c r="A760" s="50"/>
      <c r="B760" s="50"/>
      <c r="C760" s="50"/>
      <c r="D760" s="50"/>
      <c r="E760" s="50"/>
      <c r="F760" s="50"/>
      <c r="G760" s="51"/>
      <c r="H760" s="50"/>
      <c r="I760" s="50"/>
      <c r="J760" s="50"/>
      <c r="K760" s="50"/>
      <c r="L760" s="50"/>
      <c r="M760" s="51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</row>
    <row r="761">
      <c r="A761" s="50"/>
      <c r="B761" s="50"/>
      <c r="C761" s="50"/>
      <c r="D761" s="50"/>
      <c r="E761" s="50"/>
      <c r="F761" s="50"/>
      <c r="G761" s="51"/>
      <c r="H761" s="50"/>
      <c r="I761" s="50"/>
      <c r="J761" s="50"/>
      <c r="K761" s="50"/>
      <c r="L761" s="50"/>
      <c r="M761" s="51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</row>
    <row r="762">
      <c r="A762" s="50"/>
      <c r="B762" s="50"/>
      <c r="C762" s="50"/>
      <c r="D762" s="50"/>
      <c r="E762" s="50"/>
      <c r="F762" s="50"/>
      <c r="G762" s="51"/>
      <c r="H762" s="50"/>
      <c r="I762" s="50"/>
      <c r="J762" s="50"/>
      <c r="K762" s="50"/>
      <c r="L762" s="50"/>
      <c r="M762" s="51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</row>
    <row r="763">
      <c r="A763" s="50"/>
      <c r="B763" s="50"/>
      <c r="C763" s="50"/>
      <c r="D763" s="50"/>
      <c r="E763" s="50"/>
      <c r="F763" s="50"/>
      <c r="G763" s="51"/>
      <c r="H763" s="50"/>
      <c r="I763" s="50"/>
      <c r="J763" s="50"/>
      <c r="K763" s="50"/>
      <c r="L763" s="50"/>
      <c r="M763" s="51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</row>
    <row r="764">
      <c r="A764" s="50"/>
      <c r="B764" s="50"/>
      <c r="C764" s="50"/>
      <c r="D764" s="50"/>
      <c r="E764" s="50"/>
      <c r="F764" s="50"/>
      <c r="G764" s="51"/>
      <c r="H764" s="50"/>
      <c r="I764" s="50"/>
      <c r="J764" s="50"/>
      <c r="K764" s="50"/>
      <c r="L764" s="50"/>
      <c r="M764" s="51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</row>
    <row r="765">
      <c r="A765" s="50"/>
      <c r="B765" s="50"/>
      <c r="C765" s="50"/>
      <c r="D765" s="50"/>
      <c r="E765" s="50"/>
      <c r="F765" s="50"/>
      <c r="G765" s="51"/>
      <c r="H765" s="50"/>
      <c r="I765" s="50"/>
      <c r="J765" s="50"/>
      <c r="K765" s="50"/>
      <c r="L765" s="50"/>
      <c r="M765" s="51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</row>
    <row r="766">
      <c r="A766" s="50"/>
      <c r="B766" s="50"/>
      <c r="C766" s="50"/>
      <c r="D766" s="50"/>
      <c r="E766" s="50"/>
      <c r="F766" s="50"/>
      <c r="G766" s="51"/>
      <c r="H766" s="50"/>
      <c r="I766" s="50"/>
      <c r="J766" s="50"/>
      <c r="K766" s="50"/>
      <c r="L766" s="50"/>
      <c r="M766" s="51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</row>
    <row r="767">
      <c r="A767" s="50"/>
      <c r="B767" s="50"/>
      <c r="C767" s="50"/>
      <c r="D767" s="50"/>
      <c r="E767" s="50"/>
      <c r="F767" s="50"/>
      <c r="G767" s="51"/>
      <c r="H767" s="50"/>
      <c r="I767" s="50"/>
      <c r="J767" s="50"/>
      <c r="K767" s="50"/>
      <c r="L767" s="50"/>
      <c r="M767" s="51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</row>
    <row r="768">
      <c r="A768" s="50"/>
      <c r="B768" s="50"/>
      <c r="C768" s="50"/>
      <c r="D768" s="50"/>
      <c r="E768" s="50"/>
      <c r="F768" s="50"/>
      <c r="G768" s="51"/>
      <c r="H768" s="50"/>
      <c r="I768" s="50"/>
      <c r="J768" s="50"/>
      <c r="K768" s="50"/>
      <c r="L768" s="50"/>
      <c r="M768" s="51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</row>
    <row r="769">
      <c r="A769" s="50"/>
      <c r="B769" s="50"/>
      <c r="C769" s="50"/>
      <c r="D769" s="50"/>
      <c r="E769" s="50"/>
      <c r="F769" s="50"/>
      <c r="G769" s="51"/>
      <c r="H769" s="50"/>
      <c r="I769" s="50"/>
      <c r="J769" s="50"/>
      <c r="K769" s="50"/>
      <c r="L769" s="50"/>
      <c r="M769" s="51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</row>
    <row r="770">
      <c r="A770" s="50"/>
      <c r="B770" s="50"/>
      <c r="C770" s="50"/>
      <c r="D770" s="50"/>
      <c r="E770" s="50"/>
      <c r="F770" s="50"/>
      <c r="G770" s="51"/>
      <c r="H770" s="50"/>
      <c r="I770" s="50"/>
      <c r="J770" s="50"/>
      <c r="K770" s="50"/>
      <c r="L770" s="50"/>
      <c r="M770" s="51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</row>
    <row r="771">
      <c r="A771" s="50"/>
      <c r="B771" s="50"/>
      <c r="C771" s="50"/>
      <c r="D771" s="50"/>
      <c r="E771" s="50"/>
      <c r="F771" s="50"/>
      <c r="G771" s="51"/>
      <c r="H771" s="50"/>
      <c r="I771" s="50"/>
      <c r="J771" s="50"/>
      <c r="K771" s="50"/>
      <c r="L771" s="50"/>
      <c r="M771" s="51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</row>
    <row r="772">
      <c r="A772" s="50"/>
      <c r="B772" s="50"/>
      <c r="C772" s="50"/>
      <c r="D772" s="50"/>
      <c r="E772" s="50"/>
      <c r="F772" s="50"/>
      <c r="G772" s="51"/>
      <c r="H772" s="50"/>
      <c r="I772" s="50"/>
      <c r="J772" s="50"/>
      <c r="K772" s="50"/>
      <c r="L772" s="50"/>
      <c r="M772" s="51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</row>
    <row r="773">
      <c r="A773" s="50"/>
      <c r="B773" s="50"/>
      <c r="C773" s="50"/>
      <c r="D773" s="50"/>
      <c r="E773" s="50"/>
      <c r="F773" s="50"/>
      <c r="G773" s="51"/>
      <c r="H773" s="50"/>
      <c r="I773" s="50"/>
      <c r="J773" s="50"/>
      <c r="K773" s="50"/>
      <c r="L773" s="50"/>
      <c r="M773" s="51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</row>
    <row r="774">
      <c r="A774" s="50"/>
      <c r="B774" s="50"/>
      <c r="C774" s="50"/>
      <c r="D774" s="50"/>
      <c r="E774" s="50"/>
      <c r="F774" s="50"/>
      <c r="G774" s="51"/>
      <c r="H774" s="50"/>
      <c r="I774" s="50"/>
      <c r="J774" s="50"/>
      <c r="K774" s="50"/>
      <c r="L774" s="50"/>
      <c r="M774" s="51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</row>
    <row r="775">
      <c r="A775" s="50"/>
      <c r="B775" s="50"/>
      <c r="C775" s="50"/>
      <c r="D775" s="50"/>
      <c r="E775" s="50"/>
      <c r="F775" s="50"/>
      <c r="G775" s="51"/>
      <c r="H775" s="50"/>
      <c r="I775" s="50"/>
      <c r="J775" s="50"/>
      <c r="K775" s="50"/>
      <c r="L775" s="50"/>
      <c r="M775" s="51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</row>
    <row r="776">
      <c r="A776" s="50"/>
      <c r="B776" s="50"/>
      <c r="C776" s="50"/>
      <c r="D776" s="50"/>
      <c r="E776" s="50"/>
      <c r="F776" s="50"/>
      <c r="G776" s="51"/>
      <c r="H776" s="50"/>
      <c r="I776" s="50"/>
      <c r="J776" s="50"/>
      <c r="K776" s="50"/>
      <c r="L776" s="50"/>
      <c r="M776" s="51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</row>
    <row r="777">
      <c r="A777" s="50"/>
      <c r="B777" s="50"/>
      <c r="C777" s="50"/>
      <c r="D777" s="50"/>
      <c r="E777" s="50"/>
      <c r="F777" s="50"/>
      <c r="G777" s="51"/>
      <c r="H777" s="50"/>
      <c r="I777" s="50"/>
      <c r="J777" s="50"/>
      <c r="K777" s="50"/>
      <c r="L777" s="50"/>
      <c r="M777" s="51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</row>
    <row r="778">
      <c r="A778" s="50"/>
      <c r="B778" s="50"/>
      <c r="C778" s="50"/>
      <c r="D778" s="50"/>
      <c r="E778" s="50"/>
      <c r="F778" s="50"/>
      <c r="G778" s="51"/>
      <c r="H778" s="50"/>
      <c r="I778" s="50"/>
      <c r="J778" s="50"/>
      <c r="K778" s="50"/>
      <c r="L778" s="50"/>
      <c r="M778" s="51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</row>
    <row r="779">
      <c r="A779" s="50"/>
      <c r="B779" s="50"/>
      <c r="C779" s="50"/>
      <c r="D779" s="50"/>
      <c r="E779" s="50"/>
      <c r="F779" s="50"/>
      <c r="G779" s="51"/>
      <c r="H779" s="50"/>
      <c r="I779" s="50"/>
      <c r="J779" s="50"/>
      <c r="K779" s="50"/>
      <c r="L779" s="50"/>
      <c r="M779" s="51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</row>
    <row r="780">
      <c r="A780" s="50"/>
      <c r="B780" s="50"/>
      <c r="C780" s="50"/>
      <c r="D780" s="50"/>
      <c r="E780" s="50"/>
      <c r="F780" s="50"/>
      <c r="G780" s="51"/>
      <c r="H780" s="50"/>
      <c r="I780" s="50"/>
      <c r="J780" s="50"/>
      <c r="K780" s="50"/>
      <c r="L780" s="50"/>
      <c r="M780" s="51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</row>
    <row r="781">
      <c r="A781" s="50"/>
      <c r="B781" s="50"/>
      <c r="C781" s="50"/>
      <c r="D781" s="50"/>
      <c r="E781" s="50"/>
      <c r="F781" s="50"/>
      <c r="G781" s="51"/>
      <c r="H781" s="50"/>
      <c r="I781" s="50"/>
      <c r="J781" s="50"/>
      <c r="K781" s="50"/>
      <c r="L781" s="50"/>
      <c r="M781" s="51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</row>
    <row r="782">
      <c r="A782" s="50"/>
      <c r="B782" s="50"/>
      <c r="C782" s="50"/>
      <c r="D782" s="50"/>
      <c r="E782" s="50"/>
      <c r="F782" s="50"/>
      <c r="G782" s="51"/>
      <c r="H782" s="50"/>
      <c r="I782" s="50"/>
      <c r="J782" s="50"/>
      <c r="K782" s="50"/>
      <c r="L782" s="50"/>
      <c r="M782" s="51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</row>
    <row r="783">
      <c r="A783" s="50"/>
      <c r="B783" s="50"/>
      <c r="C783" s="50"/>
      <c r="D783" s="50"/>
      <c r="E783" s="50"/>
      <c r="F783" s="50"/>
      <c r="G783" s="51"/>
      <c r="H783" s="50"/>
      <c r="I783" s="50"/>
      <c r="J783" s="50"/>
      <c r="K783" s="50"/>
      <c r="L783" s="50"/>
      <c r="M783" s="51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</row>
    <row r="784">
      <c r="A784" s="50"/>
      <c r="B784" s="50"/>
      <c r="C784" s="50"/>
      <c r="D784" s="50"/>
      <c r="E784" s="50"/>
      <c r="F784" s="50"/>
      <c r="G784" s="51"/>
      <c r="H784" s="50"/>
      <c r="I784" s="50"/>
      <c r="J784" s="50"/>
      <c r="K784" s="50"/>
      <c r="L784" s="50"/>
      <c r="M784" s="51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</row>
    <row r="785">
      <c r="A785" s="50"/>
      <c r="B785" s="50"/>
      <c r="C785" s="50"/>
      <c r="D785" s="50"/>
      <c r="E785" s="50"/>
      <c r="F785" s="50"/>
      <c r="G785" s="51"/>
      <c r="H785" s="50"/>
      <c r="I785" s="50"/>
      <c r="J785" s="50"/>
      <c r="K785" s="50"/>
      <c r="L785" s="50"/>
      <c r="M785" s="51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</row>
    <row r="786">
      <c r="A786" s="50"/>
      <c r="B786" s="50"/>
      <c r="C786" s="50"/>
      <c r="D786" s="50"/>
      <c r="E786" s="50"/>
      <c r="F786" s="50"/>
      <c r="G786" s="51"/>
      <c r="H786" s="50"/>
      <c r="I786" s="50"/>
      <c r="J786" s="50"/>
      <c r="K786" s="50"/>
      <c r="L786" s="50"/>
      <c r="M786" s="51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</row>
    <row r="787">
      <c r="A787" s="50"/>
      <c r="B787" s="50"/>
      <c r="C787" s="50"/>
      <c r="D787" s="50"/>
      <c r="E787" s="50"/>
      <c r="F787" s="50"/>
      <c r="G787" s="51"/>
      <c r="H787" s="50"/>
      <c r="I787" s="50"/>
      <c r="J787" s="50"/>
      <c r="K787" s="50"/>
      <c r="L787" s="50"/>
      <c r="M787" s="51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</row>
    <row r="788">
      <c r="A788" s="50"/>
      <c r="B788" s="50"/>
      <c r="C788" s="50"/>
      <c r="D788" s="50"/>
      <c r="E788" s="50"/>
      <c r="F788" s="50"/>
      <c r="G788" s="51"/>
      <c r="H788" s="50"/>
      <c r="I788" s="50"/>
      <c r="J788" s="50"/>
      <c r="K788" s="50"/>
      <c r="L788" s="50"/>
      <c r="M788" s="51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</row>
    <row r="789">
      <c r="A789" s="50"/>
      <c r="B789" s="50"/>
      <c r="C789" s="50"/>
      <c r="D789" s="50"/>
      <c r="E789" s="50"/>
      <c r="F789" s="50"/>
      <c r="G789" s="51"/>
      <c r="H789" s="50"/>
      <c r="I789" s="50"/>
      <c r="J789" s="50"/>
      <c r="K789" s="50"/>
      <c r="L789" s="50"/>
      <c r="M789" s="51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</row>
    <row r="790">
      <c r="A790" s="50"/>
      <c r="B790" s="50"/>
      <c r="C790" s="50"/>
      <c r="D790" s="50"/>
      <c r="E790" s="50"/>
      <c r="F790" s="50"/>
      <c r="G790" s="51"/>
      <c r="H790" s="50"/>
      <c r="I790" s="50"/>
      <c r="J790" s="50"/>
      <c r="K790" s="50"/>
      <c r="L790" s="50"/>
      <c r="M790" s="51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</row>
    <row r="791">
      <c r="A791" s="50"/>
      <c r="B791" s="50"/>
      <c r="C791" s="50"/>
      <c r="D791" s="50"/>
      <c r="E791" s="50"/>
      <c r="F791" s="50"/>
      <c r="G791" s="51"/>
      <c r="H791" s="50"/>
      <c r="I791" s="50"/>
      <c r="J791" s="50"/>
      <c r="K791" s="50"/>
      <c r="L791" s="50"/>
      <c r="M791" s="51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</row>
    <row r="792">
      <c r="A792" s="50"/>
      <c r="B792" s="50"/>
      <c r="C792" s="50"/>
      <c r="D792" s="50"/>
      <c r="E792" s="50"/>
      <c r="F792" s="50"/>
      <c r="G792" s="51"/>
      <c r="H792" s="50"/>
      <c r="I792" s="50"/>
      <c r="J792" s="50"/>
      <c r="K792" s="50"/>
      <c r="L792" s="50"/>
      <c r="M792" s="51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</row>
    <row r="793">
      <c r="A793" s="50"/>
      <c r="B793" s="50"/>
      <c r="C793" s="50"/>
      <c r="D793" s="50"/>
      <c r="E793" s="50"/>
      <c r="F793" s="50"/>
      <c r="G793" s="51"/>
      <c r="H793" s="50"/>
      <c r="I793" s="50"/>
      <c r="J793" s="50"/>
      <c r="K793" s="50"/>
      <c r="L793" s="50"/>
      <c r="M793" s="51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</row>
    <row r="794">
      <c r="A794" s="50"/>
      <c r="B794" s="50"/>
      <c r="C794" s="50"/>
      <c r="D794" s="50"/>
      <c r="E794" s="50"/>
      <c r="F794" s="50"/>
      <c r="G794" s="51"/>
      <c r="H794" s="50"/>
      <c r="I794" s="50"/>
      <c r="J794" s="50"/>
      <c r="K794" s="50"/>
      <c r="L794" s="50"/>
      <c r="M794" s="51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</row>
    <row r="795">
      <c r="A795" s="50"/>
      <c r="B795" s="50"/>
      <c r="C795" s="50"/>
      <c r="D795" s="50"/>
      <c r="E795" s="50"/>
      <c r="F795" s="50"/>
      <c r="G795" s="51"/>
      <c r="H795" s="50"/>
      <c r="I795" s="50"/>
      <c r="J795" s="50"/>
      <c r="K795" s="50"/>
      <c r="L795" s="50"/>
      <c r="M795" s="51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</row>
    <row r="796">
      <c r="A796" s="50"/>
      <c r="B796" s="50"/>
      <c r="C796" s="50"/>
      <c r="D796" s="50"/>
      <c r="E796" s="50"/>
      <c r="F796" s="50"/>
      <c r="G796" s="51"/>
      <c r="H796" s="50"/>
      <c r="I796" s="50"/>
      <c r="J796" s="50"/>
      <c r="K796" s="50"/>
      <c r="L796" s="50"/>
      <c r="M796" s="51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</row>
    <row r="797">
      <c r="A797" s="50"/>
      <c r="B797" s="50"/>
      <c r="C797" s="50"/>
      <c r="D797" s="50"/>
      <c r="E797" s="50"/>
      <c r="F797" s="50"/>
      <c r="G797" s="51"/>
      <c r="H797" s="50"/>
      <c r="I797" s="50"/>
      <c r="J797" s="50"/>
      <c r="K797" s="50"/>
      <c r="L797" s="50"/>
      <c r="M797" s="51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</row>
    <row r="798">
      <c r="A798" s="50"/>
      <c r="B798" s="50"/>
      <c r="C798" s="50"/>
      <c r="D798" s="50"/>
      <c r="E798" s="50"/>
      <c r="F798" s="50"/>
      <c r="G798" s="51"/>
      <c r="H798" s="50"/>
      <c r="I798" s="50"/>
      <c r="J798" s="50"/>
      <c r="K798" s="50"/>
      <c r="L798" s="50"/>
      <c r="M798" s="51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</row>
    <row r="799">
      <c r="A799" s="50"/>
      <c r="B799" s="50"/>
      <c r="C799" s="50"/>
      <c r="D799" s="50"/>
      <c r="E799" s="50"/>
      <c r="F799" s="50"/>
      <c r="G799" s="51"/>
      <c r="H799" s="50"/>
      <c r="I799" s="50"/>
      <c r="J799" s="50"/>
      <c r="K799" s="50"/>
      <c r="L799" s="50"/>
      <c r="M799" s="51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</row>
    <row r="800">
      <c r="A800" s="50"/>
      <c r="B800" s="50"/>
      <c r="C800" s="50"/>
      <c r="D800" s="50"/>
      <c r="E800" s="50"/>
      <c r="F800" s="50"/>
      <c r="G800" s="51"/>
      <c r="H800" s="50"/>
      <c r="I800" s="50"/>
      <c r="J800" s="50"/>
      <c r="K800" s="50"/>
      <c r="L800" s="50"/>
      <c r="M800" s="51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</row>
    <row r="801">
      <c r="A801" s="50"/>
      <c r="B801" s="50"/>
      <c r="C801" s="50"/>
      <c r="D801" s="50"/>
      <c r="E801" s="50"/>
      <c r="F801" s="50"/>
      <c r="G801" s="51"/>
      <c r="H801" s="50"/>
      <c r="I801" s="50"/>
      <c r="J801" s="50"/>
      <c r="K801" s="50"/>
      <c r="L801" s="50"/>
      <c r="M801" s="51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</row>
    <row r="802">
      <c r="A802" s="50"/>
      <c r="B802" s="50"/>
      <c r="C802" s="50"/>
      <c r="D802" s="50"/>
      <c r="E802" s="50"/>
      <c r="F802" s="50"/>
      <c r="G802" s="51"/>
      <c r="H802" s="50"/>
      <c r="I802" s="50"/>
      <c r="J802" s="50"/>
      <c r="K802" s="50"/>
      <c r="L802" s="50"/>
      <c r="M802" s="51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</row>
    <row r="803">
      <c r="A803" s="50"/>
      <c r="B803" s="50"/>
      <c r="C803" s="50"/>
      <c r="D803" s="50"/>
      <c r="E803" s="50"/>
      <c r="F803" s="50"/>
      <c r="G803" s="51"/>
      <c r="H803" s="50"/>
      <c r="I803" s="50"/>
      <c r="J803" s="50"/>
      <c r="K803" s="50"/>
      <c r="L803" s="50"/>
      <c r="M803" s="51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</row>
    <row r="804">
      <c r="A804" s="50"/>
      <c r="B804" s="50"/>
      <c r="C804" s="50"/>
      <c r="D804" s="50"/>
      <c r="E804" s="50"/>
      <c r="F804" s="50"/>
      <c r="G804" s="51"/>
      <c r="H804" s="50"/>
      <c r="I804" s="50"/>
      <c r="J804" s="50"/>
      <c r="K804" s="50"/>
      <c r="L804" s="50"/>
      <c r="M804" s="51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</row>
    <row r="805">
      <c r="A805" s="50"/>
      <c r="B805" s="50"/>
      <c r="C805" s="50"/>
      <c r="D805" s="50"/>
      <c r="E805" s="50"/>
      <c r="F805" s="50"/>
      <c r="G805" s="51"/>
      <c r="H805" s="50"/>
      <c r="I805" s="50"/>
      <c r="J805" s="50"/>
      <c r="K805" s="50"/>
      <c r="L805" s="50"/>
      <c r="M805" s="51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</row>
    <row r="806">
      <c r="A806" s="50"/>
      <c r="B806" s="50"/>
      <c r="C806" s="50"/>
      <c r="D806" s="50"/>
      <c r="E806" s="50"/>
      <c r="F806" s="50"/>
      <c r="G806" s="51"/>
      <c r="H806" s="50"/>
      <c r="I806" s="50"/>
      <c r="J806" s="50"/>
      <c r="K806" s="50"/>
      <c r="L806" s="50"/>
      <c r="M806" s="51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</row>
    <row r="807">
      <c r="A807" s="50"/>
      <c r="B807" s="50"/>
      <c r="C807" s="50"/>
      <c r="D807" s="50"/>
      <c r="E807" s="50"/>
      <c r="F807" s="50"/>
      <c r="G807" s="51"/>
      <c r="H807" s="50"/>
      <c r="I807" s="50"/>
      <c r="J807" s="50"/>
      <c r="K807" s="50"/>
      <c r="L807" s="50"/>
      <c r="M807" s="51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</row>
    <row r="808">
      <c r="A808" s="50"/>
      <c r="B808" s="50"/>
      <c r="C808" s="50"/>
      <c r="D808" s="50"/>
      <c r="E808" s="50"/>
      <c r="F808" s="50"/>
      <c r="G808" s="51"/>
      <c r="H808" s="50"/>
      <c r="I808" s="50"/>
      <c r="J808" s="50"/>
      <c r="K808" s="50"/>
      <c r="L808" s="50"/>
      <c r="M808" s="51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</row>
    <row r="809">
      <c r="A809" s="50"/>
      <c r="B809" s="50"/>
      <c r="C809" s="50"/>
      <c r="D809" s="50"/>
      <c r="E809" s="50"/>
      <c r="F809" s="50"/>
      <c r="G809" s="51"/>
      <c r="H809" s="50"/>
      <c r="I809" s="50"/>
      <c r="J809" s="50"/>
      <c r="K809" s="50"/>
      <c r="L809" s="50"/>
      <c r="M809" s="51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</row>
    <row r="810">
      <c r="A810" s="50"/>
      <c r="B810" s="50"/>
      <c r="C810" s="50"/>
      <c r="D810" s="50"/>
      <c r="E810" s="50"/>
      <c r="F810" s="50"/>
      <c r="G810" s="51"/>
      <c r="H810" s="50"/>
      <c r="I810" s="50"/>
      <c r="J810" s="50"/>
      <c r="K810" s="50"/>
      <c r="L810" s="50"/>
      <c r="M810" s="51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</row>
    <row r="811">
      <c r="A811" s="50"/>
      <c r="B811" s="50"/>
      <c r="C811" s="50"/>
      <c r="D811" s="50"/>
      <c r="E811" s="50"/>
      <c r="F811" s="50"/>
      <c r="G811" s="51"/>
      <c r="H811" s="50"/>
      <c r="I811" s="50"/>
      <c r="J811" s="50"/>
      <c r="K811" s="50"/>
      <c r="L811" s="50"/>
      <c r="M811" s="51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</row>
    <row r="812">
      <c r="A812" s="50"/>
      <c r="B812" s="50"/>
      <c r="C812" s="50"/>
      <c r="D812" s="50"/>
      <c r="E812" s="50"/>
      <c r="F812" s="50"/>
      <c r="G812" s="51"/>
      <c r="H812" s="50"/>
      <c r="I812" s="50"/>
      <c r="J812" s="50"/>
      <c r="K812" s="50"/>
      <c r="L812" s="50"/>
      <c r="M812" s="51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</row>
    <row r="813">
      <c r="A813" s="50"/>
      <c r="B813" s="50"/>
      <c r="C813" s="50"/>
      <c r="D813" s="50"/>
      <c r="E813" s="50"/>
      <c r="F813" s="50"/>
      <c r="G813" s="51"/>
      <c r="H813" s="50"/>
      <c r="I813" s="50"/>
      <c r="J813" s="50"/>
      <c r="K813" s="50"/>
      <c r="L813" s="50"/>
      <c r="M813" s="51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</row>
    <row r="814">
      <c r="A814" s="50"/>
      <c r="B814" s="50"/>
      <c r="C814" s="50"/>
      <c r="D814" s="50"/>
      <c r="E814" s="50"/>
      <c r="F814" s="50"/>
      <c r="G814" s="51"/>
      <c r="H814" s="50"/>
      <c r="I814" s="50"/>
      <c r="J814" s="50"/>
      <c r="K814" s="50"/>
      <c r="L814" s="50"/>
      <c r="M814" s="51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</row>
    <row r="815">
      <c r="A815" s="50"/>
      <c r="B815" s="50"/>
      <c r="C815" s="50"/>
      <c r="D815" s="50"/>
      <c r="E815" s="50"/>
      <c r="F815" s="50"/>
      <c r="G815" s="51"/>
      <c r="H815" s="50"/>
      <c r="I815" s="50"/>
      <c r="J815" s="50"/>
      <c r="K815" s="50"/>
      <c r="L815" s="50"/>
      <c r="M815" s="51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</row>
    <row r="816">
      <c r="A816" s="50"/>
      <c r="B816" s="50"/>
      <c r="C816" s="50"/>
      <c r="D816" s="50"/>
      <c r="E816" s="50"/>
      <c r="F816" s="50"/>
      <c r="G816" s="51"/>
      <c r="H816" s="50"/>
      <c r="I816" s="50"/>
      <c r="J816" s="50"/>
      <c r="K816" s="50"/>
      <c r="L816" s="50"/>
      <c r="M816" s="51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</row>
    <row r="817">
      <c r="A817" s="50"/>
      <c r="B817" s="50"/>
      <c r="C817" s="50"/>
      <c r="D817" s="50"/>
      <c r="E817" s="50"/>
      <c r="F817" s="50"/>
      <c r="G817" s="51"/>
      <c r="H817" s="50"/>
      <c r="I817" s="50"/>
      <c r="J817" s="50"/>
      <c r="K817" s="50"/>
      <c r="L817" s="50"/>
      <c r="M817" s="51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</row>
    <row r="818">
      <c r="A818" s="50"/>
      <c r="B818" s="50"/>
      <c r="C818" s="50"/>
      <c r="D818" s="50"/>
      <c r="E818" s="50"/>
      <c r="F818" s="50"/>
      <c r="G818" s="51"/>
      <c r="H818" s="50"/>
      <c r="I818" s="50"/>
      <c r="J818" s="50"/>
      <c r="K818" s="50"/>
      <c r="L818" s="50"/>
      <c r="M818" s="51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</row>
    <row r="819">
      <c r="A819" s="50"/>
      <c r="B819" s="50"/>
      <c r="C819" s="50"/>
      <c r="D819" s="50"/>
      <c r="E819" s="50"/>
      <c r="F819" s="50"/>
      <c r="G819" s="51"/>
      <c r="H819" s="50"/>
      <c r="I819" s="50"/>
      <c r="J819" s="50"/>
      <c r="K819" s="50"/>
      <c r="L819" s="50"/>
      <c r="M819" s="51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</row>
    <row r="820">
      <c r="A820" s="50"/>
      <c r="B820" s="50"/>
      <c r="C820" s="50"/>
      <c r="D820" s="50"/>
      <c r="E820" s="50"/>
      <c r="F820" s="50"/>
      <c r="G820" s="51"/>
      <c r="H820" s="50"/>
      <c r="I820" s="50"/>
      <c r="J820" s="50"/>
      <c r="K820" s="50"/>
      <c r="L820" s="50"/>
      <c r="M820" s="51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</row>
    <row r="821">
      <c r="A821" s="50"/>
      <c r="B821" s="50"/>
      <c r="C821" s="50"/>
      <c r="D821" s="50"/>
      <c r="E821" s="50"/>
      <c r="F821" s="50"/>
      <c r="G821" s="51"/>
      <c r="H821" s="50"/>
      <c r="I821" s="50"/>
      <c r="J821" s="50"/>
      <c r="K821" s="50"/>
      <c r="L821" s="50"/>
      <c r="M821" s="51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</row>
    <row r="822">
      <c r="A822" s="50"/>
      <c r="B822" s="50"/>
      <c r="C822" s="50"/>
      <c r="D822" s="50"/>
      <c r="E822" s="50"/>
      <c r="F822" s="50"/>
      <c r="G822" s="51"/>
      <c r="H822" s="50"/>
      <c r="I822" s="50"/>
      <c r="J822" s="50"/>
      <c r="K822" s="50"/>
      <c r="L822" s="50"/>
      <c r="M822" s="51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</row>
    <row r="823">
      <c r="A823" s="50"/>
      <c r="B823" s="50"/>
      <c r="C823" s="50"/>
      <c r="D823" s="50"/>
      <c r="E823" s="50"/>
      <c r="F823" s="50"/>
      <c r="G823" s="51"/>
      <c r="H823" s="50"/>
      <c r="I823" s="50"/>
      <c r="J823" s="50"/>
      <c r="K823" s="50"/>
      <c r="L823" s="50"/>
      <c r="M823" s="51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</row>
    <row r="824">
      <c r="A824" s="50"/>
      <c r="B824" s="50"/>
      <c r="C824" s="50"/>
      <c r="D824" s="50"/>
      <c r="E824" s="50"/>
      <c r="F824" s="50"/>
      <c r="G824" s="51"/>
      <c r="H824" s="50"/>
      <c r="I824" s="50"/>
      <c r="J824" s="50"/>
      <c r="K824" s="50"/>
      <c r="L824" s="50"/>
      <c r="M824" s="51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</row>
    <row r="825">
      <c r="A825" s="50"/>
      <c r="B825" s="50"/>
      <c r="C825" s="50"/>
      <c r="D825" s="50"/>
      <c r="E825" s="50"/>
      <c r="F825" s="50"/>
      <c r="G825" s="51"/>
      <c r="H825" s="50"/>
      <c r="I825" s="50"/>
      <c r="J825" s="50"/>
      <c r="K825" s="50"/>
      <c r="L825" s="50"/>
      <c r="M825" s="51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</row>
    <row r="826">
      <c r="A826" s="50"/>
      <c r="B826" s="50"/>
      <c r="C826" s="50"/>
      <c r="D826" s="50"/>
      <c r="E826" s="50"/>
      <c r="F826" s="50"/>
      <c r="G826" s="51"/>
      <c r="H826" s="50"/>
      <c r="I826" s="50"/>
      <c r="J826" s="50"/>
      <c r="K826" s="50"/>
      <c r="L826" s="50"/>
      <c r="M826" s="51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</row>
    <row r="827">
      <c r="A827" s="50"/>
      <c r="B827" s="50"/>
      <c r="C827" s="50"/>
      <c r="D827" s="50"/>
      <c r="E827" s="50"/>
      <c r="F827" s="50"/>
      <c r="G827" s="51"/>
      <c r="H827" s="50"/>
      <c r="I827" s="50"/>
      <c r="J827" s="50"/>
      <c r="K827" s="50"/>
      <c r="L827" s="50"/>
      <c r="M827" s="51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</row>
    <row r="828">
      <c r="A828" s="50"/>
      <c r="B828" s="50"/>
      <c r="C828" s="50"/>
      <c r="D828" s="50"/>
      <c r="E828" s="50"/>
      <c r="F828" s="50"/>
      <c r="G828" s="51"/>
      <c r="H828" s="50"/>
      <c r="I828" s="50"/>
      <c r="J828" s="50"/>
      <c r="K828" s="50"/>
      <c r="L828" s="50"/>
      <c r="M828" s="51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</row>
    <row r="829">
      <c r="A829" s="50"/>
      <c r="B829" s="50"/>
      <c r="C829" s="50"/>
      <c r="D829" s="50"/>
      <c r="E829" s="50"/>
      <c r="F829" s="50"/>
      <c r="G829" s="51"/>
      <c r="H829" s="50"/>
      <c r="I829" s="50"/>
      <c r="J829" s="50"/>
      <c r="K829" s="50"/>
      <c r="L829" s="50"/>
      <c r="M829" s="51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</row>
    <row r="830">
      <c r="A830" s="50"/>
      <c r="B830" s="50"/>
      <c r="C830" s="50"/>
      <c r="D830" s="50"/>
      <c r="E830" s="50"/>
      <c r="F830" s="50"/>
      <c r="G830" s="51"/>
      <c r="H830" s="50"/>
      <c r="I830" s="50"/>
      <c r="J830" s="50"/>
      <c r="K830" s="50"/>
      <c r="L830" s="50"/>
      <c r="M830" s="51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</row>
    <row r="831">
      <c r="A831" s="50"/>
      <c r="B831" s="50"/>
      <c r="C831" s="50"/>
      <c r="D831" s="50"/>
      <c r="E831" s="50"/>
      <c r="F831" s="50"/>
      <c r="G831" s="51"/>
      <c r="H831" s="50"/>
      <c r="I831" s="50"/>
      <c r="J831" s="50"/>
      <c r="K831" s="50"/>
      <c r="L831" s="50"/>
      <c r="M831" s="51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</row>
    <row r="832">
      <c r="A832" s="50"/>
      <c r="B832" s="50"/>
      <c r="C832" s="50"/>
      <c r="D832" s="50"/>
      <c r="E832" s="50"/>
      <c r="F832" s="50"/>
      <c r="G832" s="51"/>
      <c r="H832" s="50"/>
      <c r="I832" s="50"/>
      <c r="J832" s="50"/>
      <c r="K832" s="50"/>
      <c r="L832" s="50"/>
      <c r="M832" s="51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</row>
    <row r="833">
      <c r="A833" s="50"/>
      <c r="B833" s="50"/>
      <c r="C833" s="50"/>
      <c r="D833" s="50"/>
      <c r="E833" s="50"/>
      <c r="F833" s="50"/>
      <c r="G833" s="51"/>
      <c r="H833" s="50"/>
      <c r="I833" s="50"/>
      <c r="J833" s="50"/>
      <c r="K833" s="50"/>
      <c r="L833" s="50"/>
      <c r="M833" s="51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</row>
    <row r="834">
      <c r="A834" s="50"/>
      <c r="B834" s="50"/>
      <c r="C834" s="50"/>
      <c r="D834" s="50"/>
      <c r="E834" s="50"/>
      <c r="F834" s="50"/>
      <c r="G834" s="51"/>
      <c r="H834" s="50"/>
      <c r="I834" s="50"/>
      <c r="J834" s="50"/>
      <c r="K834" s="50"/>
      <c r="L834" s="50"/>
      <c r="M834" s="51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</row>
    <row r="835">
      <c r="A835" s="50"/>
      <c r="B835" s="50"/>
      <c r="C835" s="50"/>
      <c r="D835" s="50"/>
      <c r="E835" s="50"/>
      <c r="F835" s="50"/>
      <c r="G835" s="51"/>
      <c r="H835" s="50"/>
      <c r="I835" s="50"/>
      <c r="J835" s="50"/>
      <c r="K835" s="50"/>
      <c r="L835" s="50"/>
      <c r="M835" s="51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</row>
    <row r="836">
      <c r="A836" s="50"/>
      <c r="B836" s="50"/>
      <c r="C836" s="50"/>
      <c r="D836" s="50"/>
      <c r="E836" s="50"/>
      <c r="F836" s="50"/>
      <c r="G836" s="51"/>
      <c r="H836" s="50"/>
      <c r="I836" s="50"/>
      <c r="J836" s="50"/>
      <c r="K836" s="50"/>
      <c r="L836" s="50"/>
      <c r="M836" s="51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</row>
    <row r="837">
      <c r="A837" s="50"/>
      <c r="B837" s="50"/>
      <c r="C837" s="50"/>
      <c r="D837" s="50"/>
      <c r="E837" s="50"/>
      <c r="F837" s="50"/>
      <c r="G837" s="51"/>
      <c r="H837" s="50"/>
      <c r="I837" s="50"/>
      <c r="J837" s="50"/>
      <c r="K837" s="50"/>
      <c r="L837" s="50"/>
      <c r="M837" s="51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</row>
    <row r="838">
      <c r="A838" s="50"/>
      <c r="B838" s="50"/>
      <c r="C838" s="50"/>
      <c r="D838" s="50"/>
      <c r="E838" s="50"/>
      <c r="F838" s="50"/>
      <c r="G838" s="51"/>
      <c r="H838" s="50"/>
      <c r="I838" s="50"/>
      <c r="J838" s="50"/>
      <c r="K838" s="50"/>
      <c r="L838" s="50"/>
      <c r="M838" s="51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</row>
    <row r="839">
      <c r="A839" s="50"/>
      <c r="B839" s="50"/>
      <c r="C839" s="50"/>
      <c r="D839" s="50"/>
      <c r="E839" s="50"/>
      <c r="F839" s="50"/>
      <c r="G839" s="51"/>
      <c r="H839" s="50"/>
      <c r="I839" s="50"/>
      <c r="J839" s="50"/>
      <c r="K839" s="50"/>
      <c r="L839" s="50"/>
      <c r="M839" s="51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</row>
    <row r="840">
      <c r="A840" s="50"/>
      <c r="B840" s="50"/>
      <c r="C840" s="50"/>
      <c r="D840" s="50"/>
      <c r="E840" s="50"/>
      <c r="F840" s="50"/>
      <c r="G840" s="51"/>
      <c r="H840" s="50"/>
      <c r="I840" s="50"/>
      <c r="J840" s="50"/>
      <c r="K840" s="50"/>
      <c r="L840" s="50"/>
      <c r="M840" s="51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</row>
    <row r="841">
      <c r="A841" s="50"/>
      <c r="B841" s="50"/>
      <c r="C841" s="50"/>
      <c r="D841" s="50"/>
      <c r="E841" s="50"/>
      <c r="F841" s="50"/>
      <c r="G841" s="51"/>
      <c r="H841" s="50"/>
      <c r="I841" s="50"/>
      <c r="J841" s="50"/>
      <c r="K841" s="50"/>
      <c r="L841" s="50"/>
      <c r="M841" s="51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</row>
    <row r="842">
      <c r="A842" s="50"/>
      <c r="B842" s="50"/>
      <c r="C842" s="50"/>
      <c r="D842" s="50"/>
      <c r="E842" s="50"/>
      <c r="F842" s="50"/>
      <c r="G842" s="51"/>
      <c r="H842" s="50"/>
      <c r="I842" s="50"/>
      <c r="J842" s="50"/>
      <c r="K842" s="50"/>
      <c r="L842" s="50"/>
      <c r="M842" s="51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</row>
    <row r="843">
      <c r="A843" s="50"/>
      <c r="B843" s="50"/>
      <c r="C843" s="50"/>
      <c r="D843" s="50"/>
      <c r="E843" s="50"/>
      <c r="F843" s="50"/>
      <c r="G843" s="51"/>
      <c r="H843" s="50"/>
      <c r="I843" s="50"/>
      <c r="J843" s="50"/>
      <c r="K843" s="50"/>
      <c r="L843" s="50"/>
      <c r="M843" s="51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</row>
    <row r="844">
      <c r="A844" s="50"/>
      <c r="B844" s="50"/>
      <c r="C844" s="50"/>
      <c r="D844" s="50"/>
      <c r="E844" s="50"/>
      <c r="F844" s="50"/>
      <c r="G844" s="51"/>
      <c r="H844" s="50"/>
      <c r="I844" s="50"/>
      <c r="J844" s="50"/>
      <c r="K844" s="50"/>
      <c r="L844" s="50"/>
      <c r="M844" s="51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</row>
    <row r="845">
      <c r="A845" s="50"/>
      <c r="B845" s="50"/>
      <c r="C845" s="50"/>
      <c r="D845" s="50"/>
      <c r="E845" s="50"/>
      <c r="F845" s="50"/>
      <c r="G845" s="51"/>
      <c r="H845" s="50"/>
      <c r="I845" s="50"/>
      <c r="J845" s="50"/>
      <c r="K845" s="50"/>
      <c r="L845" s="50"/>
      <c r="M845" s="51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</row>
    <row r="846">
      <c r="A846" s="50"/>
      <c r="B846" s="50"/>
      <c r="C846" s="50"/>
      <c r="D846" s="50"/>
      <c r="E846" s="50"/>
      <c r="F846" s="50"/>
      <c r="G846" s="51"/>
      <c r="H846" s="50"/>
      <c r="I846" s="50"/>
      <c r="J846" s="50"/>
      <c r="K846" s="50"/>
      <c r="L846" s="50"/>
      <c r="M846" s="51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</row>
    <row r="847">
      <c r="A847" s="50"/>
      <c r="B847" s="50"/>
      <c r="C847" s="50"/>
      <c r="D847" s="50"/>
      <c r="E847" s="50"/>
      <c r="F847" s="50"/>
      <c r="G847" s="51"/>
      <c r="H847" s="50"/>
      <c r="I847" s="50"/>
      <c r="J847" s="50"/>
      <c r="K847" s="50"/>
      <c r="L847" s="50"/>
      <c r="M847" s="51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</row>
    <row r="848">
      <c r="A848" s="50"/>
      <c r="B848" s="50"/>
      <c r="C848" s="50"/>
      <c r="D848" s="50"/>
      <c r="E848" s="50"/>
      <c r="F848" s="50"/>
      <c r="G848" s="51"/>
      <c r="H848" s="50"/>
      <c r="I848" s="50"/>
      <c r="J848" s="50"/>
      <c r="K848" s="50"/>
      <c r="L848" s="50"/>
      <c r="M848" s="51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</row>
    <row r="849">
      <c r="A849" s="50"/>
      <c r="B849" s="50"/>
      <c r="C849" s="50"/>
      <c r="D849" s="50"/>
      <c r="E849" s="50"/>
      <c r="F849" s="50"/>
      <c r="G849" s="51"/>
      <c r="H849" s="50"/>
      <c r="I849" s="50"/>
      <c r="J849" s="50"/>
      <c r="K849" s="50"/>
      <c r="L849" s="50"/>
      <c r="M849" s="51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</row>
    <row r="850">
      <c r="A850" s="50"/>
      <c r="B850" s="50"/>
      <c r="C850" s="50"/>
      <c r="D850" s="50"/>
      <c r="E850" s="50"/>
      <c r="F850" s="50"/>
      <c r="G850" s="51"/>
      <c r="H850" s="50"/>
      <c r="I850" s="50"/>
      <c r="J850" s="50"/>
      <c r="K850" s="50"/>
      <c r="L850" s="50"/>
      <c r="M850" s="51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</row>
    <row r="851">
      <c r="A851" s="50"/>
      <c r="B851" s="50"/>
      <c r="C851" s="50"/>
      <c r="D851" s="50"/>
      <c r="E851" s="50"/>
      <c r="F851" s="50"/>
      <c r="G851" s="51"/>
      <c r="H851" s="50"/>
      <c r="I851" s="50"/>
      <c r="J851" s="50"/>
      <c r="K851" s="50"/>
      <c r="L851" s="50"/>
      <c r="M851" s="51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</row>
    <row r="852">
      <c r="A852" s="50"/>
      <c r="B852" s="50"/>
      <c r="C852" s="50"/>
      <c r="D852" s="50"/>
      <c r="E852" s="50"/>
      <c r="F852" s="50"/>
      <c r="G852" s="51"/>
      <c r="H852" s="50"/>
      <c r="I852" s="50"/>
      <c r="J852" s="50"/>
      <c r="K852" s="50"/>
      <c r="L852" s="50"/>
      <c r="M852" s="51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</row>
    <row r="853">
      <c r="A853" s="50"/>
      <c r="B853" s="50"/>
      <c r="C853" s="50"/>
      <c r="D853" s="50"/>
      <c r="E853" s="50"/>
      <c r="F853" s="50"/>
      <c r="G853" s="51"/>
      <c r="H853" s="50"/>
      <c r="I853" s="50"/>
      <c r="J853" s="50"/>
      <c r="K853" s="50"/>
      <c r="L853" s="50"/>
      <c r="M853" s="51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</row>
    <row r="854">
      <c r="A854" s="50"/>
      <c r="B854" s="50"/>
      <c r="C854" s="50"/>
      <c r="D854" s="50"/>
      <c r="E854" s="50"/>
      <c r="F854" s="50"/>
      <c r="G854" s="51"/>
      <c r="H854" s="50"/>
      <c r="I854" s="50"/>
      <c r="J854" s="50"/>
      <c r="K854" s="50"/>
      <c r="L854" s="50"/>
      <c r="M854" s="51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</row>
    <row r="855">
      <c r="A855" s="50"/>
      <c r="B855" s="50"/>
      <c r="C855" s="50"/>
      <c r="D855" s="50"/>
      <c r="E855" s="50"/>
      <c r="F855" s="50"/>
      <c r="G855" s="51"/>
      <c r="H855" s="50"/>
      <c r="I855" s="50"/>
      <c r="J855" s="50"/>
      <c r="K855" s="50"/>
      <c r="L855" s="50"/>
      <c r="M855" s="51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</row>
    <row r="856">
      <c r="A856" s="50"/>
      <c r="B856" s="50"/>
      <c r="C856" s="50"/>
      <c r="D856" s="50"/>
      <c r="E856" s="50"/>
      <c r="F856" s="50"/>
      <c r="G856" s="51"/>
      <c r="H856" s="50"/>
      <c r="I856" s="50"/>
      <c r="J856" s="50"/>
      <c r="K856" s="50"/>
      <c r="L856" s="50"/>
      <c r="M856" s="51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</row>
    <row r="857">
      <c r="A857" s="50"/>
      <c r="B857" s="50"/>
      <c r="C857" s="50"/>
      <c r="D857" s="50"/>
      <c r="E857" s="50"/>
      <c r="F857" s="50"/>
      <c r="G857" s="51"/>
      <c r="H857" s="50"/>
      <c r="I857" s="50"/>
      <c r="J857" s="50"/>
      <c r="K857" s="50"/>
      <c r="L857" s="50"/>
      <c r="M857" s="51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</row>
    <row r="858">
      <c r="A858" s="50"/>
      <c r="B858" s="50"/>
      <c r="C858" s="50"/>
      <c r="D858" s="50"/>
      <c r="E858" s="50"/>
      <c r="F858" s="50"/>
      <c r="G858" s="51"/>
      <c r="H858" s="50"/>
      <c r="I858" s="50"/>
      <c r="J858" s="50"/>
      <c r="K858" s="50"/>
      <c r="L858" s="50"/>
      <c r="M858" s="51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</row>
    <row r="859">
      <c r="A859" s="50"/>
      <c r="B859" s="50"/>
      <c r="C859" s="50"/>
      <c r="D859" s="50"/>
      <c r="E859" s="50"/>
      <c r="F859" s="50"/>
      <c r="G859" s="51"/>
      <c r="H859" s="50"/>
      <c r="I859" s="50"/>
      <c r="J859" s="50"/>
      <c r="K859" s="50"/>
      <c r="L859" s="50"/>
      <c r="M859" s="51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</row>
    <row r="860">
      <c r="A860" s="50"/>
      <c r="B860" s="50"/>
      <c r="C860" s="50"/>
      <c r="D860" s="50"/>
      <c r="E860" s="50"/>
      <c r="F860" s="50"/>
      <c r="G860" s="51"/>
      <c r="H860" s="50"/>
      <c r="I860" s="50"/>
      <c r="J860" s="50"/>
      <c r="K860" s="50"/>
      <c r="L860" s="50"/>
      <c r="M860" s="51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</row>
    <row r="861">
      <c r="A861" s="50"/>
      <c r="B861" s="50"/>
      <c r="C861" s="50"/>
      <c r="D861" s="50"/>
      <c r="E861" s="50"/>
      <c r="F861" s="50"/>
      <c r="G861" s="51"/>
      <c r="H861" s="50"/>
      <c r="I861" s="50"/>
      <c r="J861" s="50"/>
      <c r="K861" s="50"/>
      <c r="L861" s="50"/>
      <c r="M861" s="51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</row>
    <row r="862">
      <c r="A862" s="50"/>
      <c r="B862" s="50"/>
      <c r="C862" s="50"/>
      <c r="D862" s="50"/>
      <c r="E862" s="50"/>
      <c r="F862" s="50"/>
      <c r="G862" s="51"/>
      <c r="H862" s="50"/>
      <c r="I862" s="50"/>
      <c r="J862" s="50"/>
      <c r="K862" s="50"/>
      <c r="L862" s="50"/>
      <c r="M862" s="51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</row>
    <row r="863">
      <c r="A863" s="50"/>
      <c r="B863" s="50"/>
      <c r="C863" s="50"/>
      <c r="D863" s="50"/>
      <c r="E863" s="50"/>
      <c r="F863" s="50"/>
      <c r="G863" s="51"/>
      <c r="H863" s="50"/>
      <c r="I863" s="50"/>
      <c r="J863" s="50"/>
      <c r="K863" s="50"/>
      <c r="L863" s="50"/>
      <c r="M863" s="51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</row>
    <row r="864">
      <c r="A864" s="50"/>
      <c r="B864" s="50"/>
      <c r="C864" s="50"/>
      <c r="D864" s="50"/>
      <c r="E864" s="50"/>
      <c r="F864" s="50"/>
      <c r="G864" s="51"/>
      <c r="H864" s="50"/>
      <c r="I864" s="50"/>
      <c r="J864" s="50"/>
      <c r="K864" s="50"/>
      <c r="L864" s="50"/>
      <c r="M864" s="51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</row>
    <row r="865">
      <c r="A865" s="50"/>
      <c r="B865" s="50"/>
      <c r="C865" s="50"/>
      <c r="D865" s="50"/>
      <c r="E865" s="50"/>
      <c r="F865" s="50"/>
      <c r="G865" s="51"/>
      <c r="H865" s="50"/>
      <c r="I865" s="50"/>
      <c r="J865" s="50"/>
      <c r="K865" s="50"/>
      <c r="L865" s="50"/>
      <c r="M865" s="51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</row>
    <row r="866">
      <c r="A866" s="50"/>
      <c r="B866" s="50"/>
      <c r="C866" s="50"/>
      <c r="D866" s="50"/>
      <c r="E866" s="50"/>
      <c r="F866" s="50"/>
      <c r="G866" s="51"/>
      <c r="H866" s="50"/>
      <c r="I866" s="50"/>
      <c r="J866" s="50"/>
      <c r="K866" s="50"/>
      <c r="L866" s="50"/>
      <c r="M866" s="51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</row>
    <row r="867">
      <c r="A867" s="50"/>
      <c r="B867" s="50"/>
      <c r="C867" s="50"/>
      <c r="D867" s="50"/>
      <c r="E867" s="50"/>
      <c r="F867" s="50"/>
      <c r="G867" s="51"/>
      <c r="H867" s="50"/>
      <c r="I867" s="50"/>
      <c r="J867" s="50"/>
      <c r="K867" s="50"/>
      <c r="L867" s="50"/>
      <c r="M867" s="51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</row>
    <row r="868">
      <c r="A868" s="50"/>
      <c r="B868" s="50"/>
      <c r="C868" s="50"/>
      <c r="D868" s="50"/>
      <c r="E868" s="50"/>
      <c r="F868" s="50"/>
      <c r="G868" s="51"/>
      <c r="H868" s="50"/>
      <c r="I868" s="50"/>
      <c r="J868" s="50"/>
      <c r="K868" s="50"/>
      <c r="L868" s="50"/>
      <c r="M868" s="51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>
      <c r="A869" s="50"/>
      <c r="B869" s="50"/>
      <c r="C869" s="50"/>
      <c r="D869" s="50"/>
      <c r="E869" s="50"/>
      <c r="F869" s="50"/>
      <c r="G869" s="51"/>
      <c r="H869" s="50"/>
      <c r="I869" s="50"/>
      <c r="J869" s="50"/>
      <c r="K869" s="50"/>
      <c r="L869" s="50"/>
      <c r="M869" s="51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</row>
    <row r="870">
      <c r="A870" s="50"/>
      <c r="B870" s="50"/>
      <c r="C870" s="50"/>
      <c r="D870" s="50"/>
      <c r="E870" s="50"/>
      <c r="F870" s="50"/>
      <c r="G870" s="51"/>
      <c r="H870" s="50"/>
      <c r="I870" s="50"/>
      <c r="J870" s="50"/>
      <c r="K870" s="50"/>
      <c r="L870" s="50"/>
      <c r="M870" s="51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>
      <c r="A871" s="50"/>
      <c r="B871" s="50"/>
      <c r="C871" s="50"/>
      <c r="D871" s="50"/>
      <c r="E871" s="50"/>
      <c r="F871" s="50"/>
      <c r="G871" s="51"/>
      <c r="H871" s="50"/>
      <c r="I871" s="50"/>
      <c r="J871" s="50"/>
      <c r="K871" s="50"/>
      <c r="L871" s="50"/>
      <c r="M871" s="51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</row>
    <row r="872">
      <c r="A872" s="50"/>
      <c r="B872" s="50"/>
      <c r="C872" s="50"/>
      <c r="D872" s="50"/>
      <c r="E872" s="50"/>
      <c r="F872" s="50"/>
      <c r="G872" s="51"/>
      <c r="H872" s="50"/>
      <c r="I872" s="50"/>
      <c r="J872" s="50"/>
      <c r="K872" s="50"/>
      <c r="L872" s="50"/>
      <c r="M872" s="51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</row>
    <row r="873">
      <c r="A873" s="50"/>
      <c r="B873" s="50"/>
      <c r="C873" s="50"/>
      <c r="D873" s="50"/>
      <c r="E873" s="50"/>
      <c r="F873" s="50"/>
      <c r="G873" s="51"/>
      <c r="H873" s="50"/>
      <c r="I873" s="50"/>
      <c r="J873" s="50"/>
      <c r="K873" s="50"/>
      <c r="L873" s="50"/>
      <c r="M873" s="51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</row>
    <row r="874">
      <c r="A874" s="50"/>
      <c r="B874" s="50"/>
      <c r="C874" s="50"/>
      <c r="D874" s="50"/>
      <c r="E874" s="50"/>
      <c r="F874" s="50"/>
      <c r="G874" s="51"/>
      <c r="H874" s="50"/>
      <c r="I874" s="50"/>
      <c r="J874" s="50"/>
      <c r="K874" s="50"/>
      <c r="L874" s="50"/>
      <c r="M874" s="51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</row>
    <row r="875">
      <c r="A875" s="50"/>
      <c r="B875" s="50"/>
      <c r="C875" s="50"/>
      <c r="D875" s="50"/>
      <c r="E875" s="50"/>
      <c r="F875" s="50"/>
      <c r="G875" s="51"/>
      <c r="H875" s="50"/>
      <c r="I875" s="50"/>
      <c r="J875" s="50"/>
      <c r="K875" s="50"/>
      <c r="L875" s="50"/>
      <c r="M875" s="51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</row>
    <row r="876">
      <c r="A876" s="50"/>
      <c r="B876" s="50"/>
      <c r="C876" s="50"/>
      <c r="D876" s="50"/>
      <c r="E876" s="50"/>
      <c r="F876" s="50"/>
      <c r="G876" s="51"/>
      <c r="H876" s="50"/>
      <c r="I876" s="50"/>
      <c r="J876" s="50"/>
      <c r="K876" s="50"/>
      <c r="L876" s="50"/>
      <c r="M876" s="51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</row>
    <row r="877">
      <c r="A877" s="50"/>
      <c r="B877" s="50"/>
      <c r="C877" s="50"/>
      <c r="D877" s="50"/>
      <c r="E877" s="50"/>
      <c r="F877" s="50"/>
      <c r="G877" s="51"/>
      <c r="H877" s="50"/>
      <c r="I877" s="50"/>
      <c r="J877" s="50"/>
      <c r="K877" s="50"/>
      <c r="L877" s="50"/>
      <c r="M877" s="51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</row>
    <row r="878">
      <c r="A878" s="50"/>
      <c r="B878" s="50"/>
      <c r="C878" s="50"/>
      <c r="D878" s="50"/>
      <c r="E878" s="50"/>
      <c r="F878" s="50"/>
      <c r="G878" s="51"/>
      <c r="H878" s="50"/>
      <c r="I878" s="50"/>
      <c r="J878" s="50"/>
      <c r="K878" s="50"/>
      <c r="L878" s="50"/>
      <c r="M878" s="51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</row>
    <row r="879">
      <c r="A879" s="50"/>
      <c r="B879" s="50"/>
      <c r="C879" s="50"/>
      <c r="D879" s="50"/>
      <c r="E879" s="50"/>
      <c r="F879" s="50"/>
      <c r="G879" s="51"/>
      <c r="H879" s="50"/>
      <c r="I879" s="50"/>
      <c r="J879" s="50"/>
      <c r="K879" s="50"/>
      <c r="L879" s="50"/>
      <c r="M879" s="51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</row>
    <row r="880">
      <c r="A880" s="50"/>
      <c r="B880" s="50"/>
      <c r="C880" s="50"/>
      <c r="D880" s="50"/>
      <c r="E880" s="50"/>
      <c r="F880" s="50"/>
      <c r="G880" s="51"/>
      <c r="H880" s="50"/>
      <c r="I880" s="50"/>
      <c r="J880" s="50"/>
      <c r="K880" s="50"/>
      <c r="L880" s="50"/>
      <c r="M880" s="51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</row>
    <row r="881">
      <c r="A881" s="50"/>
      <c r="B881" s="50"/>
      <c r="C881" s="50"/>
      <c r="D881" s="50"/>
      <c r="E881" s="50"/>
      <c r="F881" s="50"/>
      <c r="G881" s="51"/>
      <c r="H881" s="50"/>
      <c r="I881" s="50"/>
      <c r="J881" s="50"/>
      <c r="K881" s="50"/>
      <c r="L881" s="50"/>
      <c r="M881" s="51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</row>
    <row r="882">
      <c r="A882" s="50"/>
      <c r="B882" s="50"/>
      <c r="C882" s="50"/>
      <c r="D882" s="50"/>
      <c r="E882" s="50"/>
      <c r="F882" s="50"/>
      <c r="G882" s="51"/>
      <c r="H882" s="50"/>
      <c r="I882" s="50"/>
      <c r="J882" s="50"/>
      <c r="K882" s="50"/>
      <c r="L882" s="50"/>
      <c r="M882" s="51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</row>
    <row r="883">
      <c r="A883" s="50"/>
      <c r="B883" s="50"/>
      <c r="C883" s="50"/>
      <c r="D883" s="50"/>
      <c r="E883" s="50"/>
      <c r="F883" s="50"/>
      <c r="G883" s="51"/>
      <c r="H883" s="50"/>
      <c r="I883" s="50"/>
      <c r="J883" s="50"/>
      <c r="K883" s="50"/>
      <c r="L883" s="50"/>
      <c r="M883" s="51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</row>
    <row r="884">
      <c r="A884" s="50"/>
      <c r="B884" s="50"/>
      <c r="C884" s="50"/>
      <c r="D884" s="50"/>
      <c r="E884" s="50"/>
      <c r="F884" s="50"/>
      <c r="G884" s="51"/>
      <c r="H884" s="50"/>
      <c r="I884" s="50"/>
      <c r="J884" s="50"/>
      <c r="K884" s="50"/>
      <c r="L884" s="50"/>
      <c r="M884" s="51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</row>
    <row r="885">
      <c r="A885" s="50"/>
      <c r="B885" s="50"/>
      <c r="C885" s="50"/>
      <c r="D885" s="50"/>
      <c r="E885" s="50"/>
      <c r="F885" s="50"/>
      <c r="G885" s="51"/>
      <c r="H885" s="50"/>
      <c r="I885" s="50"/>
      <c r="J885" s="50"/>
      <c r="K885" s="50"/>
      <c r="L885" s="50"/>
      <c r="M885" s="51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</row>
    <row r="886">
      <c r="A886" s="50"/>
      <c r="B886" s="50"/>
      <c r="C886" s="50"/>
      <c r="D886" s="50"/>
      <c r="E886" s="50"/>
      <c r="F886" s="50"/>
      <c r="G886" s="51"/>
      <c r="H886" s="50"/>
      <c r="I886" s="50"/>
      <c r="J886" s="50"/>
      <c r="K886" s="50"/>
      <c r="L886" s="50"/>
      <c r="M886" s="51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</row>
    <row r="887">
      <c r="A887" s="50"/>
      <c r="B887" s="50"/>
      <c r="C887" s="50"/>
      <c r="D887" s="50"/>
      <c r="E887" s="50"/>
      <c r="F887" s="50"/>
      <c r="G887" s="51"/>
      <c r="H887" s="50"/>
      <c r="I887" s="50"/>
      <c r="J887" s="50"/>
      <c r="K887" s="50"/>
      <c r="L887" s="50"/>
      <c r="M887" s="51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</row>
    <row r="888">
      <c r="A888" s="50"/>
      <c r="B888" s="50"/>
      <c r="C888" s="50"/>
      <c r="D888" s="50"/>
      <c r="E888" s="50"/>
      <c r="F888" s="50"/>
      <c r="G888" s="51"/>
      <c r="H888" s="50"/>
      <c r="I888" s="50"/>
      <c r="J888" s="50"/>
      <c r="K888" s="50"/>
      <c r="L888" s="50"/>
      <c r="M888" s="51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</row>
    <row r="889">
      <c r="A889" s="50"/>
      <c r="B889" s="50"/>
      <c r="C889" s="50"/>
      <c r="D889" s="50"/>
      <c r="E889" s="50"/>
      <c r="F889" s="50"/>
      <c r="G889" s="51"/>
      <c r="H889" s="50"/>
      <c r="I889" s="50"/>
      <c r="J889" s="50"/>
      <c r="K889" s="50"/>
      <c r="L889" s="50"/>
      <c r="M889" s="51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</row>
    <row r="890">
      <c r="A890" s="50"/>
      <c r="B890" s="50"/>
      <c r="C890" s="50"/>
      <c r="D890" s="50"/>
      <c r="E890" s="50"/>
      <c r="F890" s="50"/>
      <c r="G890" s="51"/>
      <c r="H890" s="50"/>
      <c r="I890" s="50"/>
      <c r="J890" s="50"/>
      <c r="K890" s="50"/>
      <c r="L890" s="50"/>
      <c r="M890" s="51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</row>
    <row r="891">
      <c r="A891" s="50"/>
      <c r="B891" s="50"/>
      <c r="C891" s="50"/>
      <c r="D891" s="50"/>
      <c r="E891" s="50"/>
      <c r="F891" s="50"/>
      <c r="G891" s="51"/>
      <c r="H891" s="50"/>
      <c r="I891" s="50"/>
      <c r="J891" s="50"/>
      <c r="K891" s="50"/>
      <c r="L891" s="50"/>
      <c r="M891" s="51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</row>
    <row r="892">
      <c r="A892" s="50"/>
      <c r="B892" s="50"/>
      <c r="C892" s="50"/>
      <c r="D892" s="50"/>
      <c r="E892" s="50"/>
      <c r="F892" s="50"/>
      <c r="G892" s="51"/>
      <c r="H892" s="50"/>
      <c r="I892" s="50"/>
      <c r="J892" s="50"/>
      <c r="K892" s="50"/>
      <c r="L892" s="50"/>
      <c r="M892" s="51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</row>
    <row r="893">
      <c r="A893" s="50"/>
      <c r="B893" s="50"/>
      <c r="C893" s="50"/>
      <c r="D893" s="50"/>
      <c r="E893" s="50"/>
      <c r="F893" s="50"/>
      <c r="G893" s="51"/>
      <c r="H893" s="50"/>
      <c r="I893" s="50"/>
      <c r="J893" s="50"/>
      <c r="K893" s="50"/>
      <c r="L893" s="50"/>
      <c r="M893" s="51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</row>
    <row r="894">
      <c r="A894" s="50"/>
      <c r="B894" s="50"/>
      <c r="C894" s="50"/>
      <c r="D894" s="50"/>
      <c r="E894" s="50"/>
      <c r="F894" s="50"/>
      <c r="G894" s="51"/>
      <c r="H894" s="50"/>
      <c r="I894" s="50"/>
      <c r="J894" s="50"/>
      <c r="K894" s="50"/>
      <c r="L894" s="50"/>
      <c r="M894" s="51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</row>
    <row r="895">
      <c r="A895" s="50"/>
      <c r="B895" s="50"/>
      <c r="C895" s="50"/>
      <c r="D895" s="50"/>
      <c r="E895" s="50"/>
      <c r="F895" s="50"/>
      <c r="G895" s="51"/>
      <c r="H895" s="50"/>
      <c r="I895" s="50"/>
      <c r="J895" s="50"/>
      <c r="K895" s="50"/>
      <c r="L895" s="50"/>
      <c r="M895" s="51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</row>
    <row r="896">
      <c r="A896" s="50"/>
      <c r="B896" s="50"/>
      <c r="C896" s="50"/>
      <c r="D896" s="50"/>
      <c r="E896" s="50"/>
      <c r="F896" s="50"/>
      <c r="G896" s="51"/>
      <c r="H896" s="50"/>
      <c r="I896" s="50"/>
      <c r="J896" s="50"/>
      <c r="K896" s="50"/>
      <c r="L896" s="50"/>
      <c r="M896" s="51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</row>
    <row r="897">
      <c r="A897" s="50"/>
      <c r="B897" s="50"/>
      <c r="C897" s="50"/>
      <c r="D897" s="50"/>
      <c r="E897" s="50"/>
      <c r="F897" s="50"/>
      <c r="G897" s="51"/>
      <c r="H897" s="50"/>
      <c r="I897" s="50"/>
      <c r="J897" s="50"/>
      <c r="K897" s="50"/>
      <c r="L897" s="50"/>
      <c r="M897" s="51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</row>
    <row r="898">
      <c r="A898" s="50"/>
      <c r="B898" s="50"/>
      <c r="C898" s="50"/>
      <c r="D898" s="50"/>
      <c r="E898" s="50"/>
      <c r="F898" s="50"/>
      <c r="G898" s="51"/>
      <c r="H898" s="50"/>
      <c r="I898" s="50"/>
      <c r="J898" s="50"/>
      <c r="K898" s="50"/>
      <c r="L898" s="50"/>
      <c r="M898" s="51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</row>
    <row r="899">
      <c r="A899" s="50"/>
      <c r="B899" s="50"/>
      <c r="C899" s="50"/>
      <c r="D899" s="50"/>
      <c r="E899" s="50"/>
      <c r="F899" s="50"/>
      <c r="G899" s="51"/>
      <c r="H899" s="50"/>
      <c r="I899" s="50"/>
      <c r="J899" s="50"/>
      <c r="K899" s="50"/>
      <c r="L899" s="50"/>
      <c r="M899" s="51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</row>
    <row r="900">
      <c r="A900" s="50"/>
      <c r="B900" s="50"/>
      <c r="C900" s="50"/>
      <c r="D900" s="50"/>
      <c r="E900" s="50"/>
      <c r="F900" s="50"/>
      <c r="G900" s="51"/>
      <c r="H900" s="50"/>
      <c r="I900" s="50"/>
      <c r="J900" s="50"/>
      <c r="K900" s="50"/>
      <c r="L900" s="50"/>
      <c r="M900" s="51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</row>
    <row r="901">
      <c r="A901" s="50"/>
      <c r="B901" s="50"/>
      <c r="C901" s="50"/>
      <c r="D901" s="50"/>
      <c r="E901" s="50"/>
      <c r="F901" s="50"/>
      <c r="G901" s="51"/>
      <c r="H901" s="50"/>
      <c r="I901" s="50"/>
      <c r="J901" s="50"/>
      <c r="K901" s="50"/>
      <c r="L901" s="50"/>
      <c r="M901" s="51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</row>
    <row r="902">
      <c r="A902" s="50"/>
      <c r="B902" s="50"/>
      <c r="C902" s="50"/>
      <c r="D902" s="50"/>
      <c r="E902" s="50"/>
      <c r="F902" s="50"/>
      <c r="G902" s="51"/>
      <c r="H902" s="50"/>
      <c r="I902" s="50"/>
      <c r="J902" s="50"/>
      <c r="K902" s="50"/>
      <c r="L902" s="50"/>
      <c r="M902" s="51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</row>
    <row r="903">
      <c r="A903" s="50"/>
      <c r="B903" s="50"/>
      <c r="C903" s="50"/>
      <c r="D903" s="50"/>
      <c r="E903" s="50"/>
      <c r="F903" s="50"/>
      <c r="G903" s="51"/>
      <c r="H903" s="50"/>
      <c r="I903" s="50"/>
      <c r="J903" s="50"/>
      <c r="K903" s="50"/>
      <c r="L903" s="50"/>
      <c r="M903" s="51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</row>
    <row r="904">
      <c r="A904" s="50"/>
      <c r="B904" s="50"/>
      <c r="C904" s="50"/>
      <c r="D904" s="50"/>
      <c r="E904" s="50"/>
      <c r="F904" s="50"/>
      <c r="G904" s="51"/>
      <c r="H904" s="50"/>
      <c r="I904" s="50"/>
      <c r="J904" s="50"/>
      <c r="K904" s="50"/>
      <c r="L904" s="50"/>
      <c r="M904" s="51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</row>
    <row r="905">
      <c r="A905" s="50"/>
      <c r="B905" s="50"/>
      <c r="C905" s="50"/>
      <c r="D905" s="50"/>
      <c r="E905" s="50"/>
      <c r="F905" s="50"/>
      <c r="G905" s="51"/>
      <c r="H905" s="50"/>
      <c r="I905" s="50"/>
      <c r="J905" s="50"/>
      <c r="K905" s="50"/>
      <c r="L905" s="50"/>
      <c r="M905" s="51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</row>
    <row r="906">
      <c r="A906" s="50"/>
      <c r="B906" s="50"/>
      <c r="C906" s="50"/>
      <c r="D906" s="50"/>
      <c r="E906" s="50"/>
      <c r="F906" s="50"/>
      <c r="G906" s="51"/>
      <c r="H906" s="50"/>
      <c r="I906" s="50"/>
      <c r="J906" s="50"/>
      <c r="K906" s="50"/>
      <c r="L906" s="50"/>
      <c r="M906" s="51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</row>
    <row r="907">
      <c r="A907" s="50"/>
      <c r="B907" s="50"/>
      <c r="C907" s="50"/>
      <c r="D907" s="50"/>
      <c r="E907" s="50"/>
      <c r="F907" s="50"/>
      <c r="G907" s="51"/>
      <c r="H907" s="50"/>
      <c r="I907" s="50"/>
      <c r="J907" s="50"/>
      <c r="K907" s="50"/>
      <c r="L907" s="50"/>
      <c r="M907" s="51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</row>
    <row r="908">
      <c r="A908" s="50"/>
      <c r="B908" s="50"/>
      <c r="C908" s="50"/>
      <c r="D908" s="50"/>
      <c r="E908" s="50"/>
      <c r="F908" s="50"/>
      <c r="G908" s="51"/>
      <c r="H908" s="50"/>
      <c r="I908" s="50"/>
      <c r="J908" s="50"/>
      <c r="K908" s="50"/>
      <c r="L908" s="50"/>
      <c r="M908" s="51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</row>
    <row r="909">
      <c r="A909" s="50"/>
      <c r="B909" s="50"/>
      <c r="C909" s="50"/>
      <c r="D909" s="50"/>
      <c r="E909" s="50"/>
      <c r="F909" s="50"/>
      <c r="G909" s="51"/>
      <c r="H909" s="50"/>
      <c r="I909" s="50"/>
      <c r="J909" s="50"/>
      <c r="K909" s="50"/>
      <c r="L909" s="50"/>
      <c r="M909" s="51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</row>
    <row r="910">
      <c r="A910" s="50"/>
      <c r="B910" s="50"/>
      <c r="C910" s="50"/>
      <c r="D910" s="50"/>
      <c r="E910" s="50"/>
      <c r="F910" s="50"/>
      <c r="G910" s="51"/>
      <c r="H910" s="50"/>
      <c r="I910" s="50"/>
      <c r="J910" s="50"/>
      <c r="K910" s="50"/>
      <c r="L910" s="50"/>
      <c r="M910" s="51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</row>
    <row r="911">
      <c r="A911" s="50"/>
      <c r="B911" s="50"/>
      <c r="C911" s="50"/>
      <c r="D911" s="50"/>
      <c r="E911" s="50"/>
      <c r="F911" s="50"/>
      <c r="G911" s="51"/>
      <c r="H911" s="50"/>
      <c r="I911" s="50"/>
      <c r="J911" s="50"/>
      <c r="K911" s="50"/>
      <c r="L911" s="50"/>
      <c r="M911" s="51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</row>
    <row r="912">
      <c r="A912" s="50"/>
      <c r="B912" s="50"/>
      <c r="C912" s="50"/>
      <c r="D912" s="50"/>
      <c r="E912" s="50"/>
      <c r="F912" s="50"/>
      <c r="G912" s="51"/>
      <c r="H912" s="50"/>
      <c r="I912" s="50"/>
      <c r="J912" s="50"/>
      <c r="K912" s="50"/>
      <c r="L912" s="50"/>
      <c r="M912" s="51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</row>
    <row r="913">
      <c r="A913" s="50"/>
      <c r="B913" s="50"/>
      <c r="C913" s="50"/>
      <c r="D913" s="50"/>
      <c r="E913" s="50"/>
      <c r="F913" s="50"/>
      <c r="G913" s="51"/>
      <c r="H913" s="50"/>
      <c r="I913" s="50"/>
      <c r="J913" s="50"/>
      <c r="K913" s="50"/>
      <c r="L913" s="50"/>
      <c r="M913" s="51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</row>
    <row r="914">
      <c r="A914" s="50"/>
      <c r="B914" s="50"/>
      <c r="C914" s="50"/>
      <c r="D914" s="50"/>
      <c r="E914" s="50"/>
      <c r="F914" s="50"/>
      <c r="G914" s="51"/>
      <c r="H914" s="50"/>
      <c r="I914" s="50"/>
      <c r="J914" s="50"/>
      <c r="K914" s="50"/>
      <c r="L914" s="50"/>
      <c r="M914" s="51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</row>
    <row r="915">
      <c r="A915" s="50"/>
      <c r="B915" s="50"/>
      <c r="C915" s="50"/>
      <c r="D915" s="50"/>
      <c r="E915" s="50"/>
      <c r="F915" s="50"/>
      <c r="G915" s="51"/>
      <c r="H915" s="50"/>
      <c r="I915" s="50"/>
      <c r="J915" s="50"/>
      <c r="K915" s="50"/>
      <c r="L915" s="50"/>
      <c r="M915" s="51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</row>
    <row r="916">
      <c r="A916" s="50"/>
      <c r="B916" s="50"/>
      <c r="C916" s="50"/>
      <c r="D916" s="50"/>
      <c r="E916" s="50"/>
      <c r="F916" s="50"/>
      <c r="G916" s="51"/>
      <c r="H916" s="50"/>
      <c r="I916" s="50"/>
      <c r="J916" s="50"/>
      <c r="K916" s="50"/>
      <c r="L916" s="50"/>
      <c r="M916" s="51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</row>
    <row r="917">
      <c r="A917" s="50"/>
      <c r="B917" s="50"/>
      <c r="C917" s="50"/>
      <c r="D917" s="50"/>
      <c r="E917" s="50"/>
      <c r="F917" s="50"/>
      <c r="G917" s="51"/>
      <c r="H917" s="50"/>
      <c r="I917" s="50"/>
      <c r="J917" s="50"/>
      <c r="K917" s="50"/>
      <c r="L917" s="50"/>
      <c r="M917" s="51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</row>
    <row r="918">
      <c r="A918" s="50"/>
      <c r="B918" s="50"/>
      <c r="C918" s="50"/>
      <c r="D918" s="50"/>
      <c r="E918" s="50"/>
      <c r="F918" s="50"/>
      <c r="G918" s="51"/>
      <c r="H918" s="50"/>
      <c r="I918" s="50"/>
      <c r="J918" s="50"/>
      <c r="K918" s="50"/>
      <c r="L918" s="50"/>
      <c r="M918" s="51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</row>
    <row r="919">
      <c r="A919" s="50"/>
      <c r="B919" s="50"/>
      <c r="C919" s="50"/>
      <c r="D919" s="50"/>
      <c r="E919" s="50"/>
      <c r="F919" s="50"/>
      <c r="G919" s="51"/>
      <c r="H919" s="50"/>
      <c r="I919" s="50"/>
      <c r="J919" s="50"/>
      <c r="K919" s="50"/>
      <c r="L919" s="50"/>
      <c r="M919" s="51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</row>
    <row r="920">
      <c r="A920" s="50"/>
      <c r="B920" s="50"/>
      <c r="C920" s="50"/>
      <c r="D920" s="50"/>
      <c r="E920" s="50"/>
      <c r="F920" s="50"/>
      <c r="G920" s="51"/>
      <c r="H920" s="50"/>
      <c r="I920" s="50"/>
      <c r="J920" s="50"/>
      <c r="K920" s="50"/>
      <c r="L920" s="50"/>
      <c r="M920" s="51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</row>
    <row r="921">
      <c r="A921" s="50"/>
      <c r="B921" s="50"/>
      <c r="C921" s="50"/>
      <c r="D921" s="50"/>
      <c r="E921" s="50"/>
      <c r="F921" s="50"/>
      <c r="G921" s="51"/>
      <c r="H921" s="50"/>
      <c r="I921" s="50"/>
      <c r="J921" s="50"/>
      <c r="K921" s="50"/>
      <c r="L921" s="50"/>
      <c r="M921" s="51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</row>
    <row r="922">
      <c r="A922" s="50"/>
      <c r="B922" s="50"/>
      <c r="C922" s="50"/>
      <c r="D922" s="50"/>
      <c r="E922" s="50"/>
      <c r="F922" s="50"/>
      <c r="G922" s="51"/>
      <c r="H922" s="50"/>
      <c r="I922" s="50"/>
      <c r="J922" s="50"/>
      <c r="K922" s="50"/>
      <c r="L922" s="50"/>
      <c r="M922" s="51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</row>
    <row r="923">
      <c r="A923" s="50"/>
      <c r="B923" s="50"/>
      <c r="C923" s="50"/>
      <c r="D923" s="50"/>
      <c r="E923" s="50"/>
      <c r="F923" s="50"/>
      <c r="G923" s="51"/>
      <c r="H923" s="50"/>
      <c r="I923" s="50"/>
      <c r="J923" s="50"/>
      <c r="K923" s="50"/>
      <c r="L923" s="50"/>
      <c r="M923" s="51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</row>
    <row r="924">
      <c r="A924" s="50"/>
      <c r="B924" s="50"/>
      <c r="C924" s="50"/>
      <c r="D924" s="50"/>
      <c r="E924" s="50"/>
      <c r="F924" s="50"/>
      <c r="G924" s="51"/>
      <c r="H924" s="50"/>
      <c r="I924" s="50"/>
      <c r="J924" s="50"/>
      <c r="K924" s="50"/>
      <c r="L924" s="50"/>
      <c r="M924" s="51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</row>
    <row r="925">
      <c r="A925" s="50"/>
      <c r="B925" s="50"/>
      <c r="C925" s="50"/>
      <c r="D925" s="50"/>
      <c r="E925" s="50"/>
      <c r="F925" s="50"/>
      <c r="G925" s="51"/>
      <c r="H925" s="50"/>
      <c r="I925" s="50"/>
      <c r="J925" s="50"/>
      <c r="K925" s="50"/>
      <c r="L925" s="50"/>
      <c r="M925" s="51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</row>
    <row r="926">
      <c r="A926" s="50"/>
      <c r="B926" s="50"/>
      <c r="C926" s="50"/>
      <c r="D926" s="50"/>
      <c r="E926" s="50"/>
      <c r="F926" s="50"/>
      <c r="G926" s="51"/>
      <c r="H926" s="50"/>
      <c r="I926" s="50"/>
      <c r="J926" s="50"/>
      <c r="K926" s="50"/>
      <c r="L926" s="50"/>
      <c r="M926" s="51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</row>
    <row r="927">
      <c r="A927" s="50"/>
      <c r="B927" s="50"/>
      <c r="C927" s="50"/>
      <c r="D927" s="50"/>
      <c r="E927" s="50"/>
      <c r="F927" s="50"/>
      <c r="G927" s="51"/>
      <c r="H927" s="50"/>
      <c r="I927" s="50"/>
      <c r="J927" s="50"/>
      <c r="K927" s="50"/>
      <c r="L927" s="50"/>
      <c r="M927" s="51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</row>
    <row r="928">
      <c r="A928" s="50"/>
      <c r="B928" s="50"/>
      <c r="C928" s="50"/>
      <c r="D928" s="50"/>
      <c r="E928" s="50"/>
      <c r="F928" s="50"/>
      <c r="G928" s="51"/>
      <c r="H928" s="50"/>
      <c r="I928" s="50"/>
      <c r="J928" s="50"/>
      <c r="K928" s="50"/>
      <c r="L928" s="50"/>
      <c r="M928" s="51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</row>
    <row r="929">
      <c r="A929" s="50"/>
      <c r="B929" s="50"/>
      <c r="C929" s="50"/>
      <c r="D929" s="50"/>
      <c r="E929" s="50"/>
      <c r="F929" s="50"/>
      <c r="G929" s="51"/>
      <c r="H929" s="50"/>
      <c r="I929" s="50"/>
      <c r="J929" s="50"/>
      <c r="K929" s="50"/>
      <c r="L929" s="50"/>
      <c r="M929" s="51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</row>
    <row r="930">
      <c r="A930" s="50"/>
      <c r="B930" s="50"/>
      <c r="C930" s="50"/>
      <c r="D930" s="50"/>
      <c r="E930" s="50"/>
      <c r="F930" s="50"/>
      <c r="G930" s="51"/>
      <c r="H930" s="50"/>
      <c r="I930" s="50"/>
      <c r="J930" s="50"/>
      <c r="K930" s="50"/>
      <c r="L930" s="50"/>
      <c r="M930" s="51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</row>
    <row r="931">
      <c r="A931" s="50"/>
      <c r="B931" s="50"/>
      <c r="C931" s="50"/>
      <c r="D931" s="50"/>
      <c r="E931" s="50"/>
      <c r="F931" s="50"/>
      <c r="G931" s="51"/>
      <c r="H931" s="50"/>
      <c r="I931" s="50"/>
      <c r="J931" s="50"/>
      <c r="K931" s="50"/>
      <c r="L931" s="50"/>
      <c r="M931" s="51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</row>
    <row r="932">
      <c r="A932" s="50"/>
      <c r="B932" s="50"/>
      <c r="C932" s="50"/>
      <c r="D932" s="50"/>
      <c r="E932" s="50"/>
      <c r="F932" s="50"/>
      <c r="G932" s="51"/>
      <c r="H932" s="50"/>
      <c r="I932" s="50"/>
      <c r="J932" s="50"/>
      <c r="K932" s="50"/>
      <c r="L932" s="50"/>
      <c r="M932" s="51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</row>
    <row r="933">
      <c r="A933" s="50"/>
      <c r="B933" s="50"/>
      <c r="C933" s="50"/>
      <c r="D933" s="50"/>
      <c r="E933" s="50"/>
      <c r="F933" s="50"/>
      <c r="G933" s="51"/>
      <c r="H933" s="50"/>
      <c r="I933" s="50"/>
      <c r="J933" s="50"/>
      <c r="K933" s="50"/>
      <c r="L933" s="50"/>
      <c r="M933" s="51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</row>
    <row r="934">
      <c r="A934" s="50"/>
      <c r="B934" s="50"/>
      <c r="C934" s="50"/>
      <c r="D934" s="50"/>
      <c r="E934" s="50"/>
      <c r="F934" s="50"/>
      <c r="G934" s="51"/>
      <c r="H934" s="50"/>
      <c r="I934" s="50"/>
      <c r="J934" s="50"/>
      <c r="K934" s="50"/>
      <c r="L934" s="50"/>
      <c r="M934" s="51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</row>
    <row r="935">
      <c r="A935" s="50"/>
      <c r="B935" s="50"/>
      <c r="C935" s="50"/>
      <c r="D935" s="50"/>
      <c r="E935" s="50"/>
      <c r="F935" s="50"/>
      <c r="G935" s="51"/>
      <c r="H935" s="50"/>
      <c r="I935" s="50"/>
      <c r="J935" s="50"/>
      <c r="K935" s="50"/>
      <c r="L935" s="50"/>
      <c r="M935" s="51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</row>
    <row r="936">
      <c r="A936" s="50"/>
      <c r="B936" s="50"/>
      <c r="C936" s="50"/>
      <c r="D936" s="50"/>
      <c r="E936" s="50"/>
      <c r="F936" s="50"/>
      <c r="G936" s="51"/>
      <c r="H936" s="50"/>
      <c r="I936" s="50"/>
      <c r="J936" s="50"/>
      <c r="K936" s="50"/>
      <c r="L936" s="50"/>
      <c r="M936" s="51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</row>
    <row r="937">
      <c r="A937" s="50"/>
      <c r="B937" s="50"/>
      <c r="C937" s="50"/>
      <c r="D937" s="50"/>
      <c r="E937" s="50"/>
      <c r="F937" s="50"/>
      <c r="G937" s="51"/>
      <c r="H937" s="50"/>
      <c r="I937" s="50"/>
      <c r="J937" s="50"/>
      <c r="K937" s="50"/>
      <c r="L937" s="50"/>
      <c r="M937" s="51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</row>
    <row r="938">
      <c r="A938" s="50"/>
      <c r="B938" s="50"/>
      <c r="C938" s="50"/>
      <c r="D938" s="50"/>
      <c r="E938" s="50"/>
      <c r="F938" s="50"/>
      <c r="G938" s="51"/>
      <c r="H938" s="50"/>
      <c r="I938" s="50"/>
      <c r="J938" s="50"/>
      <c r="K938" s="50"/>
      <c r="L938" s="50"/>
      <c r="M938" s="51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</row>
    <row r="939">
      <c r="A939" s="50"/>
      <c r="B939" s="50"/>
      <c r="C939" s="50"/>
      <c r="D939" s="50"/>
      <c r="E939" s="50"/>
      <c r="F939" s="50"/>
      <c r="G939" s="51"/>
      <c r="H939" s="50"/>
      <c r="I939" s="50"/>
      <c r="J939" s="50"/>
      <c r="K939" s="50"/>
      <c r="L939" s="50"/>
      <c r="M939" s="51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</row>
    <row r="940">
      <c r="A940" s="50"/>
      <c r="B940" s="50"/>
      <c r="C940" s="50"/>
      <c r="D940" s="50"/>
      <c r="E940" s="50"/>
      <c r="F940" s="50"/>
      <c r="G940" s="51"/>
      <c r="H940" s="50"/>
      <c r="I940" s="50"/>
      <c r="J940" s="50"/>
      <c r="K940" s="50"/>
      <c r="L940" s="50"/>
      <c r="M940" s="51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</row>
    <row r="941">
      <c r="A941" s="50"/>
      <c r="B941" s="50"/>
      <c r="C941" s="50"/>
      <c r="D941" s="50"/>
      <c r="E941" s="50"/>
      <c r="F941" s="50"/>
      <c r="G941" s="51"/>
      <c r="H941" s="50"/>
      <c r="I941" s="50"/>
      <c r="J941" s="50"/>
      <c r="K941" s="50"/>
      <c r="L941" s="50"/>
      <c r="M941" s="51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</row>
    <row r="942">
      <c r="A942" s="50"/>
      <c r="B942" s="50"/>
      <c r="C942" s="50"/>
      <c r="D942" s="50"/>
      <c r="E942" s="50"/>
      <c r="F942" s="50"/>
      <c r="G942" s="51"/>
      <c r="H942" s="50"/>
      <c r="I942" s="50"/>
      <c r="J942" s="50"/>
      <c r="K942" s="50"/>
      <c r="L942" s="50"/>
      <c r="M942" s="51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</row>
    <row r="943">
      <c r="A943" s="50"/>
      <c r="B943" s="50"/>
      <c r="C943" s="50"/>
      <c r="D943" s="50"/>
      <c r="E943" s="50"/>
      <c r="F943" s="50"/>
      <c r="G943" s="51"/>
      <c r="H943" s="50"/>
      <c r="I943" s="50"/>
      <c r="J943" s="50"/>
      <c r="K943" s="50"/>
      <c r="L943" s="50"/>
      <c r="M943" s="51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</row>
    <row r="944">
      <c r="A944" s="50"/>
      <c r="B944" s="50"/>
      <c r="C944" s="50"/>
      <c r="D944" s="50"/>
      <c r="E944" s="50"/>
      <c r="F944" s="50"/>
      <c r="G944" s="51"/>
      <c r="H944" s="50"/>
      <c r="I944" s="50"/>
      <c r="J944" s="50"/>
      <c r="K944" s="50"/>
      <c r="L944" s="50"/>
      <c r="M944" s="51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</row>
    <row r="945">
      <c r="A945" s="50"/>
      <c r="B945" s="50"/>
      <c r="C945" s="50"/>
      <c r="D945" s="50"/>
      <c r="E945" s="50"/>
      <c r="F945" s="50"/>
      <c r="G945" s="51"/>
      <c r="H945" s="50"/>
      <c r="I945" s="50"/>
      <c r="J945" s="50"/>
      <c r="K945" s="50"/>
      <c r="L945" s="50"/>
      <c r="M945" s="51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</row>
    <row r="946">
      <c r="A946" s="50"/>
      <c r="B946" s="50"/>
      <c r="C946" s="50"/>
      <c r="D946" s="50"/>
      <c r="E946" s="50"/>
      <c r="F946" s="50"/>
      <c r="G946" s="51"/>
      <c r="H946" s="50"/>
      <c r="I946" s="50"/>
      <c r="J946" s="50"/>
      <c r="K946" s="50"/>
      <c r="L946" s="50"/>
      <c r="M946" s="51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</row>
    <row r="947">
      <c r="A947" s="50"/>
      <c r="B947" s="50"/>
      <c r="C947" s="50"/>
      <c r="D947" s="50"/>
      <c r="E947" s="50"/>
      <c r="F947" s="50"/>
      <c r="G947" s="51"/>
      <c r="H947" s="50"/>
      <c r="I947" s="50"/>
      <c r="J947" s="50"/>
      <c r="K947" s="50"/>
      <c r="L947" s="50"/>
      <c r="M947" s="51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</row>
    <row r="948">
      <c r="A948" s="50"/>
      <c r="B948" s="50"/>
      <c r="C948" s="50"/>
      <c r="D948" s="50"/>
      <c r="E948" s="50"/>
      <c r="F948" s="50"/>
      <c r="G948" s="51"/>
      <c r="H948" s="50"/>
      <c r="I948" s="50"/>
      <c r="J948" s="50"/>
      <c r="K948" s="50"/>
      <c r="L948" s="50"/>
      <c r="M948" s="51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</row>
    <row r="949">
      <c r="A949" s="50"/>
      <c r="B949" s="50"/>
      <c r="C949" s="50"/>
      <c r="D949" s="50"/>
      <c r="E949" s="50"/>
      <c r="F949" s="50"/>
      <c r="G949" s="51"/>
      <c r="H949" s="50"/>
      <c r="I949" s="50"/>
      <c r="J949" s="50"/>
      <c r="K949" s="50"/>
      <c r="L949" s="50"/>
      <c r="M949" s="51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</row>
    <row r="950">
      <c r="A950" s="50"/>
      <c r="B950" s="50"/>
      <c r="C950" s="50"/>
      <c r="D950" s="50"/>
      <c r="E950" s="50"/>
      <c r="F950" s="50"/>
      <c r="G950" s="51"/>
      <c r="H950" s="50"/>
      <c r="I950" s="50"/>
      <c r="J950" s="50"/>
      <c r="K950" s="50"/>
      <c r="L950" s="50"/>
      <c r="M950" s="51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</row>
    <row r="951">
      <c r="A951" s="50"/>
      <c r="B951" s="50"/>
      <c r="C951" s="50"/>
      <c r="D951" s="50"/>
      <c r="E951" s="50"/>
      <c r="F951" s="50"/>
      <c r="G951" s="51"/>
      <c r="H951" s="50"/>
      <c r="I951" s="50"/>
      <c r="J951" s="50"/>
      <c r="K951" s="50"/>
      <c r="L951" s="50"/>
      <c r="M951" s="51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</row>
    <row r="952">
      <c r="A952" s="50"/>
      <c r="B952" s="50"/>
      <c r="C952" s="50"/>
      <c r="D952" s="50"/>
      <c r="E952" s="50"/>
      <c r="F952" s="50"/>
      <c r="G952" s="51"/>
      <c r="H952" s="50"/>
      <c r="I952" s="50"/>
      <c r="J952" s="50"/>
      <c r="K952" s="50"/>
      <c r="L952" s="50"/>
      <c r="M952" s="51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</row>
    <row r="953">
      <c r="A953" s="50"/>
      <c r="B953" s="50"/>
      <c r="C953" s="50"/>
      <c r="D953" s="50"/>
      <c r="E953" s="50"/>
      <c r="F953" s="50"/>
      <c r="G953" s="51"/>
      <c r="H953" s="50"/>
      <c r="I953" s="50"/>
      <c r="J953" s="50"/>
      <c r="K953" s="50"/>
      <c r="L953" s="50"/>
      <c r="M953" s="51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</row>
    <row r="954">
      <c r="A954" s="50"/>
      <c r="B954" s="50"/>
      <c r="C954" s="50"/>
      <c r="D954" s="50"/>
      <c r="E954" s="50"/>
      <c r="F954" s="50"/>
      <c r="G954" s="51"/>
      <c r="H954" s="50"/>
      <c r="I954" s="50"/>
      <c r="J954" s="50"/>
      <c r="K954" s="50"/>
      <c r="L954" s="50"/>
      <c r="M954" s="51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</row>
    <row r="955">
      <c r="A955" s="50"/>
      <c r="B955" s="50"/>
      <c r="C955" s="50"/>
      <c r="D955" s="50"/>
      <c r="E955" s="50"/>
      <c r="F955" s="50"/>
      <c r="G955" s="51"/>
      <c r="H955" s="50"/>
      <c r="I955" s="50"/>
      <c r="J955" s="50"/>
      <c r="K955" s="50"/>
      <c r="L955" s="50"/>
      <c r="M955" s="51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</row>
    <row r="956">
      <c r="A956" s="50"/>
      <c r="B956" s="50"/>
      <c r="C956" s="50"/>
      <c r="D956" s="50"/>
      <c r="E956" s="50"/>
      <c r="F956" s="50"/>
      <c r="G956" s="51"/>
      <c r="H956" s="50"/>
      <c r="I956" s="50"/>
      <c r="J956" s="50"/>
      <c r="K956" s="50"/>
      <c r="L956" s="50"/>
      <c r="M956" s="51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</row>
    <row r="957">
      <c r="A957" s="50"/>
      <c r="B957" s="50"/>
      <c r="C957" s="50"/>
      <c r="D957" s="50"/>
      <c r="E957" s="50"/>
      <c r="F957" s="50"/>
      <c r="G957" s="51"/>
      <c r="H957" s="50"/>
      <c r="I957" s="50"/>
      <c r="J957" s="50"/>
      <c r="K957" s="50"/>
      <c r="L957" s="50"/>
      <c r="M957" s="51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</row>
    <row r="958">
      <c r="A958" s="50"/>
      <c r="B958" s="50"/>
      <c r="C958" s="50"/>
      <c r="D958" s="50"/>
      <c r="E958" s="50"/>
      <c r="F958" s="50"/>
      <c r="G958" s="51"/>
      <c r="H958" s="50"/>
      <c r="I958" s="50"/>
      <c r="J958" s="50"/>
      <c r="K958" s="50"/>
      <c r="L958" s="50"/>
      <c r="M958" s="51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</row>
    <row r="959">
      <c r="A959" s="50"/>
      <c r="B959" s="50"/>
      <c r="C959" s="50"/>
      <c r="D959" s="50"/>
      <c r="E959" s="50"/>
      <c r="F959" s="50"/>
      <c r="G959" s="51"/>
      <c r="H959" s="50"/>
      <c r="I959" s="50"/>
      <c r="J959" s="50"/>
      <c r="K959" s="50"/>
      <c r="L959" s="50"/>
      <c r="M959" s="51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</row>
    <row r="960">
      <c r="A960" s="50"/>
      <c r="B960" s="50"/>
      <c r="C960" s="50"/>
      <c r="D960" s="50"/>
      <c r="E960" s="50"/>
      <c r="F960" s="50"/>
      <c r="G960" s="51"/>
      <c r="H960" s="50"/>
      <c r="I960" s="50"/>
      <c r="J960" s="50"/>
      <c r="K960" s="50"/>
      <c r="L960" s="50"/>
      <c r="M960" s="51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</row>
    <row r="961">
      <c r="A961" s="50"/>
      <c r="B961" s="50"/>
      <c r="C961" s="50"/>
      <c r="D961" s="50"/>
      <c r="E961" s="50"/>
      <c r="F961" s="50"/>
      <c r="G961" s="51"/>
      <c r="H961" s="50"/>
      <c r="I961" s="50"/>
      <c r="J961" s="50"/>
      <c r="K961" s="50"/>
      <c r="L961" s="50"/>
      <c r="M961" s="51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</row>
    <row r="962">
      <c r="A962" s="50"/>
      <c r="B962" s="50"/>
      <c r="C962" s="50"/>
      <c r="D962" s="50"/>
      <c r="E962" s="50"/>
      <c r="F962" s="50"/>
      <c r="G962" s="51"/>
      <c r="H962" s="50"/>
      <c r="I962" s="50"/>
      <c r="J962" s="50"/>
      <c r="K962" s="50"/>
      <c r="L962" s="50"/>
      <c r="M962" s="51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</row>
    <row r="963">
      <c r="A963" s="50"/>
      <c r="B963" s="50"/>
      <c r="C963" s="50"/>
      <c r="D963" s="50"/>
      <c r="E963" s="50"/>
      <c r="F963" s="50"/>
      <c r="G963" s="51"/>
      <c r="H963" s="50"/>
      <c r="I963" s="50"/>
      <c r="J963" s="50"/>
      <c r="K963" s="50"/>
      <c r="L963" s="50"/>
      <c r="M963" s="51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</row>
    <row r="964">
      <c r="A964" s="50"/>
      <c r="B964" s="50"/>
      <c r="C964" s="50"/>
      <c r="D964" s="50"/>
      <c r="E964" s="50"/>
      <c r="F964" s="50"/>
      <c r="G964" s="51"/>
      <c r="H964" s="50"/>
      <c r="I964" s="50"/>
      <c r="J964" s="50"/>
      <c r="K964" s="50"/>
      <c r="L964" s="50"/>
      <c r="M964" s="51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</row>
    <row r="965">
      <c r="A965" s="50"/>
      <c r="B965" s="50"/>
      <c r="C965" s="50"/>
      <c r="D965" s="50"/>
      <c r="E965" s="50"/>
      <c r="F965" s="50"/>
      <c r="G965" s="51"/>
      <c r="H965" s="50"/>
      <c r="I965" s="50"/>
      <c r="J965" s="50"/>
      <c r="K965" s="50"/>
      <c r="L965" s="50"/>
      <c r="M965" s="51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</row>
    <row r="966">
      <c r="A966" s="50"/>
      <c r="B966" s="50"/>
      <c r="C966" s="50"/>
      <c r="D966" s="50"/>
      <c r="E966" s="50"/>
      <c r="F966" s="50"/>
      <c r="G966" s="51"/>
      <c r="H966" s="50"/>
      <c r="I966" s="50"/>
      <c r="J966" s="50"/>
      <c r="K966" s="50"/>
      <c r="L966" s="50"/>
      <c r="M966" s="51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</row>
    <row r="967">
      <c r="A967" s="50"/>
      <c r="B967" s="50"/>
      <c r="C967" s="50"/>
      <c r="D967" s="50"/>
      <c r="E967" s="50"/>
      <c r="F967" s="50"/>
      <c r="G967" s="51"/>
      <c r="H967" s="50"/>
      <c r="I967" s="50"/>
      <c r="J967" s="50"/>
      <c r="K967" s="50"/>
      <c r="L967" s="50"/>
      <c r="M967" s="51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</row>
    <row r="968">
      <c r="A968" s="50"/>
      <c r="B968" s="50"/>
      <c r="C968" s="50"/>
      <c r="D968" s="50"/>
      <c r="E968" s="50"/>
      <c r="F968" s="50"/>
      <c r="G968" s="51"/>
      <c r="H968" s="50"/>
      <c r="I968" s="50"/>
      <c r="J968" s="50"/>
      <c r="K968" s="50"/>
      <c r="L968" s="50"/>
      <c r="M968" s="51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</row>
    <row r="969">
      <c r="A969" s="50"/>
      <c r="B969" s="50"/>
      <c r="C969" s="50"/>
      <c r="D969" s="50"/>
      <c r="E969" s="50"/>
      <c r="F969" s="50"/>
      <c r="G969" s="51"/>
      <c r="H969" s="50"/>
      <c r="I969" s="50"/>
      <c r="J969" s="50"/>
      <c r="K969" s="50"/>
      <c r="L969" s="50"/>
      <c r="M969" s="51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</row>
    <row r="970">
      <c r="A970" s="50"/>
      <c r="B970" s="50"/>
      <c r="C970" s="50"/>
      <c r="D970" s="50"/>
      <c r="E970" s="50"/>
      <c r="F970" s="50"/>
      <c r="G970" s="51"/>
      <c r="H970" s="50"/>
      <c r="I970" s="50"/>
      <c r="J970" s="50"/>
      <c r="K970" s="50"/>
      <c r="L970" s="50"/>
      <c r="M970" s="51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</row>
    <row r="971">
      <c r="A971" s="50"/>
      <c r="B971" s="50"/>
      <c r="C971" s="50"/>
      <c r="D971" s="50"/>
      <c r="E971" s="50"/>
      <c r="F971" s="50"/>
      <c r="G971" s="51"/>
      <c r="H971" s="50"/>
      <c r="I971" s="50"/>
      <c r="J971" s="50"/>
      <c r="K971" s="50"/>
      <c r="L971" s="50"/>
      <c r="M971" s="51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</row>
    <row r="972">
      <c r="A972" s="50"/>
      <c r="B972" s="50"/>
      <c r="C972" s="50"/>
      <c r="D972" s="50"/>
      <c r="E972" s="50"/>
      <c r="F972" s="50"/>
      <c r="G972" s="51"/>
      <c r="H972" s="50"/>
      <c r="I972" s="50"/>
      <c r="J972" s="50"/>
      <c r="K972" s="50"/>
      <c r="L972" s="50"/>
      <c r="M972" s="51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</row>
    <row r="973">
      <c r="A973" s="50"/>
      <c r="B973" s="50"/>
      <c r="C973" s="50"/>
      <c r="D973" s="50"/>
      <c r="E973" s="50"/>
      <c r="F973" s="50"/>
      <c r="G973" s="51"/>
      <c r="H973" s="50"/>
      <c r="I973" s="50"/>
      <c r="J973" s="50"/>
      <c r="K973" s="50"/>
      <c r="L973" s="50"/>
      <c r="M973" s="51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</row>
    <row r="974">
      <c r="A974" s="50"/>
      <c r="B974" s="50"/>
      <c r="C974" s="50"/>
      <c r="D974" s="50"/>
      <c r="E974" s="50"/>
      <c r="F974" s="50"/>
      <c r="G974" s="51"/>
      <c r="H974" s="50"/>
      <c r="I974" s="50"/>
      <c r="J974" s="50"/>
      <c r="K974" s="50"/>
      <c r="L974" s="50"/>
      <c r="M974" s="51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</row>
    <row r="975">
      <c r="A975" s="50"/>
      <c r="B975" s="50"/>
      <c r="C975" s="50"/>
      <c r="D975" s="50"/>
      <c r="E975" s="50"/>
      <c r="F975" s="50"/>
      <c r="G975" s="51"/>
      <c r="H975" s="50"/>
      <c r="I975" s="50"/>
      <c r="J975" s="50"/>
      <c r="K975" s="50"/>
      <c r="L975" s="50"/>
      <c r="M975" s="51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</row>
    <row r="976">
      <c r="A976" s="50"/>
      <c r="B976" s="50"/>
      <c r="C976" s="50"/>
      <c r="D976" s="50"/>
      <c r="E976" s="50"/>
      <c r="F976" s="50"/>
      <c r="G976" s="51"/>
      <c r="H976" s="50"/>
      <c r="I976" s="50"/>
      <c r="J976" s="50"/>
      <c r="K976" s="50"/>
      <c r="L976" s="50"/>
      <c r="M976" s="51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</row>
    <row r="977">
      <c r="A977" s="50"/>
      <c r="B977" s="50"/>
      <c r="C977" s="50"/>
      <c r="D977" s="50"/>
      <c r="E977" s="50"/>
      <c r="F977" s="50"/>
      <c r="G977" s="51"/>
      <c r="H977" s="50"/>
      <c r="I977" s="50"/>
      <c r="J977" s="50"/>
      <c r="K977" s="50"/>
      <c r="L977" s="50"/>
      <c r="M977" s="51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</row>
    <row r="978">
      <c r="A978" s="50"/>
      <c r="B978" s="50"/>
      <c r="C978" s="50"/>
      <c r="D978" s="50"/>
      <c r="E978" s="50"/>
      <c r="F978" s="50"/>
      <c r="G978" s="51"/>
      <c r="H978" s="50"/>
      <c r="I978" s="50"/>
      <c r="J978" s="50"/>
      <c r="K978" s="50"/>
      <c r="L978" s="50"/>
      <c r="M978" s="51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</row>
    <row r="979">
      <c r="A979" s="50"/>
      <c r="B979" s="50"/>
      <c r="C979" s="50"/>
      <c r="D979" s="50"/>
      <c r="E979" s="50"/>
      <c r="F979" s="50"/>
      <c r="G979" s="51"/>
      <c r="H979" s="50"/>
      <c r="I979" s="50"/>
      <c r="J979" s="50"/>
      <c r="K979" s="50"/>
      <c r="L979" s="50"/>
      <c r="M979" s="51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</row>
    <row r="980">
      <c r="A980" s="50"/>
      <c r="B980" s="50"/>
      <c r="C980" s="50"/>
      <c r="D980" s="50"/>
      <c r="E980" s="50"/>
      <c r="F980" s="50"/>
      <c r="G980" s="51"/>
      <c r="H980" s="50"/>
      <c r="I980" s="50"/>
      <c r="J980" s="50"/>
      <c r="K980" s="50"/>
      <c r="L980" s="50"/>
      <c r="M980" s="51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</row>
    <row r="981">
      <c r="A981" s="50"/>
      <c r="B981" s="50"/>
      <c r="C981" s="50"/>
      <c r="D981" s="50"/>
      <c r="E981" s="50"/>
      <c r="F981" s="50"/>
      <c r="G981" s="51"/>
      <c r="H981" s="50"/>
      <c r="I981" s="50"/>
      <c r="J981" s="50"/>
      <c r="K981" s="50"/>
      <c r="L981" s="50"/>
      <c r="M981" s="51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</row>
    <row r="982">
      <c r="A982" s="50"/>
      <c r="B982" s="50"/>
      <c r="C982" s="50"/>
      <c r="D982" s="50"/>
      <c r="E982" s="50"/>
      <c r="F982" s="50"/>
      <c r="G982" s="51"/>
      <c r="H982" s="50"/>
      <c r="I982" s="50"/>
      <c r="J982" s="50"/>
      <c r="K982" s="50"/>
      <c r="L982" s="50"/>
      <c r="M982" s="51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</row>
    <row r="983">
      <c r="A983" s="50"/>
      <c r="B983" s="50"/>
      <c r="C983" s="50"/>
      <c r="D983" s="50"/>
      <c r="E983" s="50"/>
      <c r="F983" s="50"/>
      <c r="G983" s="51"/>
      <c r="H983" s="50"/>
      <c r="I983" s="50"/>
      <c r="J983" s="50"/>
      <c r="K983" s="50"/>
      <c r="L983" s="50"/>
      <c r="M983" s="51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</row>
    <row r="984">
      <c r="A984" s="50"/>
      <c r="B984" s="50"/>
      <c r="C984" s="50"/>
      <c r="D984" s="50"/>
      <c r="E984" s="50"/>
      <c r="F984" s="50"/>
      <c r="G984" s="51"/>
      <c r="H984" s="50"/>
      <c r="I984" s="50"/>
      <c r="J984" s="50"/>
      <c r="K984" s="50"/>
      <c r="L984" s="50"/>
      <c r="M984" s="51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</row>
    <row r="985">
      <c r="A985" s="50"/>
      <c r="B985" s="50"/>
      <c r="C985" s="50"/>
      <c r="D985" s="50"/>
      <c r="E985" s="50"/>
      <c r="F985" s="50"/>
      <c r="G985" s="51"/>
      <c r="H985" s="50"/>
      <c r="I985" s="50"/>
      <c r="J985" s="50"/>
      <c r="K985" s="50"/>
      <c r="L985" s="50"/>
      <c r="M985" s="51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</row>
    <row r="986">
      <c r="A986" s="50"/>
      <c r="B986" s="50"/>
      <c r="C986" s="50"/>
      <c r="D986" s="50"/>
      <c r="E986" s="50"/>
      <c r="F986" s="50"/>
      <c r="G986" s="51"/>
      <c r="H986" s="50"/>
      <c r="I986" s="50"/>
      <c r="J986" s="50"/>
      <c r="K986" s="50"/>
      <c r="L986" s="50"/>
      <c r="M986" s="51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</row>
    <row r="987">
      <c r="A987" s="50"/>
      <c r="B987" s="50"/>
      <c r="C987" s="50"/>
      <c r="D987" s="50"/>
      <c r="E987" s="50"/>
      <c r="F987" s="50"/>
      <c r="G987" s="51"/>
      <c r="H987" s="50"/>
      <c r="I987" s="50"/>
      <c r="J987" s="50"/>
      <c r="K987" s="50"/>
      <c r="L987" s="50"/>
      <c r="M987" s="51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</row>
    <row r="988">
      <c r="A988" s="50"/>
      <c r="B988" s="50"/>
      <c r="C988" s="50"/>
      <c r="D988" s="50"/>
      <c r="E988" s="50"/>
      <c r="F988" s="50"/>
      <c r="G988" s="51"/>
      <c r="H988" s="50"/>
      <c r="I988" s="50"/>
      <c r="J988" s="50"/>
      <c r="K988" s="50"/>
      <c r="L988" s="50"/>
      <c r="M988" s="51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</row>
    <row r="989">
      <c r="A989" s="50"/>
      <c r="B989" s="50"/>
      <c r="C989" s="50"/>
      <c r="D989" s="50"/>
      <c r="E989" s="50"/>
      <c r="F989" s="50"/>
      <c r="G989" s="51"/>
      <c r="H989" s="50"/>
      <c r="I989" s="50"/>
      <c r="J989" s="50"/>
      <c r="K989" s="50"/>
      <c r="L989" s="50"/>
      <c r="M989" s="51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</row>
    <row r="990">
      <c r="A990" s="50"/>
      <c r="B990" s="50"/>
      <c r="C990" s="50"/>
      <c r="D990" s="50"/>
      <c r="E990" s="50"/>
      <c r="F990" s="50"/>
      <c r="G990" s="51"/>
      <c r="H990" s="50"/>
      <c r="I990" s="50"/>
      <c r="J990" s="50"/>
      <c r="K990" s="50"/>
      <c r="L990" s="50"/>
      <c r="M990" s="51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</row>
    <row r="991">
      <c r="A991" s="50"/>
      <c r="B991" s="50"/>
      <c r="C991" s="50"/>
      <c r="D991" s="50"/>
      <c r="E991" s="50"/>
      <c r="F991" s="50"/>
      <c r="G991" s="51"/>
      <c r="H991" s="50"/>
      <c r="I991" s="50"/>
      <c r="J991" s="50"/>
      <c r="K991" s="50"/>
      <c r="L991" s="50"/>
      <c r="M991" s="51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</row>
    <row r="992">
      <c r="A992" s="50"/>
      <c r="B992" s="50"/>
      <c r="C992" s="50"/>
      <c r="D992" s="50"/>
      <c r="E992" s="50"/>
      <c r="F992" s="50"/>
      <c r="G992" s="51"/>
      <c r="H992" s="50"/>
      <c r="I992" s="50"/>
      <c r="J992" s="50"/>
      <c r="K992" s="50"/>
      <c r="L992" s="50"/>
      <c r="M992" s="51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</row>
    <row r="993">
      <c r="A993" s="50"/>
      <c r="B993" s="50"/>
      <c r="C993" s="50"/>
      <c r="D993" s="50"/>
      <c r="E993" s="50"/>
      <c r="F993" s="50"/>
      <c r="G993" s="51"/>
      <c r="H993" s="50"/>
      <c r="I993" s="50"/>
      <c r="J993" s="50"/>
      <c r="K993" s="50"/>
      <c r="L993" s="50"/>
      <c r="M993" s="51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</row>
    <row r="994">
      <c r="A994" s="50"/>
      <c r="B994" s="50"/>
      <c r="C994" s="50"/>
      <c r="D994" s="50"/>
      <c r="E994" s="50"/>
      <c r="F994" s="50"/>
      <c r="G994" s="51"/>
      <c r="H994" s="50"/>
      <c r="I994" s="50"/>
      <c r="J994" s="50"/>
      <c r="K994" s="50"/>
      <c r="L994" s="50"/>
      <c r="M994" s="51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</row>
    <row r="995">
      <c r="A995" s="50"/>
      <c r="B995" s="50"/>
      <c r="C995" s="50"/>
      <c r="D995" s="50"/>
      <c r="E995" s="50"/>
      <c r="F995" s="50"/>
      <c r="G995" s="51"/>
      <c r="H995" s="50"/>
      <c r="I995" s="50"/>
      <c r="J995" s="50"/>
      <c r="K995" s="50"/>
      <c r="L995" s="50"/>
      <c r="M995" s="51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</row>
    <row r="996">
      <c r="A996" s="50"/>
      <c r="B996" s="50"/>
      <c r="C996" s="50"/>
      <c r="D996" s="50"/>
      <c r="E996" s="50"/>
      <c r="F996" s="50"/>
      <c r="G996" s="51"/>
      <c r="H996" s="50"/>
      <c r="I996" s="50"/>
      <c r="J996" s="50"/>
      <c r="K996" s="50"/>
      <c r="L996" s="50"/>
      <c r="M996" s="51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</row>
    <row r="997">
      <c r="A997" s="50"/>
      <c r="B997" s="50"/>
      <c r="C997" s="50"/>
      <c r="D997" s="50"/>
      <c r="E997" s="50"/>
      <c r="F997" s="50"/>
      <c r="G997" s="51"/>
      <c r="H997" s="50"/>
      <c r="I997" s="50"/>
      <c r="J997" s="50"/>
      <c r="K997" s="50"/>
      <c r="L997" s="50"/>
      <c r="M997" s="51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</row>
    <row r="998">
      <c r="A998" s="50"/>
      <c r="B998" s="50"/>
      <c r="C998" s="50"/>
      <c r="D998" s="50"/>
      <c r="E998" s="50"/>
      <c r="F998" s="50"/>
      <c r="G998" s="51"/>
      <c r="H998" s="50"/>
      <c r="I998" s="50"/>
      <c r="J998" s="50"/>
      <c r="K998" s="50"/>
      <c r="L998" s="50"/>
      <c r="M998" s="51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</row>
    <row r="999">
      <c r="A999" s="50"/>
      <c r="B999" s="50"/>
      <c r="C999" s="50"/>
      <c r="D999" s="50"/>
      <c r="E999" s="50"/>
      <c r="F999" s="50"/>
      <c r="G999" s="51"/>
      <c r="H999" s="50"/>
      <c r="I999" s="50"/>
      <c r="J999" s="50"/>
      <c r="K999" s="50"/>
      <c r="L999" s="50"/>
      <c r="M999" s="51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</row>
  </sheetData>
  <mergeCells count="3">
    <mergeCell ref="AC1:AG1"/>
    <mergeCell ref="AM1:AP1"/>
    <mergeCell ref="AQ1:AT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sheetData>
    <row r="1">
      <c r="A1" s="1" t="s">
        <v>0</v>
      </c>
      <c r="B1" s="2"/>
      <c r="C1" s="3"/>
      <c r="D1" s="2"/>
      <c r="E1" s="3"/>
      <c r="F1" s="3"/>
      <c r="G1" s="4"/>
      <c r="H1" s="2"/>
      <c r="I1" s="3"/>
      <c r="J1" s="2"/>
      <c r="K1" s="3"/>
      <c r="L1" s="3"/>
      <c r="M1" s="4"/>
      <c r="N1" s="2"/>
      <c r="O1" s="4"/>
      <c r="P1" s="4"/>
      <c r="Q1" s="4"/>
      <c r="R1" s="2"/>
      <c r="S1" s="3"/>
      <c r="T1" s="2"/>
      <c r="U1" s="3"/>
      <c r="V1" s="2" t="s">
        <v>1</v>
      </c>
      <c r="W1" s="3"/>
      <c r="X1" s="4"/>
      <c r="Y1" s="3"/>
      <c r="Z1" s="4"/>
      <c r="AA1" s="5"/>
      <c r="AB1" s="6" t="s">
        <v>2</v>
      </c>
      <c r="AC1" s="7" t="s">
        <v>3</v>
      </c>
      <c r="AD1" s="8"/>
      <c r="AE1" s="8"/>
      <c r="AF1" s="8"/>
      <c r="AG1" s="9"/>
      <c r="AH1" s="3"/>
      <c r="AI1" s="4"/>
      <c r="AJ1" s="5"/>
      <c r="AK1" s="10" t="s">
        <v>4</v>
      </c>
      <c r="AL1" s="2"/>
      <c r="AM1" s="11" t="s">
        <v>5</v>
      </c>
      <c r="AN1" s="8"/>
      <c r="AO1" s="8"/>
      <c r="AP1" s="9"/>
      <c r="AQ1" s="12"/>
      <c r="AR1" s="13"/>
      <c r="AS1" s="13"/>
      <c r="AT1" s="13"/>
      <c r="AU1" s="14"/>
      <c r="AV1" s="2"/>
      <c r="AW1" s="2"/>
      <c r="AX1" s="2"/>
      <c r="AY1" s="2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46</v>
      </c>
      <c r="AR2" s="16" t="s">
        <v>47</v>
      </c>
      <c r="AS2" s="16"/>
      <c r="AT2" s="16" t="s">
        <v>48</v>
      </c>
      <c r="AU2" s="16" t="s">
        <v>49</v>
      </c>
      <c r="AV2" s="16" t="s">
        <v>50</v>
      </c>
      <c r="AW2" s="16" t="s">
        <v>51</v>
      </c>
      <c r="AX2" s="16" t="s">
        <v>52</v>
      </c>
      <c r="AY2" s="16" t="s">
        <v>53</v>
      </c>
    </row>
    <row r="3">
      <c r="A3" s="19">
        <v>1.0</v>
      </c>
      <c r="B3" s="37">
        <v>12.06</v>
      </c>
      <c r="C3" s="40">
        <v>291.0</v>
      </c>
      <c r="D3" s="37">
        <v>3.98</v>
      </c>
      <c r="E3" s="40">
        <v>296.0</v>
      </c>
      <c r="F3" s="40">
        <v>619.0</v>
      </c>
      <c r="G3" s="67">
        <v>16.19</v>
      </c>
      <c r="H3" s="37">
        <v>5.0</v>
      </c>
      <c r="I3" s="40">
        <v>305.0</v>
      </c>
      <c r="J3" s="37">
        <v>11.01</v>
      </c>
      <c r="K3" s="40">
        <v>359.0</v>
      </c>
      <c r="L3" s="40">
        <v>0.0</v>
      </c>
      <c r="M3" s="67">
        <v>0.0</v>
      </c>
      <c r="N3" s="37">
        <v>0.0</v>
      </c>
      <c r="O3" s="67">
        <v>0.0</v>
      </c>
      <c r="P3" s="67">
        <v>9.12</v>
      </c>
      <c r="Q3" s="67">
        <v>98.0</v>
      </c>
      <c r="R3" s="20"/>
      <c r="S3" s="23"/>
      <c r="T3" s="20"/>
      <c r="U3" s="21"/>
      <c r="V3" s="20"/>
      <c r="W3" s="23"/>
      <c r="X3" s="24"/>
      <c r="Y3" s="21"/>
      <c r="Z3" s="22"/>
      <c r="AA3" s="21"/>
      <c r="AB3" s="73"/>
      <c r="AC3" s="61">
        <v>0.0</v>
      </c>
      <c r="AD3" s="68">
        <v>0.0</v>
      </c>
      <c r="AE3" s="61">
        <v>12.4</v>
      </c>
      <c r="AF3" s="68">
        <v>355.0</v>
      </c>
      <c r="AG3" s="61">
        <v>11.23</v>
      </c>
      <c r="AH3" s="66">
        <v>240.0</v>
      </c>
      <c r="AI3" s="27"/>
      <c r="AJ3" s="66">
        <v>546.0</v>
      </c>
      <c r="AK3" s="37">
        <v>8.62</v>
      </c>
      <c r="AL3" s="73"/>
      <c r="AM3" s="74">
        <v>9.05</v>
      </c>
      <c r="AN3" s="74">
        <v>236.0</v>
      </c>
      <c r="AO3" s="74">
        <v>19.95</v>
      </c>
      <c r="AP3" s="74">
        <v>236.0</v>
      </c>
      <c r="AQ3" s="25"/>
      <c r="AR3" s="25"/>
      <c r="AS3" s="25"/>
      <c r="AT3" s="25"/>
      <c r="AU3" s="25"/>
      <c r="AV3" s="25"/>
      <c r="AW3" s="25"/>
      <c r="AX3" s="25"/>
      <c r="AY3" s="25"/>
    </row>
    <row r="4">
      <c r="A4" s="19">
        <v>2.0</v>
      </c>
      <c r="B4" s="25"/>
      <c r="C4" s="23"/>
      <c r="D4" s="25"/>
      <c r="E4" s="23"/>
      <c r="F4" s="23"/>
      <c r="G4" s="27"/>
      <c r="H4" s="25"/>
      <c r="I4" s="23"/>
      <c r="J4" s="25"/>
      <c r="K4" s="23"/>
      <c r="L4" s="23"/>
      <c r="M4" s="27"/>
      <c r="N4" s="25"/>
      <c r="O4" s="27"/>
      <c r="P4" s="27"/>
      <c r="Q4" s="27"/>
      <c r="R4" s="61">
        <v>3.97</v>
      </c>
      <c r="S4" s="66">
        <v>327.0</v>
      </c>
      <c r="T4" s="61">
        <v>1.35</v>
      </c>
      <c r="U4" s="40">
        <v>496.0</v>
      </c>
      <c r="V4" s="61">
        <v>3.92</v>
      </c>
      <c r="W4" s="66">
        <v>329.0</v>
      </c>
      <c r="X4" s="67">
        <v>5.18</v>
      </c>
      <c r="Y4" s="40">
        <v>657.0</v>
      </c>
      <c r="Z4" s="67">
        <v>5.18</v>
      </c>
      <c r="AA4" s="40">
        <v>496.0</v>
      </c>
      <c r="AB4" s="73"/>
      <c r="AC4" s="61">
        <v>0.0</v>
      </c>
      <c r="AD4" s="68">
        <v>0.0</v>
      </c>
      <c r="AE4" s="61">
        <v>17.34</v>
      </c>
      <c r="AF4" s="68">
        <v>350.0</v>
      </c>
      <c r="AG4" s="61">
        <v>6.83</v>
      </c>
      <c r="AH4" s="66">
        <v>275.0</v>
      </c>
      <c r="AI4" s="75">
        <v>21.86</v>
      </c>
      <c r="AJ4" s="66">
        <v>624.0</v>
      </c>
      <c r="AK4" s="61">
        <v>10.27</v>
      </c>
      <c r="AL4" s="73"/>
      <c r="AM4" s="74">
        <v>6.87</v>
      </c>
      <c r="AN4" s="74">
        <v>215.0</v>
      </c>
      <c r="AO4" s="28"/>
      <c r="AP4" s="74">
        <v>215.0</v>
      </c>
      <c r="AQ4" s="61">
        <v>5.18</v>
      </c>
      <c r="AR4" s="61">
        <v>24.0</v>
      </c>
      <c r="AS4" s="61"/>
      <c r="AT4" s="61">
        <v>19.77</v>
      </c>
      <c r="AU4" s="61">
        <v>21.9</v>
      </c>
      <c r="AV4" s="61">
        <v>22.88</v>
      </c>
      <c r="AW4" s="61">
        <v>16.42</v>
      </c>
      <c r="AX4" s="61">
        <v>13.32</v>
      </c>
      <c r="AY4" s="61">
        <v>23.77</v>
      </c>
    </row>
    <row r="5">
      <c r="A5" s="19">
        <v>3.0</v>
      </c>
      <c r="B5" s="61">
        <v>14.07</v>
      </c>
      <c r="C5" s="66">
        <v>339.0</v>
      </c>
      <c r="D5" s="61">
        <v>9.83</v>
      </c>
      <c r="E5" s="66">
        <v>255.0</v>
      </c>
      <c r="F5" s="66">
        <v>608.0</v>
      </c>
      <c r="G5" s="75">
        <v>22.78</v>
      </c>
      <c r="H5" s="61">
        <v>8.9</v>
      </c>
      <c r="I5" s="66">
        <v>271.0</v>
      </c>
      <c r="J5" s="61">
        <v>11.27</v>
      </c>
      <c r="K5" s="66">
        <v>372.0</v>
      </c>
      <c r="L5" s="66">
        <v>0.0</v>
      </c>
      <c r="M5" s="75">
        <v>0.0</v>
      </c>
      <c r="N5" s="61">
        <v>0.0</v>
      </c>
      <c r="O5" s="75">
        <v>0.0</v>
      </c>
      <c r="P5" s="75">
        <v>0.0</v>
      </c>
      <c r="Q5" s="75">
        <v>0.0</v>
      </c>
      <c r="R5" s="61">
        <v>5.38</v>
      </c>
      <c r="S5" s="66">
        <v>278.0</v>
      </c>
      <c r="T5" s="61">
        <v>0.0</v>
      </c>
      <c r="U5" s="40">
        <v>0.0</v>
      </c>
      <c r="V5" s="61">
        <v>7.65</v>
      </c>
      <c r="W5" s="66">
        <v>352.0</v>
      </c>
      <c r="X5" s="67">
        <v>8.78</v>
      </c>
      <c r="Y5" s="40">
        <v>612.0</v>
      </c>
      <c r="Z5" s="67">
        <v>8.78</v>
      </c>
      <c r="AA5" s="40">
        <v>0.0</v>
      </c>
      <c r="AB5" s="73"/>
      <c r="AC5" s="61">
        <v>0.0</v>
      </c>
      <c r="AD5" s="68">
        <v>0.0</v>
      </c>
      <c r="AE5" s="61">
        <v>11.53</v>
      </c>
      <c r="AF5" s="68">
        <v>301.0</v>
      </c>
      <c r="AG5" s="61">
        <v>10.9</v>
      </c>
      <c r="AH5" s="66">
        <v>251.0</v>
      </c>
      <c r="AI5" s="75">
        <v>17.25</v>
      </c>
      <c r="AJ5" s="66">
        <v>552.0</v>
      </c>
      <c r="AK5" s="61">
        <v>7.9</v>
      </c>
      <c r="AL5" s="73"/>
      <c r="AM5" s="74">
        <v>6.22</v>
      </c>
      <c r="AN5" s="74">
        <v>206.0</v>
      </c>
      <c r="AO5" s="74">
        <v>9.93</v>
      </c>
      <c r="AP5" s="74">
        <v>206.0</v>
      </c>
      <c r="AQ5" s="61">
        <v>8.78</v>
      </c>
      <c r="AR5" s="61">
        <v>22.78</v>
      </c>
      <c r="AS5" s="61"/>
      <c r="AT5" s="61">
        <v>19.58</v>
      </c>
      <c r="AU5" s="61">
        <v>17.25</v>
      </c>
      <c r="AV5" s="61">
        <v>21.6</v>
      </c>
      <c r="AW5" s="61">
        <v>10.1</v>
      </c>
      <c r="AX5" s="61">
        <v>6.97</v>
      </c>
      <c r="AY5" s="61">
        <v>10.97</v>
      </c>
    </row>
    <row r="6">
      <c r="A6" s="19">
        <v>4.0</v>
      </c>
      <c r="B6" s="61">
        <v>17.63</v>
      </c>
      <c r="C6" s="66">
        <v>310.0</v>
      </c>
      <c r="D6" s="61">
        <v>14.5</v>
      </c>
      <c r="E6" s="66">
        <v>243.0</v>
      </c>
      <c r="F6" s="66">
        <v>545.0</v>
      </c>
      <c r="G6" s="75">
        <v>24.0</v>
      </c>
      <c r="H6" s="61">
        <v>4.07</v>
      </c>
      <c r="I6" s="66">
        <v>272.0</v>
      </c>
      <c r="J6" s="61">
        <v>4.08</v>
      </c>
      <c r="K6" s="66">
        <v>378.0</v>
      </c>
      <c r="L6" s="66">
        <v>0.0</v>
      </c>
      <c r="M6" s="75">
        <v>0.0</v>
      </c>
      <c r="N6" s="61">
        <v>3.88</v>
      </c>
      <c r="O6" s="75">
        <v>24.0</v>
      </c>
      <c r="P6" s="75">
        <v>4.42</v>
      </c>
      <c r="Q6" s="75">
        <v>130.0</v>
      </c>
      <c r="R6" s="61">
        <v>18.82</v>
      </c>
      <c r="S6" s="66">
        <v>345.0</v>
      </c>
      <c r="T6" s="61">
        <v>17.7</v>
      </c>
      <c r="U6" s="40">
        <v>481.0</v>
      </c>
      <c r="V6" s="61">
        <v>16.09</v>
      </c>
      <c r="W6" s="66">
        <v>258.0</v>
      </c>
      <c r="X6" s="67">
        <v>23.84</v>
      </c>
      <c r="Y6" s="40">
        <v>561.0</v>
      </c>
      <c r="Z6" s="67">
        <v>23.84</v>
      </c>
      <c r="AA6" s="40">
        <v>481.0</v>
      </c>
      <c r="AB6" s="73"/>
      <c r="AC6" s="61">
        <v>0.0</v>
      </c>
      <c r="AD6" s="68">
        <v>0.0</v>
      </c>
      <c r="AE6" s="61">
        <v>3.58</v>
      </c>
      <c r="AF6" s="68">
        <v>317.0</v>
      </c>
      <c r="AG6" s="61">
        <v>5.75</v>
      </c>
      <c r="AH6" s="66">
        <v>238.0</v>
      </c>
      <c r="AI6" s="75">
        <v>6.46</v>
      </c>
      <c r="AJ6" s="66">
        <v>555.0</v>
      </c>
      <c r="AK6" s="61">
        <v>1.18</v>
      </c>
      <c r="AL6" s="73"/>
      <c r="AM6" s="74">
        <v>11.75</v>
      </c>
      <c r="AN6" s="74">
        <v>230.0</v>
      </c>
      <c r="AO6" s="74">
        <v>24.0</v>
      </c>
      <c r="AP6" s="74">
        <v>230.0</v>
      </c>
      <c r="AQ6" s="61">
        <v>23.84</v>
      </c>
      <c r="AR6" s="61">
        <v>24.0</v>
      </c>
      <c r="AS6" s="25"/>
      <c r="AT6" s="61">
        <v>15.76</v>
      </c>
      <c r="AU6" s="61">
        <v>7.17</v>
      </c>
      <c r="AV6" s="61">
        <v>14.86</v>
      </c>
      <c r="AW6" s="61">
        <v>24.0</v>
      </c>
      <c r="AX6" s="61">
        <v>13.22</v>
      </c>
      <c r="AY6" s="61">
        <v>24.0</v>
      </c>
    </row>
    <row r="7">
      <c r="A7" s="19">
        <v>5.0</v>
      </c>
      <c r="B7" s="61">
        <v>12.98</v>
      </c>
      <c r="C7" s="66">
        <v>327.0</v>
      </c>
      <c r="D7" s="61">
        <v>10.83</v>
      </c>
      <c r="E7" s="66">
        <v>281.0</v>
      </c>
      <c r="F7" s="66">
        <v>600.0</v>
      </c>
      <c r="G7" s="75">
        <v>23.32</v>
      </c>
      <c r="H7" s="61">
        <v>4.63</v>
      </c>
      <c r="I7" s="66">
        <v>224.0</v>
      </c>
      <c r="J7" s="61">
        <v>9.75</v>
      </c>
      <c r="K7" s="66">
        <v>295.0</v>
      </c>
      <c r="L7" s="66">
        <v>295.0</v>
      </c>
      <c r="M7" s="75">
        <v>7.7</v>
      </c>
      <c r="N7" s="61">
        <v>4.8</v>
      </c>
      <c r="O7" s="75">
        <v>34.0</v>
      </c>
      <c r="P7" s="75">
        <v>2.68</v>
      </c>
      <c r="Q7" s="76">
        <v>97.0</v>
      </c>
      <c r="R7" s="61">
        <v>8.45</v>
      </c>
      <c r="S7" s="66">
        <v>351.0</v>
      </c>
      <c r="T7" s="61">
        <v>6.53</v>
      </c>
      <c r="U7" s="40">
        <v>452.0</v>
      </c>
      <c r="V7" s="61">
        <v>7.36</v>
      </c>
      <c r="W7" s="66">
        <v>374.0</v>
      </c>
      <c r="X7" s="77">
        <v>20.02</v>
      </c>
      <c r="Y7" s="40">
        <v>634.0</v>
      </c>
      <c r="Z7" s="77">
        <v>20.02</v>
      </c>
      <c r="AA7" s="40">
        <v>452.0</v>
      </c>
      <c r="AB7" s="73"/>
      <c r="AC7" s="61">
        <v>0.0</v>
      </c>
      <c r="AD7" s="68">
        <v>0.0</v>
      </c>
      <c r="AE7" s="61">
        <v>1.58</v>
      </c>
      <c r="AF7" s="68">
        <v>360.0</v>
      </c>
      <c r="AG7" s="61">
        <v>0.89</v>
      </c>
      <c r="AH7" s="66">
        <v>180.0</v>
      </c>
      <c r="AI7" s="75">
        <v>4.55</v>
      </c>
      <c r="AJ7" s="66">
        <v>360.0</v>
      </c>
      <c r="AK7" s="37">
        <v>0.83</v>
      </c>
      <c r="AL7" s="73"/>
      <c r="AM7" s="74">
        <v>9.32</v>
      </c>
      <c r="AN7" s="74">
        <v>247.0</v>
      </c>
      <c r="AO7" s="74">
        <v>18.22</v>
      </c>
      <c r="AP7" s="74">
        <v>247.0</v>
      </c>
      <c r="AQ7" s="61">
        <v>20.02</v>
      </c>
      <c r="AR7" s="61">
        <v>23.47</v>
      </c>
      <c r="AS7" s="25"/>
      <c r="AT7" s="61">
        <v>4.34</v>
      </c>
      <c r="AU7" s="61">
        <v>4.96</v>
      </c>
      <c r="AV7" s="61">
        <v>11.34</v>
      </c>
      <c r="AW7" s="37">
        <v>18.3</v>
      </c>
      <c r="AX7" s="61">
        <v>11.74</v>
      </c>
      <c r="AY7" s="61">
        <v>23.22</v>
      </c>
    </row>
    <row r="8">
      <c r="A8" s="19">
        <v>6.0</v>
      </c>
      <c r="B8" s="61">
        <v>12.65</v>
      </c>
      <c r="C8" s="66">
        <v>364.0</v>
      </c>
      <c r="D8" s="61">
        <v>6.22</v>
      </c>
      <c r="E8" s="78">
        <v>292.0</v>
      </c>
      <c r="F8" s="66">
        <v>648.0</v>
      </c>
      <c r="G8" s="75">
        <v>21.73</v>
      </c>
      <c r="H8" s="61">
        <v>8.55</v>
      </c>
      <c r="I8" s="78">
        <v>335.0</v>
      </c>
      <c r="J8" s="61">
        <v>3.48</v>
      </c>
      <c r="K8" s="78">
        <v>332.0</v>
      </c>
      <c r="L8" s="78">
        <v>335.0</v>
      </c>
      <c r="M8" s="77">
        <v>21.73</v>
      </c>
      <c r="N8" s="61">
        <v>13.35</v>
      </c>
      <c r="O8" s="75">
        <v>21.0</v>
      </c>
      <c r="P8" s="75">
        <v>4.49</v>
      </c>
      <c r="Q8" s="75">
        <v>112.0</v>
      </c>
      <c r="R8" s="25"/>
      <c r="S8" s="23"/>
      <c r="T8" s="25"/>
      <c r="U8" s="21"/>
      <c r="V8" s="25"/>
      <c r="W8" s="23"/>
      <c r="X8" s="22"/>
      <c r="Y8" s="21"/>
      <c r="Z8" s="22"/>
      <c r="AA8" s="21"/>
      <c r="AB8" s="73"/>
      <c r="AC8" s="61">
        <v>0.0</v>
      </c>
      <c r="AD8" s="68">
        <v>0.0</v>
      </c>
      <c r="AE8" s="61">
        <v>3.93</v>
      </c>
      <c r="AF8" s="68">
        <v>356.0</v>
      </c>
      <c r="AG8" s="61">
        <v>4.55</v>
      </c>
      <c r="AH8" s="66">
        <v>277.0</v>
      </c>
      <c r="AI8" s="75">
        <v>6.33</v>
      </c>
      <c r="AJ8" s="66">
        <v>633.0</v>
      </c>
      <c r="AK8" s="61">
        <v>4.96</v>
      </c>
      <c r="AL8" s="73"/>
      <c r="AM8" s="74">
        <v>6.93</v>
      </c>
      <c r="AN8" s="74">
        <v>223.0</v>
      </c>
      <c r="AO8" s="74">
        <v>15.25</v>
      </c>
      <c r="AP8" s="74">
        <v>289.0</v>
      </c>
      <c r="AQ8" s="25"/>
      <c r="AR8" s="25"/>
      <c r="AS8" s="25"/>
      <c r="AT8" s="25"/>
      <c r="AU8" s="25"/>
      <c r="AV8" s="25"/>
      <c r="AW8" s="25"/>
      <c r="AX8" s="25"/>
      <c r="AY8" s="25"/>
    </row>
    <row r="9">
      <c r="A9" s="19">
        <v>7.0</v>
      </c>
      <c r="B9" s="61">
        <v>20.23</v>
      </c>
      <c r="C9" s="66">
        <v>333.0</v>
      </c>
      <c r="D9" s="61">
        <v>16.65</v>
      </c>
      <c r="E9" s="66">
        <v>285.0</v>
      </c>
      <c r="F9" s="66">
        <v>565.0</v>
      </c>
      <c r="G9" s="75">
        <v>23.7</v>
      </c>
      <c r="H9" s="61">
        <v>10.33</v>
      </c>
      <c r="I9" s="79">
        <v>294.0</v>
      </c>
      <c r="J9" s="61">
        <v>8.88</v>
      </c>
      <c r="K9" s="66">
        <v>372.0</v>
      </c>
      <c r="L9" s="66">
        <v>372.0</v>
      </c>
      <c r="M9" s="75">
        <v>23.7</v>
      </c>
      <c r="N9" s="61">
        <v>7.93</v>
      </c>
      <c r="O9" s="77">
        <v>29.0</v>
      </c>
      <c r="P9" s="77">
        <v>6.48</v>
      </c>
      <c r="Q9" s="77">
        <v>118.0</v>
      </c>
      <c r="R9" s="61">
        <v>19.72</v>
      </c>
      <c r="S9" s="66">
        <v>336.0</v>
      </c>
      <c r="T9" s="37">
        <v>11.45</v>
      </c>
      <c r="U9" s="40">
        <v>495.0</v>
      </c>
      <c r="V9" s="61">
        <v>8.58</v>
      </c>
      <c r="W9" s="66">
        <v>366.0</v>
      </c>
      <c r="X9" s="67">
        <v>22.33</v>
      </c>
      <c r="Y9" s="40">
        <v>661.0</v>
      </c>
      <c r="Z9" s="67">
        <v>22.33</v>
      </c>
      <c r="AA9" s="40">
        <v>495.0</v>
      </c>
      <c r="AB9" s="73"/>
      <c r="AC9" s="61">
        <v>0.0</v>
      </c>
      <c r="AD9" s="68">
        <v>0.0</v>
      </c>
      <c r="AE9" s="61">
        <v>1.33</v>
      </c>
      <c r="AF9" s="68">
        <v>330.0</v>
      </c>
      <c r="AG9" s="61">
        <v>4.43</v>
      </c>
      <c r="AH9" s="66">
        <v>296.0</v>
      </c>
      <c r="AI9" s="27"/>
      <c r="AJ9" s="66">
        <v>590.0</v>
      </c>
      <c r="AK9" s="61">
        <v>9.68</v>
      </c>
      <c r="AL9" s="73"/>
      <c r="AM9" s="74">
        <v>8.22</v>
      </c>
      <c r="AN9" s="74">
        <v>261.0</v>
      </c>
      <c r="AO9" s="74">
        <v>19.25</v>
      </c>
      <c r="AP9" s="74">
        <v>261.0</v>
      </c>
      <c r="AQ9" s="61">
        <v>22.33</v>
      </c>
      <c r="AR9" s="61">
        <v>23.78</v>
      </c>
      <c r="AS9" s="25"/>
      <c r="AT9" s="61">
        <v>17.78</v>
      </c>
      <c r="AU9" s="61">
        <v>4.45</v>
      </c>
      <c r="AV9" s="61">
        <v>17.85</v>
      </c>
      <c r="AW9" s="61">
        <v>20.03</v>
      </c>
      <c r="AX9" s="61">
        <v>20.27</v>
      </c>
      <c r="AY9" s="61">
        <v>23.9</v>
      </c>
    </row>
    <row r="10">
      <c r="A10" s="19">
        <v>8.0</v>
      </c>
      <c r="B10" s="61">
        <v>15.65</v>
      </c>
      <c r="C10" s="66">
        <v>286.0</v>
      </c>
      <c r="D10" s="61">
        <v>18.12</v>
      </c>
      <c r="E10" s="66">
        <v>270.0</v>
      </c>
      <c r="F10" s="66">
        <v>18.66</v>
      </c>
      <c r="G10" s="75">
        <v>537.0</v>
      </c>
      <c r="H10" s="61">
        <v>16.97</v>
      </c>
      <c r="I10" s="66">
        <v>295.0</v>
      </c>
      <c r="J10" s="61">
        <v>7.05</v>
      </c>
      <c r="K10" s="66">
        <v>269.0</v>
      </c>
      <c r="L10" s="66">
        <v>503.0</v>
      </c>
      <c r="M10" s="75">
        <v>18.66</v>
      </c>
      <c r="N10" s="61">
        <v>6.52</v>
      </c>
      <c r="O10" s="77">
        <v>22.0</v>
      </c>
      <c r="P10" s="77">
        <v>0.0</v>
      </c>
      <c r="Q10" s="77">
        <v>0.0</v>
      </c>
      <c r="R10" s="61">
        <v>18.27</v>
      </c>
      <c r="S10" s="66">
        <v>306.0</v>
      </c>
      <c r="T10" s="37">
        <v>16.6</v>
      </c>
      <c r="U10" s="40">
        <v>475.0</v>
      </c>
      <c r="V10" s="61">
        <v>20.93</v>
      </c>
      <c r="W10" s="66">
        <v>316.0</v>
      </c>
      <c r="X10" s="77">
        <v>20.93</v>
      </c>
      <c r="Y10" s="40">
        <v>610.0</v>
      </c>
      <c r="Z10" s="77">
        <v>20.93</v>
      </c>
      <c r="AA10" s="40">
        <v>475.0</v>
      </c>
      <c r="AB10" s="73"/>
      <c r="AC10" s="61">
        <v>0.0</v>
      </c>
      <c r="AD10" s="68">
        <v>0.0</v>
      </c>
      <c r="AE10" s="61">
        <v>3.73</v>
      </c>
      <c r="AF10" s="68">
        <v>357.0</v>
      </c>
      <c r="AG10" s="61">
        <v>3.43</v>
      </c>
      <c r="AH10" s="66">
        <v>304.0</v>
      </c>
      <c r="AI10" s="75">
        <v>6.1</v>
      </c>
      <c r="AJ10" s="66">
        <v>647.0</v>
      </c>
      <c r="AK10" s="61">
        <v>5.22</v>
      </c>
      <c r="AL10" s="73"/>
      <c r="AM10" s="74">
        <v>5.25</v>
      </c>
      <c r="AN10" s="74">
        <v>159.0</v>
      </c>
      <c r="AO10" s="74">
        <v>11.83</v>
      </c>
      <c r="AP10" s="74">
        <v>159.0</v>
      </c>
      <c r="AQ10" s="61">
        <v>20.93</v>
      </c>
      <c r="AR10" s="61">
        <v>18.67</v>
      </c>
      <c r="AS10" s="25"/>
      <c r="AT10" s="61">
        <v>14.8</v>
      </c>
      <c r="AU10" s="61">
        <v>6.18</v>
      </c>
      <c r="AV10" s="61">
        <v>15.62</v>
      </c>
      <c r="AW10" s="61">
        <v>12.82</v>
      </c>
      <c r="AX10" s="61">
        <v>14.3</v>
      </c>
      <c r="AY10" s="61">
        <v>21.0</v>
      </c>
    </row>
    <row r="11">
      <c r="A11" s="19">
        <v>9.0</v>
      </c>
      <c r="B11" s="61">
        <v>17.5</v>
      </c>
      <c r="C11" s="66">
        <v>253.0</v>
      </c>
      <c r="D11" s="61">
        <v>15.72</v>
      </c>
      <c r="E11" s="66">
        <v>212.0</v>
      </c>
      <c r="F11" s="66">
        <v>464.0</v>
      </c>
      <c r="G11" s="75">
        <v>22.8</v>
      </c>
      <c r="H11" s="61">
        <v>8.32</v>
      </c>
      <c r="I11" s="66">
        <v>278.0</v>
      </c>
      <c r="J11" s="61">
        <v>13.46</v>
      </c>
      <c r="K11" s="66">
        <v>378.0</v>
      </c>
      <c r="L11" s="66">
        <v>378.0</v>
      </c>
      <c r="M11" s="75">
        <v>22.8</v>
      </c>
      <c r="N11" s="61">
        <v>3.27</v>
      </c>
      <c r="O11" s="75">
        <v>24.0</v>
      </c>
      <c r="P11" s="75">
        <v>6.67</v>
      </c>
      <c r="Q11" s="75">
        <v>150.0</v>
      </c>
      <c r="R11" s="61">
        <v>15.73</v>
      </c>
      <c r="S11" s="66">
        <v>278.0</v>
      </c>
      <c r="T11" s="61">
        <v>15.28</v>
      </c>
      <c r="U11" s="40">
        <v>406.0</v>
      </c>
      <c r="V11" s="61">
        <v>19.18</v>
      </c>
      <c r="W11" s="66">
        <v>296.0</v>
      </c>
      <c r="X11" s="67">
        <v>24.0</v>
      </c>
      <c r="Y11" s="40">
        <v>520.0</v>
      </c>
      <c r="Z11" s="67">
        <v>24.0</v>
      </c>
      <c r="AA11" s="40">
        <v>460.0</v>
      </c>
      <c r="AB11" s="73"/>
      <c r="AC11" s="61">
        <v>0.0</v>
      </c>
      <c r="AD11" s="68">
        <v>0.0</v>
      </c>
      <c r="AE11" s="61">
        <v>1.92</v>
      </c>
      <c r="AF11" s="68">
        <v>294.0</v>
      </c>
      <c r="AG11" s="61">
        <v>1.92</v>
      </c>
      <c r="AH11" s="66">
        <v>12.0</v>
      </c>
      <c r="AI11" s="75">
        <v>13.57</v>
      </c>
      <c r="AJ11" s="66">
        <v>306.0</v>
      </c>
      <c r="AK11" s="61">
        <v>15.32</v>
      </c>
      <c r="AL11" s="73"/>
      <c r="AM11" s="74">
        <v>7.39</v>
      </c>
      <c r="AN11" s="74">
        <v>274.0</v>
      </c>
      <c r="AO11" s="74">
        <v>12.33</v>
      </c>
      <c r="AP11" s="74">
        <v>274.0</v>
      </c>
      <c r="AQ11" s="61">
        <v>24.0</v>
      </c>
      <c r="AR11" s="61">
        <v>22.8</v>
      </c>
      <c r="AS11" s="25"/>
      <c r="AT11" s="61">
        <v>19.73</v>
      </c>
      <c r="AU11" s="61">
        <v>14.2</v>
      </c>
      <c r="AV11" s="61">
        <v>22.15</v>
      </c>
      <c r="AW11" s="61">
        <v>12.48</v>
      </c>
      <c r="AX11" s="61">
        <v>17.59</v>
      </c>
      <c r="AY11" s="61">
        <v>24.0</v>
      </c>
    </row>
    <row r="12">
      <c r="A12" s="19">
        <v>10.0</v>
      </c>
      <c r="B12" s="61">
        <v>18.63</v>
      </c>
      <c r="C12" s="66">
        <v>292.0</v>
      </c>
      <c r="D12" s="61">
        <v>12.75</v>
      </c>
      <c r="E12" s="66">
        <v>264.0</v>
      </c>
      <c r="F12" s="66">
        <v>529.0</v>
      </c>
      <c r="G12" s="75">
        <v>24.0</v>
      </c>
      <c r="H12" s="61">
        <v>6.75</v>
      </c>
      <c r="I12" s="66">
        <v>270.0</v>
      </c>
      <c r="J12" s="61">
        <v>15.53</v>
      </c>
      <c r="K12" s="66">
        <v>272.0</v>
      </c>
      <c r="L12" s="66">
        <v>512.0</v>
      </c>
      <c r="M12" s="77">
        <v>24.0</v>
      </c>
      <c r="N12" s="85">
        <v>7.39</v>
      </c>
      <c r="O12" s="77">
        <v>28.0</v>
      </c>
      <c r="P12" s="77">
        <v>8.43</v>
      </c>
      <c r="Q12" s="77">
        <v>150.0</v>
      </c>
      <c r="R12" s="61">
        <v>6.67</v>
      </c>
      <c r="S12" s="66">
        <v>352.0</v>
      </c>
      <c r="T12" s="61">
        <v>6.33</v>
      </c>
      <c r="U12" s="40">
        <v>491.0</v>
      </c>
      <c r="V12" s="61">
        <v>10.09</v>
      </c>
      <c r="W12" s="66">
        <v>268.0</v>
      </c>
      <c r="X12" s="67">
        <v>23.58</v>
      </c>
      <c r="Y12" s="40">
        <v>583.0</v>
      </c>
      <c r="Z12" s="67">
        <v>23.58</v>
      </c>
      <c r="AA12" s="40">
        <v>491.0</v>
      </c>
      <c r="AB12" s="73"/>
      <c r="AC12" s="61">
        <v>0.0</v>
      </c>
      <c r="AD12" s="68">
        <v>0.0</v>
      </c>
      <c r="AE12" s="61">
        <v>0.0</v>
      </c>
      <c r="AF12" s="68">
        <v>0.0</v>
      </c>
      <c r="AG12" s="61">
        <v>4.02</v>
      </c>
      <c r="AH12" s="66">
        <v>347.0</v>
      </c>
      <c r="AI12" s="27"/>
      <c r="AJ12" s="66">
        <v>347.0</v>
      </c>
      <c r="AK12" s="61">
        <v>9.42</v>
      </c>
      <c r="AL12" s="73"/>
      <c r="AM12" s="74">
        <v>8.42</v>
      </c>
      <c r="AN12" s="74">
        <v>253.0</v>
      </c>
      <c r="AO12" s="74">
        <v>22.1</v>
      </c>
      <c r="AP12" s="74">
        <v>253.0</v>
      </c>
      <c r="AQ12" s="61">
        <v>23.58</v>
      </c>
      <c r="AR12" s="61">
        <v>24.0</v>
      </c>
      <c r="AS12" s="25"/>
      <c r="AT12" s="61">
        <v>19.64</v>
      </c>
      <c r="AU12" s="61">
        <v>17.46</v>
      </c>
      <c r="AV12" s="61">
        <v>23.37</v>
      </c>
      <c r="AW12" s="61">
        <v>22.12</v>
      </c>
      <c r="AX12" s="61">
        <v>19.16</v>
      </c>
      <c r="AY12" s="61">
        <v>23.22</v>
      </c>
    </row>
    <row r="13">
      <c r="A13" s="19">
        <v>11.0</v>
      </c>
      <c r="B13" s="61">
        <v>16.03</v>
      </c>
      <c r="C13" s="66">
        <v>279.0</v>
      </c>
      <c r="D13" s="61">
        <v>16.85</v>
      </c>
      <c r="E13" s="66">
        <v>246.0</v>
      </c>
      <c r="F13" s="66">
        <v>486.0</v>
      </c>
      <c r="G13" s="75">
        <v>20.02</v>
      </c>
      <c r="H13" s="61">
        <v>11.78</v>
      </c>
      <c r="I13" s="66">
        <v>293.0</v>
      </c>
      <c r="J13" s="61">
        <v>3.99</v>
      </c>
      <c r="K13" s="66">
        <v>326.0</v>
      </c>
      <c r="L13" s="66">
        <v>326.0</v>
      </c>
      <c r="M13" s="75">
        <v>20.02</v>
      </c>
      <c r="N13" s="61">
        <v>2.66</v>
      </c>
      <c r="O13" s="75">
        <v>28.0</v>
      </c>
      <c r="P13" s="75">
        <v>7.92</v>
      </c>
      <c r="Q13" s="75">
        <v>113.0</v>
      </c>
      <c r="R13" s="61">
        <v>12.45</v>
      </c>
      <c r="S13" s="66">
        <v>328.0</v>
      </c>
      <c r="T13" s="61">
        <v>13.75</v>
      </c>
      <c r="U13" s="40">
        <v>465.0</v>
      </c>
      <c r="V13" s="61">
        <v>10.14</v>
      </c>
      <c r="W13" s="66">
        <v>350.0</v>
      </c>
      <c r="X13" s="77">
        <v>20.05</v>
      </c>
      <c r="Y13" s="40">
        <v>645.0</v>
      </c>
      <c r="Z13" s="77">
        <v>20.05</v>
      </c>
      <c r="AA13" s="40">
        <v>465.0</v>
      </c>
      <c r="AB13" s="73"/>
      <c r="AC13" s="61">
        <v>0.0</v>
      </c>
      <c r="AD13" s="68">
        <v>0.0</v>
      </c>
      <c r="AE13" s="61">
        <v>1.63</v>
      </c>
      <c r="AF13" s="68">
        <v>385.0</v>
      </c>
      <c r="AG13" s="61">
        <v>0.68</v>
      </c>
      <c r="AH13" s="66">
        <v>194.0</v>
      </c>
      <c r="AI13" s="27"/>
      <c r="AJ13" s="66">
        <v>385.0</v>
      </c>
      <c r="AK13" s="37">
        <v>11.95</v>
      </c>
      <c r="AL13" s="73"/>
      <c r="AM13" s="74">
        <v>10.6</v>
      </c>
      <c r="AN13" s="74">
        <v>273.0</v>
      </c>
      <c r="AO13" s="74">
        <v>20.35</v>
      </c>
      <c r="AP13" s="74">
        <v>273.0</v>
      </c>
      <c r="AQ13" s="61">
        <v>20.05</v>
      </c>
      <c r="AR13" s="61">
        <v>20.03</v>
      </c>
      <c r="AS13" s="25"/>
      <c r="AT13" s="61">
        <v>22.0</v>
      </c>
      <c r="AU13" s="61">
        <v>15.36</v>
      </c>
      <c r="AV13" s="61">
        <v>23.43</v>
      </c>
      <c r="AW13" s="61">
        <v>20.37</v>
      </c>
      <c r="AX13" s="61">
        <v>3.9</v>
      </c>
      <c r="AY13" s="61">
        <v>19.24</v>
      </c>
    </row>
    <row r="14">
      <c r="A14" s="19">
        <v>12.0</v>
      </c>
      <c r="B14" s="61">
        <v>20.22</v>
      </c>
      <c r="C14" s="66">
        <v>308.0</v>
      </c>
      <c r="D14" s="61">
        <v>5.23</v>
      </c>
      <c r="E14" s="66">
        <v>249.0</v>
      </c>
      <c r="F14" s="66">
        <v>509.0</v>
      </c>
      <c r="G14" s="77">
        <v>23.1</v>
      </c>
      <c r="H14" s="61">
        <v>4.0</v>
      </c>
      <c r="I14" s="66">
        <v>271.0</v>
      </c>
      <c r="J14" s="61">
        <v>6.15</v>
      </c>
      <c r="K14" s="66">
        <v>360.0</v>
      </c>
      <c r="L14" s="66">
        <v>360.0</v>
      </c>
      <c r="M14" s="77">
        <v>23.1</v>
      </c>
      <c r="N14" s="61">
        <v>10.93</v>
      </c>
      <c r="O14" s="75">
        <v>23.0</v>
      </c>
      <c r="P14" s="75">
        <v>1.75</v>
      </c>
      <c r="Q14" s="75">
        <v>131.0</v>
      </c>
      <c r="R14" s="25"/>
      <c r="S14" s="23"/>
      <c r="T14" s="25"/>
      <c r="U14" s="21"/>
      <c r="V14" s="25"/>
      <c r="W14" s="29"/>
      <c r="X14" s="22"/>
      <c r="Y14" s="21"/>
      <c r="Z14" s="22"/>
      <c r="AA14" s="21"/>
      <c r="AB14" s="73"/>
      <c r="AC14" s="61">
        <v>0.0</v>
      </c>
      <c r="AD14" s="68">
        <v>0.0</v>
      </c>
      <c r="AE14" s="61">
        <v>9.65</v>
      </c>
      <c r="AF14" s="68">
        <v>325.0</v>
      </c>
      <c r="AG14" s="61">
        <v>8.03</v>
      </c>
      <c r="AH14" s="66">
        <v>267.0</v>
      </c>
      <c r="AI14" s="75">
        <v>11.51</v>
      </c>
      <c r="AJ14" s="66">
        <v>633.0</v>
      </c>
      <c r="AK14" s="37">
        <v>5.86</v>
      </c>
      <c r="AL14" s="73"/>
      <c r="AM14" s="74">
        <v>6.03</v>
      </c>
      <c r="AN14" s="74">
        <v>179.0</v>
      </c>
      <c r="AO14" s="74">
        <v>20.93</v>
      </c>
      <c r="AP14" s="74">
        <v>236.0</v>
      </c>
      <c r="AQ14" s="25"/>
      <c r="AR14" s="25"/>
      <c r="AS14" s="25"/>
      <c r="AT14" s="25"/>
      <c r="AU14" s="25"/>
      <c r="AV14" s="25"/>
      <c r="AW14" s="25"/>
      <c r="AX14" s="25"/>
      <c r="AY14" s="25"/>
    </row>
    <row r="15">
      <c r="A15" s="19">
        <v>13.0</v>
      </c>
      <c r="B15" s="61">
        <v>15.14</v>
      </c>
      <c r="C15" s="66">
        <v>318.0</v>
      </c>
      <c r="D15" s="61">
        <v>7.08</v>
      </c>
      <c r="E15" s="66">
        <v>291.0</v>
      </c>
      <c r="F15" s="66">
        <v>598.0</v>
      </c>
      <c r="G15" s="75">
        <v>22.89</v>
      </c>
      <c r="H15" s="61">
        <v>9.22</v>
      </c>
      <c r="I15" s="66">
        <v>318.0</v>
      </c>
      <c r="J15" s="61">
        <v>9.0</v>
      </c>
      <c r="K15" s="66">
        <v>290.0</v>
      </c>
      <c r="L15" s="66">
        <v>318.0</v>
      </c>
      <c r="M15" s="75">
        <v>22.89</v>
      </c>
      <c r="N15" s="25"/>
      <c r="O15" s="27"/>
      <c r="P15" s="27"/>
      <c r="Q15" s="27"/>
      <c r="R15" s="25"/>
      <c r="S15" s="23"/>
      <c r="T15" s="25"/>
      <c r="U15" s="21"/>
      <c r="V15" s="25"/>
      <c r="W15" s="21"/>
      <c r="X15" s="22"/>
      <c r="Y15" s="21"/>
      <c r="Z15" s="83"/>
      <c r="AA15" s="21"/>
      <c r="AB15" s="73"/>
      <c r="AC15" s="37">
        <v>0.0</v>
      </c>
      <c r="AD15" s="81">
        <v>0.0</v>
      </c>
      <c r="AE15" s="37">
        <v>5.66</v>
      </c>
      <c r="AF15" s="81">
        <v>366.0</v>
      </c>
      <c r="AG15" s="37">
        <v>3.86</v>
      </c>
      <c r="AH15" s="40">
        <v>254.0</v>
      </c>
      <c r="AI15" s="67">
        <v>9.89</v>
      </c>
      <c r="AJ15" s="40">
        <v>620.0</v>
      </c>
      <c r="AK15" s="37">
        <v>6.08</v>
      </c>
      <c r="AL15" s="73"/>
      <c r="AM15" s="84">
        <v>7.08</v>
      </c>
      <c r="AN15" s="84">
        <v>168.0</v>
      </c>
      <c r="AO15" s="84">
        <v>23.73</v>
      </c>
      <c r="AP15" s="84">
        <v>260.0</v>
      </c>
      <c r="AQ15" s="82"/>
      <c r="AR15" s="82"/>
      <c r="AS15" s="82"/>
      <c r="AT15" s="82"/>
      <c r="AU15" s="82"/>
      <c r="AV15" s="82"/>
      <c r="AW15" s="25"/>
      <c r="AX15" s="82"/>
      <c r="AY15" s="82"/>
    </row>
    <row r="16">
      <c r="A16" s="19">
        <v>14.0</v>
      </c>
      <c r="B16" s="37">
        <v>11.98</v>
      </c>
      <c r="C16" s="63">
        <v>339.0</v>
      </c>
      <c r="D16" s="85">
        <v>11.78</v>
      </c>
      <c r="E16" s="63">
        <v>280.0</v>
      </c>
      <c r="F16" s="63">
        <v>614.0</v>
      </c>
      <c r="G16" s="64">
        <v>22.5</v>
      </c>
      <c r="H16" s="37">
        <v>5.93</v>
      </c>
      <c r="I16" s="63">
        <v>296.0</v>
      </c>
      <c r="J16" s="85">
        <v>11.03</v>
      </c>
      <c r="K16" s="63">
        <v>385.0</v>
      </c>
      <c r="L16" s="63">
        <v>385.0</v>
      </c>
      <c r="M16" s="64">
        <v>22.5</v>
      </c>
      <c r="N16" s="85">
        <v>15.27</v>
      </c>
      <c r="O16" s="77">
        <v>24.0</v>
      </c>
      <c r="P16" s="77">
        <v>1.58</v>
      </c>
      <c r="Q16" s="77">
        <v>137.0</v>
      </c>
      <c r="R16" s="82"/>
      <c r="S16" s="29"/>
      <c r="T16" s="25"/>
      <c r="U16" s="21"/>
      <c r="V16" s="25"/>
      <c r="W16" s="21"/>
      <c r="X16" s="22"/>
      <c r="Y16" s="89"/>
      <c r="Z16" s="83"/>
      <c r="AA16" s="89"/>
      <c r="AB16" s="73"/>
      <c r="AC16" s="61">
        <v>0.0</v>
      </c>
      <c r="AD16" s="81">
        <v>0.0</v>
      </c>
      <c r="AE16" s="37">
        <v>3.15</v>
      </c>
      <c r="AF16" s="69">
        <v>358.0</v>
      </c>
      <c r="AG16" s="37">
        <v>7.42</v>
      </c>
      <c r="AH16" s="63">
        <v>284.0</v>
      </c>
      <c r="AI16" s="32"/>
      <c r="AJ16" s="63">
        <v>642.0</v>
      </c>
      <c r="AK16" s="37">
        <v>7.72</v>
      </c>
      <c r="AL16" s="73"/>
      <c r="AM16" s="84">
        <v>4.1</v>
      </c>
      <c r="AN16" s="84">
        <v>306.0</v>
      </c>
      <c r="AO16" s="84">
        <v>20.38</v>
      </c>
      <c r="AP16" s="84">
        <v>306.0</v>
      </c>
      <c r="AQ16" s="20"/>
      <c r="AR16" s="25"/>
      <c r="AS16" s="25"/>
      <c r="AT16" s="25"/>
      <c r="AU16" s="25"/>
      <c r="AV16" s="25"/>
      <c r="AW16" s="25"/>
      <c r="AX16" s="25"/>
      <c r="AY16" s="25"/>
    </row>
    <row r="17">
      <c r="A17" s="19">
        <v>15.0</v>
      </c>
      <c r="B17" s="37">
        <v>22.24</v>
      </c>
      <c r="C17" s="40">
        <v>304.0</v>
      </c>
      <c r="D17" s="61">
        <v>14.72</v>
      </c>
      <c r="E17" s="66">
        <v>275.0</v>
      </c>
      <c r="F17" s="66">
        <v>572.0</v>
      </c>
      <c r="G17" s="75">
        <v>24.0</v>
      </c>
      <c r="H17" s="61">
        <v>9.35</v>
      </c>
      <c r="I17" s="66">
        <v>293.0</v>
      </c>
      <c r="J17" s="61">
        <v>11.95</v>
      </c>
      <c r="K17" s="66">
        <v>322.0</v>
      </c>
      <c r="L17" s="66">
        <v>316.0</v>
      </c>
      <c r="M17" s="75">
        <v>24.0</v>
      </c>
      <c r="N17" s="61">
        <v>0.0</v>
      </c>
      <c r="O17" s="77">
        <v>0.0</v>
      </c>
      <c r="P17" s="77">
        <v>2.78</v>
      </c>
      <c r="Q17" s="77">
        <v>147.0</v>
      </c>
      <c r="R17" s="25"/>
      <c r="S17" s="23"/>
      <c r="T17" s="25"/>
      <c r="U17" s="21"/>
      <c r="V17" s="20"/>
      <c r="W17" s="29"/>
      <c r="X17" s="22"/>
      <c r="Y17" s="21"/>
      <c r="Z17" s="22"/>
      <c r="AA17" s="21"/>
      <c r="AB17" s="73"/>
      <c r="AC17" s="61">
        <v>0.0</v>
      </c>
      <c r="AD17" s="81">
        <v>0.0</v>
      </c>
      <c r="AE17" s="37">
        <v>5.39</v>
      </c>
      <c r="AF17" s="81">
        <v>357.0</v>
      </c>
      <c r="AG17" s="37">
        <v>9.69</v>
      </c>
      <c r="AH17" s="40">
        <v>264.0</v>
      </c>
      <c r="AI17" s="22"/>
      <c r="AJ17" s="40">
        <v>618.0</v>
      </c>
      <c r="AK17" s="37">
        <v>3.52</v>
      </c>
      <c r="AL17" s="73"/>
      <c r="AM17" s="84">
        <v>8.1</v>
      </c>
      <c r="AN17" s="84">
        <v>283.0</v>
      </c>
      <c r="AO17" s="84">
        <v>13.8</v>
      </c>
      <c r="AP17" s="84">
        <v>283.0</v>
      </c>
      <c r="AQ17" s="82"/>
      <c r="AR17" s="82"/>
      <c r="AS17" s="82"/>
      <c r="AT17" s="82"/>
      <c r="AU17" s="82"/>
      <c r="AV17" s="82"/>
      <c r="AW17" s="25"/>
      <c r="AX17" s="25"/>
      <c r="AY17" s="82"/>
    </row>
    <row r="18">
      <c r="A18" s="19">
        <v>16.0</v>
      </c>
      <c r="B18" s="37">
        <v>13.08</v>
      </c>
      <c r="C18" s="40">
        <v>233.0</v>
      </c>
      <c r="D18" s="37">
        <v>16.35</v>
      </c>
      <c r="E18" s="40">
        <v>212.0</v>
      </c>
      <c r="F18" s="40">
        <v>508.0</v>
      </c>
      <c r="G18" s="67">
        <v>23.42</v>
      </c>
      <c r="H18" s="61">
        <v>8.5</v>
      </c>
      <c r="I18" s="66">
        <v>256.0</v>
      </c>
      <c r="J18" s="61">
        <v>12.25</v>
      </c>
      <c r="K18" s="66">
        <v>373.0</v>
      </c>
      <c r="L18" s="66">
        <v>370.0</v>
      </c>
      <c r="M18" s="75">
        <v>23.42</v>
      </c>
      <c r="N18" s="61">
        <v>0.64</v>
      </c>
      <c r="O18" s="75">
        <v>20.0</v>
      </c>
      <c r="P18" s="75">
        <v>0.43</v>
      </c>
      <c r="Q18" s="75">
        <v>116.0</v>
      </c>
      <c r="R18" s="82"/>
      <c r="S18" s="29"/>
      <c r="T18" s="25"/>
      <c r="U18" s="21"/>
      <c r="V18" s="25"/>
      <c r="W18" s="21"/>
      <c r="X18" s="22"/>
      <c r="Y18" s="21"/>
      <c r="Z18" s="22"/>
      <c r="AA18" s="21"/>
      <c r="AB18" s="73"/>
      <c r="AC18" s="61">
        <v>0.0</v>
      </c>
      <c r="AD18" s="81">
        <v>0.0</v>
      </c>
      <c r="AE18" s="37">
        <v>0.0</v>
      </c>
      <c r="AF18" s="81">
        <v>0.0</v>
      </c>
      <c r="AG18" s="37">
        <v>9.26</v>
      </c>
      <c r="AH18" s="40">
        <v>218.0</v>
      </c>
      <c r="AI18" s="67">
        <v>9.6</v>
      </c>
      <c r="AJ18" s="40">
        <v>218.0</v>
      </c>
      <c r="AK18" s="37">
        <v>12.18</v>
      </c>
      <c r="AL18" s="73"/>
      <c r="AM18" s="84">
        <v>15.63</v>
      </c>
      <c r="AN18" s="84">
        <v>237.0</v>
      </c>
      <c r="AO18" s="84">
        <v>22.48</v>
      </c>
      <c r="AP18" s="84">
        <v>237.0</v>
      </c>
      <c r="AQ18" s="82"/>
      <c r="AR18" s="82"/>
      <c r="AS18" s="82"/>
      <c r="AT18" s="82"/>
      <c r="AU18" s="82"/>
      <c r="AV18" s="82"/>
      <c r="AW18" s="25"/>
      <c r="AX18" s="25"/>
      <c r="AY18" s="25"/>
    </row>
    <row r="19">
      <c r="A19" s="19">
        <v>17.0</v>
      </c>
      <c r="B19" s="37">
        <v>8.67</v>
      </c>
      <c r="C19" s="40">
        <v>312.0</v>
      </c>
      <c r="D19" s="37">
        <v>2.7</v>
      </c>
      <c r="E19" s="40">
        <v>169.0</v>
      </c>
      <c r="F19" s="40">
        <v>312.0</v>
      </c>
      <c r="G19" s="67">
        <v>23.1</v>
      </c>
      <c r="H19" s="37">
        <v>23.1</v>
      </c>
      <c r="I19" s="40">
        <v>274.0</v>
      </c>
      <c r="J19" s="37">
        <v>0.0</v>
      </c>
      <c r="K19" s="40">
        <v>0.0</v>
      </c>
      <c r="L19" s="40">
        <v>274.0</v>
      </c>
      <c r="M19" s="67">
        <v>23.1</v>
      </c>
      <c r="N19" s="37">
        <v>1.15</v>
      </c>
      <c r="O19" s="67">
        <v>20.0</v>
      </c>
      <c r="P19" s="67">
        <v>10.1</v>
      </c>
      <c r="Q19" s="67">
        <v>152.0</v>
      </c>
      <c r="R19" s="20"/>
      <c r="S19" s="21"/>
      <c r="T19" s="82"/>
      <c r="U19" s="21"/>
      <c r="V19" s="82"/>
      <c r="W19" s="21"/>
      <c r="X19" s="22"/>
      <c r="Y19" s="21"/>
      <c r="Z19" s="22"/>
      <c r="AA19" s="21"/>
      <c r="AB19" s="73"/>
      <c r="AC19" s="61">
        <v>0.0</v>
      </c>
      <c r="AD19" s="81">
        <v>0.0</v>
      </c>
      <c r="AE19" s="61">
        <v>0.0</v>
      </c>
      <c r="AF19" s="68">
        <v>0.0</v>
      </c>
      <c r="AG19" s="61">
        <v>4.32</v>
      </c>
      <c r="AH19" s="66">
        <v>222.0</v>
      </c>
      <c r="AI19" s="75">
        <v>8.7</v>
      </c>
      <c r="AJ19" s="66">
        <v>222.0</v>
      </c>
      <c r="AK19" s="37">
        <v>4.88</v>
      </c>
      <c r="AL19" s="73"/>
      <c r="AM19" s="74">
        <v>8.42</v>
      </c>
      <c r="AN19" s="74">
        <v>178.0</v>
      </c>
      <c r="AO19" s="74">
        <v>23.28</v>
      </c>
      <c r="AP19" s="74">
        <v>263.0</v>
      </c>
      <c r="AQ19" s="25"/>
      <c r="AR19" s="20"/>
      <c r="AS19" s="20"/>
      <c r="AT19" s="20"/>
      <c r="AU19" s="20"/>
      <c r="AV19" s="20"/>
      <c r="AW19" s="20"/>
      <c r="AX19" s="25"/>
      <c r="AY19" s="25"/>
    </row>
    <row r="20">
      <c r="A20" s="19">
        <v>18.0</v>
      </c>
      <c r="B20" s="37">
        <v>18.39</v>
      </c>
      <c r="C20" s="40">
        <v>248.0</v>
      </c>
      <c r="D20" s="37">
        <v>11.77</v>
      </c>
      <c r="E20" s="40">
        <v>285.0</v>
      </c>
      <c r="F20" s="40">
        <v>581.0</v>
      </c>
      <c r="G20" s="67">
        <v>23.36</v>
      </c>
      <c r="H20" s="37">
        <v>16.75</v>
      </c>
      <c r="I20" s="40">
        <v>319.0</v>
      </c>
      <c r="J20" s="37">
        <v>3.59</v>
      </c>
      <c r="K20" s="40">
        <v>353.0</v>
      </c>
      <c r="L20" s="40">
        <v>353.0</v>
      </c>
      <c r="M20" s="67">
        <v>23.36</v>
      </c>
      <c r="N20" s="37">
        <v>9.93</v>
      </c>
      <c r="O20" s="67">
        <v>28.0</v>
      </c>
      <c r="P20" s="67">
        <v>1.22</v>
      </c>
      <c r="Q20" s="22"/>
      <c r="R20" s="37">
        <v>14.2</v>
      </c>
      <c r="S20" s="40">
        <v>356.0</v>
      </c>
      <c r="T20" s="37">
        <v>14.33</v>
      </c>
      <c r="U20" s="40">
        <v>477.0</v>
      </c>
      <c r="V20" s="37">
        <v>13.05</v>
      </c>
      <c r="W20" s="40">
        <v>269.0</v>
      </c>
      <c r="X20" s="77">
        <v>19.95</v>
      </c>
      <c r="Y20" s="40">
        <v>623.0</v>
      </c>
      <c r="Z20" s="77">
        <v>19.95</v>
      </c>
      <c r="AA20" s="40">
        <v>477.0</v>
      </c>
      <c r="AB20" s="73"/>
      <c r="AC20" s="37">
        <v>0.0</v>
      </c>
      <c r="AD20" s="81">
        <v>0.0</v>
      </c>
      <c r="AE20" s="37">
        <v>0.0</v>
      </c>
      <c r="AF20" s="81">
        <v>0.0</v>
      </c>
      <c r="AG20" s="37">
        <v>0.0</v>
      </c>
      <c r="AH20" s="40">
        <v>0.0</v>
      </c>
      <c r="AI20" s="67">
        <v>0.0</v>
      </c>
      <c r="AJ20" s="40">
        <v>0.0</v>
      </c>
      <c r="AK20" s="37">
        <v>1.39</v>
      </c>
      <c r="AL20" s="73"/>
      <c r="AM20" s="70">
        <v>8.28</v>
      </c>
      <c r="AN20" s="70">
        <v>209.0</v>
      </c>
      <c r="AO20" s="70">
        <v>19.15</v>
      </c>
      <c r="AP20" s="70">
        <v>212.0</v>
      </c>
      <c r="AQ20" s="85">
        <v>19.95</v>
      </c>
      <c r="AR20" s="85">
        <v>23.18</v>
      </c>
      <c r="AS20" s="82"/>
      <c r="AT20" s="85">
        <v>10.35</v>
      </c>
      <c r="AU20" s="85">
        <v>0.0</v>
      </c>
      <c r="AV20" s="85">
        <v>13.45</v>
      </c>
      <c r="AW20" s="61">
        <v>19.16</v>
      </c>
      <c r="AX20" s="61">
        <v>11.71</v>
      </c>
      <c r="AY20" s="61">
        <v>24.0</v>
      </c>
    </row>
    <row r="21">
      <c r="A21" s="19">
        <v>19.0</v>
      </c>
      <c r="B21" s="85">
        <v>15.48</v>
      </c>
      <c r="C21" s="63">
        <v>328.0</v>
      </c>
      <c r="D21" s="85">
        <v>3.8</v>
      </c>
      <c r="E21" s="63">
        <v>298.0</v>
      </c>
      <c r="F21" s="63">
        <v>577.0</v>
      </c>
      <c r="G21" s="64">
        <v>19.95</v>
      </c>
      <c r="H21" s="37">
        <v>4.32</v>
      </c>
      <c r="I21" s="63">
        <v>318.0</v>
      </c>
      <c r="J21" s="85">
        <v>13.92</v>
      </c>
      <c r="K21" s="63">
        <v>399.0</v>
      </c>
      <c r="L21" s="63">
        <v>431.0</v>
      </c>
      <c r="M21" s="64">
        <v>19.95</v>
      </c>
      <c r="N21" s="65">
        <v>0.0</v>
      </c>
      <c r="O21" s="64">
        <v>0.0</v>
      </c>
      <c r="P21" s="64">
        <v>11.38</v>
      </c>
      <c r="Q21" s="64">
        <v>134.0</v>
      </c>
      <c r="R21" s="85">
        <v>4.93</v>
      </c>
      <c r="S21" s="63">
        <v>360.0</v>
      </c>
      <c r="T21" s="85">
        <v>8.79</v>
      </c>
      <c r="U21" s="40">
        <v>440.0</v>
      </c>
      <c r="V21" s="37">
        <v>6.6</v>
      </c>
      <c r="W21" s="66">
        <v>317.0</v>
      </c>
      <c r="X21" s="76">
        <v>18.26</v>
      </c>
      <c r="Y21" s="40">
        <v>660.0</v>
      </c>
      <c r="Z21" s="76">
        <v>18.26</v>
      </c>
      <c r="AA21" s="40">
        <v>440.0</v>
      </c>
      <c r="AB21" s="73"/>
      <c r="AC21" s="61">
        <v>0.0</v>
      </c>
      <c r="AD21" s="68">
        <v>0.0</v>
      </c>
      <c r="AE21" s="61">
        <v>1.57</v>
      </c>
      <c r="AF21" s="68">
        <v>362.0</v>
      </c>
      <c r="AG21" s="61">
        <v>1.48</v>
      </c>
      <c r="AH21" s="66">
        <v>260.0</v>
      </c>
      <c r="AI21" s="75">
        <v>2.25</v>
      </c>
      <c r="AJ21" s="66">
        <v>362.0</v>
      </c>
      <c r="AK21" s="37">
        <v>8.37</v>
      </c>
      <c r="AL21" s="73"/>
      <c r="AM21" s="74">
        <v>4.15</v>
      </c>
      <c r="AN21" s="74">
        <v>226.0</v>
      </c>
      <c r="AO21" s="74">
        <v>13.24</v>
      </c>
      <c r="AP21" s="74">
        <v>226.0</v>
      </c>
      <c r="AQ21" s="61">
        <v>18.26</v>
      </c>
      <c r="AR21" s="85">
        <v>19.95</v>
      </c>
      <c r="AS21" s="82"/>
      <c r="AT21" s="85">
        <v>15.23</v>
      </c>
      <c r="AU21" s="85">
        <v>2.4</v>
      </c>
      <c r="AV21" s="85">
        <v>17.72</v>
      </c>
      <c r="AW21" s="85">
        <v>14.43</v>
      </c>
      <c r="AX21" s="61">
        <v>9.35</v>
      </c>
      <c r="AY21" s="61">
        <v>18.92</v>
      </c>
    </row>
    <row r="22">
      <c r="A22" s="19">
        <v>20.0</v>
      </c>
      <c r="B22" s="85">
        <v>9.4</v>
      </c>
      <c r="C22" s="63">
        <v>344.0</v>
      </c>
      <c r="D22" s="85">
        <v>23.65</v>
      </c>
      <c r="E22" s="63">
        <v>275.0</v>
      </c>
      <c r="F22" s="63">
        <v>611.0</v>
      </c>
      <c r="G22" s="64">
        <v>23.8</v>
      </c>
      <c r="H22" s="37">
        <v>22.32</v>
      </c>
      <c r="I22" s="63">
        <v>310.0</v>
      </c>
      <c r="J22" s="85">
        <v>4.98</v>
      </c>
      <c r="K22" s="63">
        <v>266.0</v>
      </c>
      <c r="L22" s="63">
        <v>340.0</v>
      </c>
      <c r="M22" s="64">
        <v>23.8</v>
      </c>
      <c r="N22" s="65">
        <v>0.0</v>
      </c>
      <c r="O22" s="64">
        <v>0.0</v>
      </c>
      <c r="P22" s="64">
        <v>0.0</v>
      </c>
      <c r="Q22" s="64">
        <v>0.0</v>
      </c>
      <c r="R22" s="82"/>
      <c r="S22" s="29"/>
      <c r="T22" s="82"/>
      <c r="U22" s="21"/>
      <c r="V22" s="20"/>
      <c r="W22" s="23"/>
      <c r="X22" s="83"/>
      <c r="Y22" s="21"/>
      <c r="Z22" s="83"/>
      <c r="AA22" s="21"/>
      <c r="AB22" s="73"/>
      <c r="AC22" s="61">
        <v>0.0</v>
      </c>
      <c r="AD22" s="68">
        <v>0.0</v>
      </c>
      <c r="AE22" s="65">
        <v>0.0</v>
      </c>
      <c r="AF22" s="69">
        <v>0.0</v>
      </c>
      <c r="AG22" s="65">
        <v>0.0</v>
      </c>
      <c r="AH22" s="63">
        <v>0.0</v>
      </c>
      <c r="AI22" s="64">
        <v>2.13</v>
      </c>
      <c r="AJ22" s="63">
        <v>0.0</v>
      </c>
      <c r="AK22" s="61">
        <v>9.83</v>
      </c>
      <c r="AL22" s="73"/>
      <c r="AM22" s="84">
        <v>6.92</v>
      </c>
      <c r="AN22" s="84">
        <v>253.0</v>
      </c>
      <c r="AO22" s="84">
        <v>23.63</v>
      </c>
      <c r="AP22" s="84">
        <v>279.0</v>
      </c>
      <c r="AQ22" s="82"/>
      <c r="AR22" s="82"/>
      <c r="AS22" s="82"/>
      <c r="AT22" s="82"/>
      <c r="AU22" s="82"/>
      <c r="AV22" s="82"/>
      <c r="AW22" s="25"/>
      <c r="AX22" s="25"/>
      <c r="AY22" s="25"/>
    </row>
    <row r="23">
      <c r="A23" s="19">
        <v>21.0</v>
      </c>
      <c r="B23" s="85">
        <v>12.58</v>
      </c>
      <c r="C23" s="63">
        <v>298.0</v>
      </c>
      <c r="D23" s="85">
        <v>16.62</v>
      </c>
      <c r="E23" s="63">
        <v>273.0</v>
      </c>
      <c r="F23" s="63">
        <v>543.0</v>
      </c>
      <c r="G23" s="64">
        <v>21.38</v>
      </c>
      <c r="H23" s="37">
        <v>14.22</v>
      </c>
      <c r="I23" s="63">
        <v>292.0</v>
      </c>
      <c r="J23" s="85">
        <v>0.48</v>
      </c>
      <c r="K23" s="63">
        <v>0.0</v>
      </c>
      <c r="L23" s="63">
        <v>292.0</v>
      </c>
      <c r="M23" s="64">
        <v>21.38</v>
      </c>
      <c r="N23" s="65">
        <v>7.08</v>
      </c>
      <c r="O23" s="64">
        <v>40.0</v>
      </c>
      <c r="P23" s="64">
        <v>5.52</v>
      </c>
      <c r="Q23" s="64">
        <v>158.0</v>
      </c>
      <c r="R23" s="82"/>
      <c r="S23" s="23"/>
      <c r="T23" s="82"/>
      <c r="U23" s="21"/>
      <c r="V23" s="20"/>
      <c r="W23" s="23"/>
      <c r="X23" s="22"/>
      <c r="Y23" s="21"/>
      <c r="Z23" s="22"/>
      <c r="AA23" s="21"/>
      <c r="AB23" s="73"/>
      <c r="AC23" s="61">
        <v>0.0</v>
      </c>
      <c r="AD23" s="68">
        <v>0.0</v>
      </c>
      <c r="AE23" s="37">
        <v>0.0</v>
      </c>
      <c r="AF23" s="69">
        <v>0.0</v>
      </c>
      <c r="AG23" s="37">
        <v>11.63</v>
      </c>
      <c r="AH23" s="63">
        <v>52.0</v>
      </c>
      <c r="AI23" s="64">
        <v>15.42</v>
      </c>
      <c r="AJ23" s="63">
        <v>52.0</v>
      </c>
      <c r="AK23" s="61">
        <v>8.17</v>
      </c>
      <c r="AL23" s="73"/>
      <c r="AM23" s="84">
        <v>9.7</v>
      </c>
      <c r="AN23" s="84">
        <v>264.0</v>
      </c>
      <c r="AO23" s="84">
        <v>18.9</v>
      </c>
      <c r="AP23" s="84">
        <v>264.0</v>
      </c>
      <c r="AQ23" s="82"/>
      <c r="AR23" s="82"/>
      <c r="AS23" s="82"/>
      <c r="AT23" s="82"/>
      <c r="AU23" s="82"/>
      <c r="AV23" s="82"/>
      <c r="AW23" s="25"/>
      <c r="AX23" s="25"/>
      <c r="AY23" s="25"/>
    </row>
    <row r="24">
      <c r="A24" s="19">
        <v>22.0</v>
      </c>
      <c r="B24" s="85">
        <v>17.58</v>
      </c>
      <c r="C24" s="63">
        <v>334.0</v>
      </c>
      <c r="D24" s="85">
        <v>10.63</v>
      </c>
      <c r="E24" s="63">
        <v>270.0</v>
      </c>
      <c r="F24" s="63">
        <v>604.0</v>
      </c>
      <c r="G24" s="64">
        <v>23.73</v>
      </c>
      <c r="H24" s="85">
        <v>4.77</v>
      </c>
      <c r="I24" s="63">
        <v>289.0</v>
      </c>
      <c r="J24" s="85">
        <v>10.62</v>
      </c>
      <c r="K24" s="63">
        <v>278.0</v>
      </c>
      <c r="L24" s="63">
        <v>289.0</v>
      </c>
      <c r="M24" s="64">
        <v>23.73</v>
      </c>
      <c r="N24" s="85">
        <v>0.6</v>
      </c>
      <c r="O24" s="77">
        <v>0.0</v>
      </c>
      <c r="P24" s="77">
        <v>11.67</v>
      </c>
      <c r="Q24" s="77">
        <v>108.0</v>
      </c>
      <c r="R24" s="82"/>
      <c r="S24" s="23"/>
      <c r="T24" s="82"/>
      <c r="U24" s="21"/>
      <c r="V24" s="20"/>
      <c r="W24" s="23"/>
      <c r="X24" s="22"/>
      <c r="Y24" s="21"/>
      <c r="Z24" s="22"/>
      <c r="AA24" s="21"/>
      <c r="AB24" s="73"/>
      <c r="AC24" s="61">
        <v>0.0</v>
      </c>
      <c r="AD24" s="68">
        <v>0.0</v>
      </c>
      <c r="AE24" s="37">
        <v>0.0</v>
      </c>
      <c r="AF24" s="69">
        <v>0.0</v>
      </c>
      <c r="AG24" s="37">
        <v>12.13</v>
      </c>
      <c r="AH24" s="63">
        <v>63.0</v>
      </c>
      <c r="AI24" s="64">
        <v>12.13</v>
      </c>
      <c r="AJ24" s="63">
        <v>63.0</v>
      </c>
      <c r="AK24" s="37">
        <v>0.0</v>
      </c>
      <c r="AL24" s="73"/>
      <c r="AM24" s="84">
        <v>7.49</v>
      </c>
      <c r="AN24" s="84">
        <v>255.0</v>
      </c>
      <c r="AO24" s="84">
        <v>18.46</v>
      </c>
      <c r="AP24" s="84">
        <v>255.0</v>
      </c>
      <c r="AQ24" s="25"/>
      <c r="AR24" s="82"/>
      <c r="AS24" s="82"/>
      <c r="AT24" s="82"/>
      <c r="AU24" s="82"/>
      <c r="AV24" s="82"/>
      <c r="AW24" s="82"/>
      <c r="AX24" s="25"/>
      <c r="AY24" s="25"/>
    </row>
    <row r="25">
      <c r="A25" s="19">
        <v>23.0</v>
      </c>
      <c r="B25" s="85">
        <v>20.43</v>
      </c>
      <c r="C25" s="63">
        <v>309.0</v>
      </c>
      <c r="D25" s="85">
        <v>12.45</v>
      </c>
      <c r="E25" s="63">
        <v>238.0</v>
      </c>
      <c r="F25" s="63">
        <v>536.0</v>
      </c>
      <c r="G25" s="64">
        <v>24.0</v>
      </c>
      <c r="H25" s="85">
        <v>7.35</v>
      </c>
      <c r="I25" s="63">
        <v>314.0</v>
      </c>
      <c r="J25" s="85">
        <v>11.52</v>
      </c>
      <c r="K25" s="63">
        <v>331.0</v>
      </c>
      <c r="L25" s="63">
        <v>331.0</v>
      </c>
      <c r="M25" s="64">
        <v>24.0</v>
      </c>
      <c r="N25" s="85">
        <v>9.23</v>
      </c>
      <c r="O25" s="77">
        <v>35.0</v>
      </c>
      <c r="P25" s="77">
        <v>5.72</v>
      </c>
      <c r="Q25" s="77">
        <v>122.0</v>
      </c>
      <c r="R25" s="82"/>
      <c r="S25" s="23"/>
      <c r="T25" s="82"/>
      <c r="U25" s="21"/>
      <c r="V25" s="20"/>
      <c r="W25" s="23"/>
      <c r="X25" s="22"/>
      <c r="Y25" s="21"/>
      <c r="Z25" s="22"/>
      <c r="AA25" s="21"/>
      <c r="AB25" s="73"/>
      <c r="AC25" s="61">
        <v>0.0</v>
      </c>
      <c r="AD25" s="68">
        <v>0.0</v>
      </c>
      <c r="AE25" s="37">
        <v>0.0</v>
      </c>
      <c r="AF25" s="69">
        <v>0.0</v>
      </c>
      <c r="AG25" s="37">
        <v>13.22</v>
      </c>
      <c r="AH25" s="63">
        <v>55.0</v>
      </c>
      <c r="AI25" s="64">
        <v>13.22</v>
      </c>
      <c r="AJ25" s="63">
        <v>55.0</v>
      </c>
      <c r="AK25" s="61">
        <v>10.78</v>
      </c>
      <c r="AL25" s="73"/>
      <c r="AM25" s="84">
        <v>16.72</v>
      </c>
      <c r="AN25" s="84">
        <v>237.0</v>
      </c>
      <c r="AO25" s="84">
        <v>24.0</v>
      </c>
      <c r="AP25" s="84">
        <v>237.0</v>
      </c>
      <c r="AQ25" s="82"/>
      <c r="AR25" s="82"/>
      <c r="AS25" s="82"/>
      <c r="AT25" s="82"/>
      <c r="AU25" s="82"/>
      <c r="AV25" s="82"/>
      <c r="AW25" s="25"/>
      <c r="AX25" s="25"/>
      <c r="AY25" s="25"/>
    </row>
    <row r="26">
      <c r="A26" s="19">
        <v>24.0</v>
      </c>
      <c r="B26" s="82"/>
      <c r="C26" s="29"/>
      <c r="D26" s="82"/>
      <c r="E26" s="29"/>
      <c r="F26" s="29"/>
      <c r="G26" s="32"/>
      <c r="H26" s="82"/>
      <c r="I26" s="29"/>
      <c r="J26" s="82"/>
      <c r="K26" s="89"/>
      <c r="L26" s="29"/>
      <c r="M26" s="32"/>
      <c r="N26" s="82"/>
      <c r="O26" s="83"/>
      <c r="P26" s="83"/>
      <c r="Q26" s="83"/>
      <c r="R26" s="82"/>
      <c r="S26" s="23"/>
      <c r="T26" s="82"/>
      <c r="U26" s="21"/>
      <c r="V26" s="20"/>
      <c r="W26" s="23"/>
      <c r="X26" s="22"/>
      <c r="Y26" s="21"/>
      <c r="Z26" s="22"/>
      <c r="AA26" s="21"/>
      <c r="AB26" s="73"/>
      <c r="AC26" s="25"/>
      <c r="AD26" s="26"/>
      <c r="AE26" s="20"/>
      <c r="AF26" s="33"/>
      <c r="AG26" s="20"/>
      <c r="AH26" s="29"/>
      <c r="AI26" s="32"/>
      <c r="AJ26" s="29"/>
      <c r="AK26" s="25"/>
      <c r="AL26" s="73"/>
      <c r="AM26" s="31"/>
      <c r="AN26" s="31"/>
      <c r="AO26" s="31"/>
      <c r="AP26" s="31"/>
      <c r="AQ26" s="82"/>
      <c r="AR26" s="25"/>
      <c r="AS26" s="25"/>
      <c r="AT26" s="82"/>
      <c r="AU26" s="82"/>
      <c r="AV26" s="82"/>
      <c r="AW26" s="25"/>
      <c r="AX26" s="25"/>
      <c r="AY26" s="25"/>
    </row>
    <row r="27">
      <c r="A27" s="19">
        <v>25.0</v>
      </c>
      <c r="B27" s="25"/>
      <c r="C27" s="23"/>
      <c r="D27" s="25"/>
      <c r="E27" s="23"/>
      <c r="F27" s="23"/>
      <c r="G27" s="27"/>
      <c r="H27" s="25"/>
      <c r="I27" s="23"/>
      <c r="J27" s="25"/>
      <c r="K27" s="23"/>
      <c r="L27" s="23"/>
      <c r="M27" s="83"/>
      <c r="N27" s="25"/>
      <c r="O27" s="27"/>
      <c r="P27" s="27"/>
      <c r="Q27" s="27"/>
      <c r="R27" s="25"/>
      <c r="S27" s="23"/>
      <c r="T27" s="25"/>
      <c r="U27" s="21"/>
      <c r="V27" s="25"/>
      <c r="W27" s="23"/>
      <c r="X27" s="22"/>
      <c r="Y27" s="21"/>
      <c r="Z27" s="22"/>
      <c r="AA27" s="21"/>
      <c r="AB27" s="73"/>
      <c r="AC27" s="20"/>
      <c r="AD27" s="30"/>
      <c r="AE27" s="20"/>
      <c r="AF27" s="30"/>
      <c r="AG27" s="20"/>
      <c r="AH27" s="21"/>
      <c r="AI27" s="22"/>
      <c r="AJ27" s="21"/>
      <c r="AK27" s="20"/>
      <c r="AL27" s="73"/>
      <c r="AM27" s="34"/>
      <c r="AN27" s="34"/>
      <c r="AO27" s="34"/>
      <c r="AP27" s="34"/>
      <c r="AQ27" s="25"/>
      <c r="AR27" s="82"/>
      <c r="AS27" s="82"/>
      <c r="AT27" s="82"/>
      <c r="AU27" s="82"/>
      <c r="AV27" s="25"/>
      <c r="AW27" s="25"/>
      <c r="AX27" s="25"/>
      <c r="AY27" s="25"/>
    </row>
    <row r="28">
      <c r="A28" s="19">
        <v>26.0</v>
      </c>
      <c r="B28" s="25"/>
      <c r="C28" s="23"/>
      <c r="D28" s="25"/>
      <c r="E28" s="23"/>
      <c r="F28" s="23"/>
      <c r="G28" s="27"/>
      <c r="H28" s="25"/>
      <c r="I28" s="23"/>
      <c r="J28" s="25"/>
      <c r="K28" s="23"/>
      <c r="L28" s="23"/>
      <c r="M28" s="27"/>
      <c r="N28" s="25"/>
      <c r="O28" s="27"/>
      <c r="P28" s="27"/>
      <c r="Q28" s="27"/>
      <c r="R28" s="25"/>
      <c r="S28" s="23"/>
      <c r="T28" s="25"/>
      <c r="U28" s="21"/>
      <c r="V28" s="25"/>
      <c r="W28" s="23"/>
      <c r="X28" s="22"/>
      <c r="Y28" s="21"/>
      <c r="Z28" s="22"/>
      <c r="AA28" s="21"/>
      <c r="AB28" s="73"/>
      <c r="AC28" s="20"/>
      <c r="AD28" s="30"/>
      <c r="AE28" s="20"/>
      <c r="AF28" s="30"/>
      <c r="AG28" s="36"/>
      <c r="AH28" s="21"/>
      <c r="AI28" s="22"/>
      <c r="AJ28" s="21"/>
      <c r="AK28" s="20"/>
      <c r="AL28" s="73"/>
      <c r="AM28" s="28"/>
      <c r="AN28" s="28"/>
      <c r="AO28" s="28"/>
      <c r="AP28" s="28"/>
      <c r="AQ28" s="82"/>
      <c r="AR28" s="82"/>
      <c r="AS28" s="82"/>
      <c r="AT28" s="82"/>
      <c r="AU28" s="82"/>
      <c r="AV28" s="25"/>
      <c r="AW28" s="25"/>
      <c r="AX28" s="25"/>
      <c r="AY28" s="25"/>
    </row>
    <row r="29">
      <c r="A29" s="19">
        <v>27.0</v>
      </c>
      <c r="B29" s="25"/>
      <c r="C29" s="23"/>
      <c r="D29" s="25"/>
      <c r="E29" s="23"/>
      <c r="F29" s="23"/>
      <c r="G29" s="27"/>
      <c r="H29" s="25"/>
      <c r="I29" s="23"/>
      <c r="J29" s="25"/>
      <c r="K29" s="23"/>
      <c r="L29" s="23"/>
      <c r="M29" s="27"/>
      <c r="N29" s="25"/>
      <c r="O29" s="27"/>
      <c r="P29" s="27"/>
      <c r="Q29" s="27"/>
      <c r="R29" s="25"/>
      <c r="S29" s="23"/>
      <c r="T29" s="25"/>
      <c r="U29" s="21"/>
      <c r="V29" s="25"/>
      <c r="W29" s="23"/>
      <c r="X29" s="22"/>
      <c r="Y29" s="21"/>
      <c r="Z29" s="22"/>
      <c r="AA29" s="21"/>
      <c r="AB29" s="73"/>
      <c r="AC29" s="25"/>
      <c r="AD29" s="26"/>
      <c r="AE29" s="35"/>
      <c r="AF29" s="33"/>
      <c r="AG29" s="35"/>
      <c r="AH29" s="29"/>
      <c r="AI29" s="32"/>
      <c r="AJ29" s="29"/>
      <c r="AK29" s="20"/>
      <c r="AL29" s="73"/>
      <c r="AM29" s="31"/>
      <c r="AN29" s="31"/>
      <c r="AO29" s="31"/>
      <c r="AP29" s="31"/>
      <c r="AQ29" s="82"/>
      <c r="AR29" s="82"/>
      <c r="AS29" s="82"/>
      <c r="AT29" s="82"/>
      <c r="AU29" s="82"/>
      <c r="AV29" s="25"/>
      <c r="AW29" s="82"/>
      <c r="AX29" s="25"/>
      <c r="AY29" s="82"/>
    </row>
    <row r="30">
      <c r="A30" s="19">
        <v>28.0</v>
      </c>
      <c r="B30" s="25"/>
      <c r="C30" s="23"/>
      <c r="D30" s="25"/>
      <c r="E30" s="23"/>
      <c r="F30" s="23"/>
      <c r="G30" s="27"/>
      <c r="H30" s="25"/>
      <c r="I30" s="23"/>
      <c r="J30" s="25"/>
      <c r="K30" s="23"/>
      <c r="L30" s="23"/>
      <c r="M30" s="27"/>
      <c r="N30" s="25"/>
      <c r="O30" s="27"/>
      <c r="P30" s="27"/>
      <c r="Q30" s="27"/>
      <c r="R30" s="25"/>
      <c r="S30" s="23"/>
      <c r="T30" s="25"/>
      <c r="U30" s="21"/>
      <c r="V30" s="25"/>
      <c r="W30" s="23"/>
      <c r="X30" s="22"/>
      <c r="Y30" s="21"/>
      <c r="Z30" s="22"/>
      <c r="AA30" s="21"/>
      <c r="AB30" s="73"/>
      <c r="AC30" s="36"/>
      <c r="AD30" s="30"/>
      <c r="AE30" s="36"/>
      <c r="AF30" s="30"/>
      <c r="AG30" s="20"/>
      <c r="AH30" s="29"/>
      <c r="AI30" s="32"/>
      <c r="AJ30" s="29"/>
      <c r="AK30" s="20"/>
      <c r="AL30" s="73"/>
      <c r="AM30" s="31"/>
      <c r="AN30" s="31"/>
      <c r="AO30" s="31"/>
      <c r="AP30" s="31"/>
      <c r="AQ30" s="82"/>
      <c r="AR30" s="82"/>
      <c r="AS30" s="82"/>
      <c r="AT30" s="82"/>
      <c r="AU30" s="82"/>
      <c r="AV30" s="25"/>
      <c r="AW30" s="82"/>
      <c r="AX30" s="82"/>
      <c r="AY30" s="82"/>
    </row>
    <row r="31">
      <c r="A31" s="19">
        <v>29.0</v>
      </c>
      <c r="B31" s="35"/>
      <c r="C31" s="29"/>
      <c r="D31" s="82"/>
      <c r="E31" s="29"/>
      <c r="F31" s="29"/>
      <c r="G31" s="32"/>
      <c r="H31" s="82"/>
      <c r="I31" s="29"/>
      <c r="J31" s="82"/>
      <c r="K31" s="29"/>
      <c r="L31" s="29"/>
      <c r="M31" s="32"/>
      <c r="N31" s="35"/>
      <c r="O31" s="32"/>
      <c r="P31" s="32"/>
      <c r="Q31" s="32"/>
      <c r="R31" s="82"/>
      <c r="S31" s="23"/>
      <c r="T31" s="36"/>
      <c r="U31" s="21"/>
      <c r="V31" s="36"/>
      <c r="W31" s="29"/>
      <c r="X31" s="22"/>
      <c r="Y31" s="21"/>
      <c r="Z31" s="22"/>
      <c r="AA31" s="21"/>
      <c r="AB31" s="87"/>
      <c r="AC31" s="36"/>
      <c r="AD31" s="30"/>
      <c r="AE31" s="36"/>
      <c r="AF31" s="30"/>
      <c r="AG31" s="20"/>
      <c r="AH31" s="29"/>
      <c r="AI31" s="32"/>
      <c r="AJ31" s="29"/>
      <c r="AK31" s="20"/>
      <c r="AL31" s="73"/>
      <c r="AM31" s="28"/>
      <c r="AN31" s="28"/>
      <c r="AO31" s="28"/>
      <c r="AP31" s="28"/>
      <c r="AQ31" s="73"/>
      <c r="AR31" s="73"/>
      <c r="AS31" s="73"/>
      <c r="AT31" s="73"/>
      <c r="AU31" s="73"/>
      <c r="AV31" s="73"/>
      <c r="AW31" s="73"/>
      <c r="AX31" s="73"/>
      <c r="AY31" s="73"/>
    </row>
    <row r="32">
      <c r="A32" s="19">
        <v>30.0</v>
      </c>
      <c r="B32" s="35"/>
      <c r="C32" s="29"/>
      <c r="D32" s="82"/>
      <c r="E32" s="29"/>
      <c r="F32" s="29"/>
      <c r="G32" s="86"/>
      <c r="H32" s="82"/>
      <c r="I32" s="29"/>
      <c r="J32" s="82"/>
      <c r="K32" s="29"/>
      <c r="L32" s="29"/>
      <c r="M32" s="32"/>
      <c r="N32" s="35"/>
      <c r="O32" s="32"/>
      <c r="P32" s="32"/>
      <c r="Q32" s="32"/>
      <c r="R32" s="20"/>
      <c r="S32" s="29"/>
      <c r="T32" s="20"/>
      <c r="U32" s="21"/>
      <c r="V32" s="20"/>
      <c r="W32" s="21"/>
      <c r="X32" s="22"/>
      <c r="Y32" s="21"/>
      <c r="Z32" s="22"/>
      <c r="AA32" s="21"/>
      <c r="AB32" s="73"/>
      <c r="AC32" s="35"/>
      <c r="AD32" s="33"/>
      <c r="AE32" s="25"/>
      <c r="AF32" s="26"/>
      <c r="AG32" s="35"/>
      <c r="AH32" s="29"/>
      <c r="AI32" s="32"/>
      <c r="AJ32" s="29"/>
      <c r="AK32" s="73"/>
      <c r="AL32" s="73"/>
      <c r="AM32" s="34"/>
      <c r="AN32" s="34"/>
      <c r="AO32" s="34"/>
      <c r="AP32" s="34"/>
      <c r="AQ32" s="73"/>
      <c r="AR32" s="25"/>
      <c r="AS32" s="25"/>
      <c r="AT32" s="25"/>
      <c r="AU32" s="25"/>
      <c r="AV32" s="25"/>
      <c r="AW32" s="25"/>
      <c r="AX32" s="25"/>
      <c r="AY32" s="25"/>
    </row>
    <row r="33">
      <c r="A33" s="19">
        <v>31.0</v>
      </c>
      <c r="B33" s="25"/>
      <c r="C33" s="23"/>
      <c r="D33" s="25"/>
      <c r="E33" s="23"/>
      <c r="F33" s="23"/>
      <c r="G33" s="83"/>
      <c r="H33" s="73"/>
      <c r="I33" s="90"/>
      <c r="J33" s="73"/>
      <c r="K33" s="90"/>
      <c r="L33" s="90"/>
      <c r="M33" s="86"/>
      <c r="N33" s="73"/>
      <c r="O33" s="86"/>
      <c r="P33" s="86"/>
      <c r="Q33" s="86"/>
      <c r="R33" s="25"/>
      <c r="S33" s="23"/>
      <c r="T33" s="25"/>
      <c r="U33" s="21"/>
      <c r="V33" s="25"/>
      <c r="W33" s="23"/>
      <c r="X33" s="22"/>
      <c r="Y33" s="21"/>
      <c r="Z33" s="22"/>
      <c r="AA33" s="21"/>
      <c r="AB33" s="73"/>
      <c r="AC33" s="35"/>
      <c r="AD33" s="33"/>
      <c r="AE33" s="35"/>
      <c r="AF33" s="33"/>
      <c r="AG33" s="35"/>
      <c r="AH33" s="29"/>
      <c r="AI33" s="32"/>
      <c r="AJ33" s="29"/>
      <c r="AK33" s="73"/>
      <c r="AL33" s="73"/>
      <c r="AM33" s="90"/>
      <c r="AN33" s="90"/>
      <c r="AO33" s="90"/>
      <c r="AP33" s="90"/>
      <c r="AQ33" s="25"/>
      <c r="AR33" s="25"/>
      <c r="AS33" s="25"/>
      <c r="AT33" s="25"/>
      <c r="AU33" s="25"/>
      <c r="AV33" s="25"/>
      <c r="AW33" s="25"/>
      <c r="AX33" s="25"/>
      <c r="AY33" s="25"/>
    </row>
    <row r="34">
      <c r="A34" s="19">
        <v>3.0</v>
      </c>
      <c r="B34" s="73"/>
      <c r="C34" s="90"/>
      <c r="D34" s="73"/>
      <c r="E34" s="90"/>
      <c r="F34" s="90"/>
      <c r="G34" s="86"/>
      <c r="H34" s="73"/>
      <c r="I34" s="90"/>
      <c r="J34" s="73"/>
      <c r="K34" s="90"/>
      <c r="L34" s="90"/>
      <c r="M34" s="86"/>
      <c r="N34" s="73"/>
      <c r="O34" s="86"/>
      <c r="P34" s="86"/>
      <c r="Q34" s="86"/>
      <c r="R34" s="73"/>
      <c r="S34" s="90"/>
      <c r="T34" s="73"/>
      <c r="U34" s="90"/>
      <c r="V34" s="73"/>
      <c r="W34" s="90"/>
      <c r="X34" s="86"/>
      <c r="Y34" s="90"/>
      <c r="Z34" s="86"/>
      <c r="AA34" s="90"/>
      <c r="AB34" s="73"/>
      <c r="AC34" s="73"/>
      <c r="AD34" s="90"/>
      <c r="AE34" s="73"/>
      <c r="AF34" s="90"/>
      <c r="AG34" s="73"/>
      <c r="AH34" s="90"/>
      <c r="AI34" s="86"/>
      <c r="AJ34" s="90"/>
      <c r="AK34" s="73"/>
      <c r="AL34" s="73"/>
      <c r="AM34" s="90"/>
      <c r="AN34" s="90"/>
      <c r="AO34" s="90"/>
      <c r="AP34" s="90"/>
      <c r="AQ34" s="73"/>
      <c r="AR34" s="73"/>
      <c r="AS34" s="73"/>
      <c r="AT34" s="73"/>
      <c r="AU34" s="73"/>
      <c r="AV34" s="73"/>
      <c r="AW34" s="73"/>
      <c r="AX34" s="73"/>
      <c r="AY34" s="73"/>
    </row>
    <row r="35">
      <c r="A35" s="38" t="s">
        <v>56</v>
      </c>
      <c r="B35" s="39">
        <f>sum(B3:B32)</f>
        <v>342.62</v>
      </c>
      <c r="C35" s="90"/>
      <c r="D35" s="39">
        <f>sum(D3:D32)</f>
        <v>262.23</v>
      </c>
      <c r="E35" s="90"/>
      <c r="F35" s="90"/>
      <c r="G35" s="39">
        <f>sum(G3:G32)</f>
        <v>1010.77</v>
      </c>
      <c r="H35" s="39">
        <f>sum(H3:H34)</f>
        <v>215.13</v>
      </c>
      <c r="I35" s="90"/>
      <c r="J35" s="39">
        <f>sum(J3:J34)</f>
        <v>183.99</v>
      </c>
      <c r="K35" s="90"/>
      <c r="L35" s="90"/>
      <c r="M35" s="39">
        <f>sum(M3:M32)</f>
        <v>413.84</v>
      </c>
      <c r="N35" s="82">
        <f>SUM(G35:M35)</f>
        <v>1823.73</v>
      </c>
      <c r="O35" s="39"/>
      <c r="P35" s="39">
        <f>SUM(P3:P34)</f>
        <v>102.36</v>
      </c>
      <c r="Q35" s="39"/>
      <c r="R35" s="39">
        <f>sum(R3:R34)</f>
        <v>128.59</v>
      </c>
      <c r="S35" s="90"/>
      <c r="T35" s="39">
        <f>sum(T3:T34)</f>
        <v>112.11</v>
      </c>
      <c r="U35" s="90"/>
      <c r="V35" s="39">
        <f>sum(V3:V34)</f>
        <v>123.59</v>
      </c>
      <c r="W35" s="90"/>
      <c r="X35" s="86"/>
      <c r="Y35" s="90"/>
      <c r="Z35" s="86"/>
      <c r="AA35" s="90"/>
      <c r="AB35" s="39">
        <f t="shared" ref="AB35:AC35" si="1">sum(AB3:AB34)</f>
        <v>0</v>
      </c>
      <c r="AC35" s="39">
        <f t="shared" si="1"/>
        <v>0</v>
      </c>
      <c r="AD35" s="17"/>
      <c r="AE35" s="39">
        <f>sum(AE3:AE34)</f>
        <v>84.39</v>
      </c>
      <c r="AF35" s="17"/>
      <c r="AG35" s="39">
        <f>sum(AG3:AG34)</f>
        <v>135.67</v>
      </c>
      <c r="AH35" s="90"/>
      <c r="AI35" s="86"/>
      <c r="AJ35" s="90"/>
      <c r="AK35" s="39">
        <f>sum(AK3:AK34)</f>
        <v>164.13</v>
      </c>
      <c r="AL35" s="39"/>
      <c r="AM35" s="89">
        <f>sum(AM3:AM34)</f>
        <v>192.64</v>
      </c>
      <c r="AN35" s="90"/>
      <c r="AO35" s="90"/>
      <c r="AP35" s="90"/>
      <c r="AQ35" s="39">
        <f t="shared" ref="AQ35:AR35" si="2">sum(AQ3:AQ34)</f>
        <v>206.92</v>
      </c>
      <c r="AR35" s="39">
        <f t="shared" si="2"/>
        <v>246.66</v>
      </c>
      <c r="AS35" s="39"/>
      <c r="AT35" s="39">
        <f t="shared" ref="AT35:AY35" si="3">sum(AT3:AT34)</f>
        <v>178.98</v>
      </c>
      <c r="AU35" s="39">
        <f t="shared" si="3"/>
        <v>111.33</v>
      </c>
      <c r="AV35" s="39">
        <f t="shared" si="3"/>
        <v>204.27</v>
      </c>
      <c r="AW35" s="39">
        <f t="shared" si="3"/>
        <v>190.23</v>
      </c>
      <c r="AX35" s="39">
        <f t="shared" si="3"/>
        <v>141.53</v>
      </c>
      <c r="AY35" s="39">
        <f t="shared" si="3"/>
        <v>236.24</v>
      </c>
    </row>
    <row r="36">
      <c r="A36" s="41" t="s">
        <v>57</v>
      </c>
      <c r="B36" s="42">
        <f>(B35/20)</f>
        <v>17.131</v>
      </c>
      <c r="C36" s="91"/>
      <c r="D36" s="42">
        <f>D35/20</f>
        <v>13.1115</v>
      </c>
      <c r="E36" s="92">
        <v>10.48</v>
      </c>
      <c r="F36" s="91"/>
      <c r="G36" s="93">
        <v>2.0</v>
      </c>
      <c r="H36" s="42">
        <f>H35/20</f>
        <v>10.7565</v>
      </c>
      <c r="I36" s="92">
        <v>285.0</v>
      </c>
      <c r="J36" s="42">
        <f>J35/20</f>
        <v>9.1995</v>
      </c>
      <c r="K36" s="92">
        <v>406.0</v>
      </c>
      <c r="L36" s="92">
        <v>658.0</v>
      </c>
      <c r="M36" s="93">
        <v>23.317</v>
      </c>
      <c r="N36" s="94">
        <f>N35/22</f>
        <v>82.89681818</v>
      </c>
      <c r="O36" s="95"/>
      <c r="P36" s="93">
        <f>P35/22</f>
        <v>4.652727273</v>
      </c>
      <c r="Q36" s="95"/>
      <c r="R36" s="42">
        <f>R35/24</f>
        <v>5.357916667</v>
      </c>
      <c r="S36" s="90"/>
      <c r="T36" s="42">
        <f>T35/24</f>
        <v>4.67125</v>
      </c>
      <c r="U36" s="90"/>
      <c r="V36" s="42">
        <f>V35/24</f>
        <v>5.149583333</v>
      </c>
      <c r="W36" s="90"/>
      <c r="X36" s="86"/>
      <c r="Y36" s="90"/>
      <c r="Z36" s="86"/>
      <c r="AA36" s="90"/>
      <c r="AB36" s="42">
        <f t="shared" ref="AB36:AC36" si="4">AB35/24</f>
        <v>0</v>
      </c>
      <c r="AC36" s="42">
        <f t="shared" si="4"/>
        <v>0</v>
      </c>
      <c r="AD36" s="91"/>
      <c r="AE36" s="42">
        <f>AE35/24</f>
        <v>3.51625</v>
      </c>
      <c r="AF36" s="91"/>
      <c r="AG36" s="42">
        <f>AG35/24</f>
        <v>5.652916667</v>
      </c>
      <c r="AH36" s="91"/>
      <c r="AI36" s="95"/>
      <c r="AJ36" s="91"/>
      <c r="AK36" s="42">
        <f>AK35/24</f>
        <v>6.83875</v>
      </c>
      <c r="AL36" s="42"/>
      <c r="AM36" s="92">
        <f>AM35/24</f>
        <v>8.026666667</v>
      </c>
      <c r="AN36" s="91"/>
      <c r="AO36" s="91"/>
      <c r="AP36" s="91"/>
      <c r="AQ36" s="42">
        <f t="shared" ref="AQ36:AR36" si="5">AQ35/24</f>
        <v>8.621666667</v>
      </c>
      <c r="AR36" s="42">
        <f t="shared" si="5"/>
        <v>10.2775</v>
      </c>
      <c r="AS36" s="42"/>
      <c r="AT36" s="42">
        <f t="shared" ref="AT36:AY36" si="6">AT35/24</f>
        <v>7.4575</v>
      </c>
      <c r="AU36" s="42">
        <f t="shared" si="6"/>
        <v>4.63875</v>
      </c>
      <c r="AV36" s="42">
        <f t="shared" si="6"/>
        <v>8.51125</v>
      </c>
      <c r="AW36" s="42">
        <f t="shared" si="6"/>
        <v>7.92625</v>
      </c>
      <c r="AX36" s="42">
        <f t="shared" si="6"/>
        <v>5.897083333</v>
      </c>
      <c r="AY36" s="42">
        <f t="shared" si="6"/>
        <v>9.843333333</v>
      </c>
    </row>
    <row r="37">
      <c r="A37" s="41" t="s">
        <v>58</v>
      </c>
      <c r="B37" s="42">
        <f>B35/31</f>
        <v>11.05225806</v>
      </c>
      <c r="C37" s="91"/>
      <c r="D37" s="42">
        <f>D35/11</f>
        <v>23.83909091</v>
      </c>
      <c r="E37" s="91"/>
      <c r="F37" s="91"/>
      <c r="G37" s="95"/>
      <c r="H37" s="42">
        <f>H35/31</f>
        <v>6.939677419</v>
      </c>
      <c r="I37" s="91"/>
      <c r="J37" s="42">
        <f>J35/31</f>
        <v>5.93516129</v>
      </c>
      <c r="K37" s="91"/>
      <c r="L37" s="91"/>
      <c r="M37" s="95"/>
      <c r="N37" s="94">
        <f>N35/31</f>
        <v>58.83</v>
      </c>
      <c r="O37" s="95"/>
      <c r="P37" s="93">
        <f>P35/31</f>
        <v>3.301935484</v>
      </c>
      <c r="Q37" s="95"/>
      <c r="R37" s="42">
        <f>R35/31</f>
        <v>4.148064516</v>
      </c>
      <c r="S37" s="90"/>
      <c r="T37" s="42">
        <f>T35/31</f>
        <v>3.616451613</v>
      </c>
      <c r="U37" s="90"/>
      <c r="V37" s="42">
        <f>V35/31</f>
        <v>3.986774194</v>
      </c>
      <c r="W37" s="90"/>
      <c r="X37" s="86"/>
      <c r="Y37" s="90"/>
      <c r="Z37" s="86"/>
      <c r="AA37" s="90"/>
      <c r="AB37" s="42">
        <f t="shared" ref="AB37:AC37" si="7">AB35/31</f>
        <v>0</v>
      </c>
      <c r="AC37" s="42">
        <f t="shared" si="7"/>
        <v>0</v>
      </c>
      <c r="AD37" s="91"/>
      <c r="AE37" s="42">
        <f>AE35/31</f>
        <v>2.722258065</v>
      </c>
      <c r="AF37" s="91"/>
      <c r="AG37" s="42">
        <f>AG35/31</f>
        <v>4.376451613</v>
      </c>
      <c r="AH37" s="91"/>
      <c r="AI37" s="95"/>
      <c r="AJ37" s="91"/>
      <c r="AK37" s="42">
        <f>AK35/31</f>
        <v>5.294516129</v>
      </c>
      <c r="AL37" s="42"/>
      <c r="AM37" s="92">
        <f>AM35/31</f>
        <v>6.214193548</v>
      </c>
      <c r="AN37" s="91"/>
      <c r="AO37" s="91"/>
      <c r="AP37" s="91"/>
      <c r="AQ37" s="42">
        <f t="shared" ref="AQ37:AR37" si="8">AQ35/31</f>
        <v>6.67483871</v>
      </c>
      <c r="AR37" s="42">
        <f t="shared" si="8"/>
        <v>7.956774194</v>
      </c>
      <c r="AS37" s="42"/>
      <c r="AT37" s="42">
        <f t="shared" ref="AT37:AY37" si="9">AT35/31</f>
        <v>5.773548387</v>
      </c>
      <c r="AU37" s="42">
        <f t="shared" si="9"/>
        <v>3.591290323</v>
      </c>
      <c r="AV37" s="42">
        <f t="shared" si="9"/>
        <v>6.589354839</v>
      </c>
      <c r="AW37" s="42">
        <f t="shared" si="9"/>
        <v>6.136451613</v>
      </c>
      <c r="AX37" s="42">
        <f t="shared" si="9"/>
        <v>4.565483871</v>
      </c>
      <c r="AY37" s="42">
        <f t="shared" si="9"/>
        <v>7.620645161</v>
      </c>
    </row>
    <row r="38">
      <c r="A38" s="38" t="s">
        <v>59</v>
      </c>
      <c r="B38" s="46">
        <f>B35/744</f>
        <v>0.4605107527</v>
      </c>
      <c r="C38" s="96"/>
      <c r="D38" s="46">
        <f>D35/744</f>
        <v>0.3524596774</v>
      </c>
      <c r="E38" s="96"/>
      <c r="F38" s="96"/>
      <c r="G38" s="97"/>
      <c r="H38" s="46">
        <f>H35/744</f>
        <v>0.2891532258</v>
      </c>
      <c r="I38" s="96"/>
      <c r="J38" s="46">
        <f>J35/744</f>
        <v>0.2472983871</v>
      </c>
      <c r="K38" s="96"/>
      <c r="L38" s="96"/>
      <c r="M38" s="97"/>
      <c r="N38" s="98">
        <f>N35/744</f>
        <v>2.45125</v>
      </c>
      <c r="O38" s="97"/>
      <c r="P38" s="99">
        <f>P35/744</f>
        <v>0.1375806452</v>
      </c>
      <c r="Q38" s="97"/>
      <c r="R38" s="46">
        <f>R35/744</f>
        <v>0.1728360215</v>
      </c>
      <c r="S38" s="90"/>
      <c r="T38" s="46">
        <f>T35/744</f>
        <v>0.1506854839</v>
      </c>
      <c r="U38" s="90"/>
      <c r="V38" s="46">
        <f>V35/744</f>
        <v>0.1661155914</v>
      </c>
      <c r="W38" s="90"/>
      <c r="X38" s="86"/>
      <c r="Y38" s="90"/>
      <c r="Z38" s="86"/>
      <c r="AA38" s="90"/>
      <c r="AB38" s="46">
        <f t="shared" ref="AB38:AC38" si="10">AB35/744</f>
        <v>0</v>
      </c>
      <c r="AC38" s="46">
        <f t="shared" si="10"/>
        <v>0</v>
      </c>
      <c r="AD38" s="96"/>
      <c r="AE38" s="46">
        <f>AE35/744</f>
        <v>0.1134274194</v>
      </c>
      <c r="AF38" s="96"/>
      <c r="AG38" s="46">
        <f>AG35/744</f>
        <v>0.1823521505</v>
      </c>
      <c r="AH38" s="96"/>
      <c r="AI38" s="97"/>
      <c r="AJ38" s="96"/>
      <c r="AK38" s="46">
        <f>AK35/744</f>
        <v>0.2206048387</v>
      </c>
      <c r="AL38" s="46"/>
      <c r="AM38" s="100">
        <f>AM35/744</f>
        <v>0.2589247312</v>
      </c>
      <c r="AN38" s="96"/>
      <c r="AO38" s="96"/>
      <c r="AP38" s="96"/>
      <c r="AQ38" s="46">
        <f t="shared" ref="AQ38:AR38" si="11">AQ35/744</f>
        <v>0.2781182796</v>
      </c>
      <c r="AR38" s="46">
        <f t="shared" si="11"/>
        <v>0.3315322581</v>
      </c>
      <c r="AS38" s="46"/>
      <c r="AT38" s="46">
        <f t="shared" ref="AT38:AY38" si="12">AT35/744</f>
        <v>0.2405645161</v>
      </c>
      <c r="AU38" s="46">
        <f t="shared" si="12"/>
        <v>0.1496370968</v>
      </c>
      <c r="AV38" s="46">
        <f t="shared" si="12"/>
        <v>0.2745564516</v>
      </c>
      <c r="AW38" s="46">
        <f t="shared" si="12"/>
        <v>0.2556854839</v>
      </c>
      <c r="AX38" s="46">
        <f t="shared" si="12"/>
        <v>0.1902284946</v>
      </c>
      <c r="AY38" s="46">
        <f t="shared" si="12"/>
        <v>0.3175268817</v>
      </c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  <c r="AY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  <c r="AY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  <c r="AY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  <c r="AY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  <c r="AY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  <c r="AY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  <c r="AY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  <c r="AY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  <c r="AY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  <c r="AY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  <c r="AY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  <c r="AY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  <c r="AY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  <c r="AY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  <c r="AY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  <c r="AY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  <c r="AY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  <c r="AY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  <c r="AY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  <c r="AY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  <c r="AY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  <c r="AY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  <c r="AY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  <c r="AY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  <c r="AY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  <c r="AY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  <c r="AY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  <c r="AY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  <c r="AY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  <c r="AY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  <c r="AY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  <c r="AY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  <c r="AY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  <c r="AY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  <c r="AY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  <c r="AY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  <c r="AY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  <c r="AY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  <c r="AY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  <c r="AY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  <c r="AY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  <c r="AY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  <c r="AY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  <c r="AY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  <c r="AY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  <c r="AY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  <c r="AY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  <c r="AY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  <c r="AY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  <c r="AY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  <c r="AY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  <c r="AY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  <c r="AY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  <c r="AY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  <c r="AY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  <c r="AY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  <c r="AY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  <c r="AY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  <c r="AY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  <c r="AY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  <c r="AY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  <c r="AY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  <c r="AY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  <c r="AY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  <c r="AY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  <c r="AY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  <c r="AY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  <c r="AY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  <c r="AY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  <c r="AY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  <c r="AY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  <c r="AY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  <c r="AY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  <c r="AY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  <c r="AY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  <c r="AY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  <c r="AY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  <c r="AY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  <c r="AY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  <c r="AY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  <c r="AY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  <c r="AY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  <c r="AY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  <c r="AY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  <c r="AY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  <c r="AY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  <c r="AY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  <c r="AY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  <c r="AY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  <c r="AY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  <c r="AY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  <c r="AY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  <c r="AY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  <c r="AY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  <c r="AY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  <c r="AY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  <c r="AY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  <c r="AY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  <c r="AY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  <c r="AY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  <c r="AY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  <c r="AY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  <c r="AY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  <c r="AY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  <c r="AY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  <c r="AY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  <c r="AY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  <c r="AY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  <c r="AY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  <c r="AY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  <c r="AY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  <c r="AY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  <c r="AY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  <c r="AY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  <c r="AY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  <c r="AY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  <c r="AY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  <c r="AY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  <c r="AY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  <c r="AY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  <c r="AY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  <c r="AY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  <c r="AY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  <c r="AY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  <c r="AY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  <c r="AY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  <c r="AY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  <c r="AY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  <c r="AY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  <c r="AY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  <c r="AY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  <c r="AY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  <c r="AY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  <c r="AY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  <c r="AY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  <c r="AY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  <c r="AY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  <c r="AY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  <c r="AY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  <c r="AY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  <c r="AY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  <c r="AY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  <c r="AY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  <c r="AY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  <c r="AY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  <c r="AY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  <c r="AY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  <c r="AY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  <c r="AY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  <c r="AY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  <c r="AY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  <c r="AY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  <c r="AY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  <c r="AY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  <c r="AY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  <c r="AY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  <c r="AY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  <c r="AY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  <c r="AY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  <c r="AY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  <c r="AY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  <c r="AY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  <c r="AY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  <c r="AY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  <c r="AY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  <c r="AY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  <c r="AY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  <c r="AY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  <c r="AY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  <c r="AY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  <c r="AY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  <c r="AY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  <c r="AY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  <c r="AY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  <c r="AY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  <c r="AY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  <c r="AY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  <c r="AY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  <c r="AY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  <c r="AY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  <c r="AY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  <c r="AY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  <c r="AY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  <c r="AY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  <c r="AY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  <c r="AY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  <c r="AY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  <c r="AY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  <c r="AY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  <c r="AY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  <c r="AY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  <c r="AY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  <c r="AY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  <c r="AY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  <c r="AY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  <c r="AY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  <c r="AY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  <c r="AY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  <c r="AY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  <c r="AY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  <c r="AY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  <c r="AY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  <c r="AY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  <c r="AY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  <c r="AY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  <c r="AY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  <c r="AY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  <c r="AY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  <c r="AY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  <c r="AY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  <c r="AY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  <c r="AY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  <c r="AY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  <c r="AY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  <c r="AY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  <c r="AY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  <c r="AY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  <c r="AY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  <c r="AY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  <c r="AY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  <c r="AY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  <c r="AY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  <c r="AY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  <c r="AY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  <c r="AY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  <c r="AY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  <c r="AY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  <c r="AY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  <c r="AY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  <c r="AY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  <c r="AY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  <c r="AY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  <c r="AY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  <c r="AY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  <c r="AY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  <c r="AY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  <c r="AY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  <c r="AY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  <c r="AY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  <c r="AY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  <c r="AY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  <c r="AY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  <c r="AY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  <c r="AY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  <c r="AY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  <c r="AY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  <c r="AY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  <c r="AY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  <c r="AY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  <c r="AY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  <c r="AY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  <c r="AY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  <c r="AY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  <c r="AY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  <c r="AY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  <c r="AY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  <c r="AY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  <c r="AY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  <c r="AY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  <c r="AY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  <c r="AY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  <c r="AY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  <c r="AY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  <c r="AY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  <c r="AY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  <c r="AY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  <c r="AY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  <c r="AY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  <c r="AY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  <c r="AY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  <c r="AY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  <c r="AY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  <c r="AY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  <c r="AY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  <c r="AY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  <c r="AY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  <c r="AY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  <c r="AY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  <c r="AY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  <c r="AY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  <c r="AY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  <c r="AY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  <c r="AY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  <c r="AY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  <c r="AY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  <c r="AY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  <c r="AY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  <c r="AY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  <c r="AY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  <c r="AY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  <c r="AY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  <c r="AY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  <c r="AY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  <c r="AY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  <c r="AY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  <c r="AY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  <c r="AY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  <c r="AY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  <c r="AY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  <c r="AY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  <c r="AY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  <c r="AY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  <c r="AY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  <c r="AY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  <c r="AY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  <c r="AY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  <c r="AY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  <c r="AY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  <c r="AY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  <c r="AY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  <c r="AY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  <c r="AY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  <c r="AY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  <c r="AY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  <c r="AY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  <c r="AY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  <c r="AY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  <c r="AY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  <c r="AY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  <c r="AY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  <c r="AY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  <c r="AY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  <c r="AY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  <c r="AY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  <c r="AY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  <c r="AY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  <c r="AY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  <c r="AY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  <c r="AY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  <c r="AY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  <c r="AY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  <c r="AY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  <c r="AY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  <c r="AY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  <c r="AY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  <c r="AY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  <c r="AY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  <c r="AY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  <c r="AY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  <c r="AY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  <c r="AY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  <c r="AY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  <c r="AY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  <c r="AY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  <c r="AY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  <c r="AY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  <c r="AY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  <c r="AY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  <c r="AY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  <c r="AY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  <c r="AY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  <c r="AY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  <c r="AY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  <c r="AY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  <c r="AY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  <c r="AY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  <c r="AY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  <c r="AY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  <c r="AY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  <c r="AY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  <c r="AY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  <c r="AY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  <c r="AY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  <c r="AY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  <c r="AY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  <c r="AY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  <c r="AY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  <c r="AY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  <c r="AY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  <c r="AY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  <c r="AY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  <c r="AY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  <c r="AY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  <c r="AY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  <c r="AY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  <c r="AY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  <c r="AY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  <c r="AY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  <c r="AY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  <c r="AY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  <c r="AY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  <c r="AY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  <c r="AY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  <c r="AY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  <c r="AY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  <c r="AY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  <c r="AY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  <c r="AY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  <c r="AY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  <c r="AY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  <c r="AY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  <c r="AY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  <c r="AY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  <c r="AY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  <c r="AY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  <c r="AY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  <c r="AY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  <c r="AY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  <c r="AY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  <c r="AY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  <c r="AY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  <c r="AY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  <c r="AY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  <c r="AY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  <c r="AY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  <c r="AY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  <c r="AY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  <c r="AY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  <c r="AY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  <c r="AY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  <c r="AY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  <c r="AY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  <c r="AY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  <c r="AY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  <c r="AY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  <c r="AY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  <c r="AY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  <c r="AY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  <c r="AY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  <c r="AY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  <c r="AY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  <c r="AY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  <c r="AY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  <c r="AY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  <c r="AY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  <c r="AY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  <c r="AY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  <c r="AY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  <c r="AY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  <c r="AY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  <c r="AY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  <c r="AY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  <c r="AY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  <c r="AY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  <c r="AY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  <c r="AY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  <c r="AY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  <c r="AY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  <c r="AY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  <c r="AY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  <c r="AY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  <c r="AY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  <c r="AY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  <c r="AY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  <c r="AY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  <c r="AY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  <c r="AY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  <c r="AY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  <c r="AY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  <c r="AY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  <c r="AY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  <c r="AY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  <c r="AY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  <c r="AY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  <c r="AY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  <c r="AY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  <c r="AY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  <c r="AY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  <c r="AY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  <c r="AY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  <c r="AY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  <c r="AY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  <c r="AY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  <c r="AY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  <c r="AY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  <c r="AY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  <c r="AY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  <c r="AY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  <c r="AY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  <c r="AY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  <c r="AY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  <c r="AY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  <c r="AY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  <c r="AY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  <c r="AY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  <c r="AY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  <c r="AY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  <c r="AY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  <c r="AY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  <c r="AY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  <c r="AY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  <c r="AY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  <c r="AY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  <c r="AY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  <c r="AY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  <c r="AY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  <c r="AY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  <c r="AY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  <c r="AY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  <c r="AY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  <c r="AY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  <c r="AY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  <c r="AY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  <c r="AY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  <c r="AY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  <c r="AY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  <c r="AY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  <c r="AY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  <c r="AY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  <c r="AY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  <c r="AY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  <c r="AY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  <c r="AY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  <c r="AY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  <c r="AY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  <c r="AY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  <c r="AY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  <c r="AY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  <c r="AY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  <c r="AY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  <c r="AY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  <c r="AY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  <c r="AY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  <c r="AY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  <c r="AY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  <c r="AY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  <c r="AY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  <c r="AY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  <c r="AY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  <c r="AY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  <c r="AY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  <c r="AY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  <c r="AY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  <c r="AY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  <c r="AY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  <c r="AY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  <c r="AY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  <c r="AY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  <c r="AY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  <c r="AY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  <c r="AY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  <c r="AY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  <c r="AY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  <c r="AY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  <c r="AY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  <c r="AY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  <c r="AY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  <c r="AY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  <c r="AY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  <c r="AY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  <c r="AY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  <c r="AY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  <c r="AY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  <c r="AY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  <c r="AY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  <c r="AY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  <c r="AY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  <c r="AY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  <c r="AY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  <c r="AY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  <c r="AY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  <c r="AY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  <c r="AY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  <c r="AY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  <c r="AY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  <c r="AY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  <c r="AY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  <c r="AY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  <c r="AY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  <c r="AY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  <c r="AY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  <c r="AY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  <c r="AY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  <c r="AY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  <c r="AY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  <c r="AY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  <c r="AY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  <c r="AY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  <c r="AY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  <c r="AY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  <c r="AY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  <c r="AY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  <c r="AY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  <c r="AY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  <c r="AY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  <c r="AY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  <c r="AY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  <c r="AY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  <c r="AY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  <c r="AY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  <c r="AY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  <c r="AY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  <c r="AY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  <c r="AY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  <c r="AY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  <c r="AY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  <c r="AY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  <c r="AY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  <c r="AY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  <c r="AY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  <c r="AY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  <c r="AY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  <c r="AY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  <c r="AY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  <c r="AY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  <c r="AY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  <c r="AY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  <c r="AY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  <c r="AY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  <c r="AY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  <c r="AY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  <c r="AY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  <c r="AY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  <c r="AY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  <c r="AY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  <c r="AY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  <c r="AY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  <c r="AY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  <c r="AY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  <c r="AY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  <c r="AY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  <c r="AY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  <c r="AY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  <c r="AY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  <c r="AY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  <c r="AY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  <c r="AY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  <c r="AY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  <c r="AY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  <c r="AY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  <c r="AY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  <c r="AY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  <c r="AY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  <c r="AY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  <c r="AY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  <c r="AY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  <c r="AY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  <c r="AY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  <c r="AY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  <c r="AY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  <c r="AY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  <c r="AY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  <c r="AY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  <c r="AY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  <c r="AY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  <c r="AY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  <c r="AY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  <c r="AY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  <c r="AY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  <c r="AY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  <c r="AY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  <c r="AY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  <c r="AY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  <c r="AY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  <c r="AY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  <c r="AY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  <c r="AY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  <c r="AY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  <c r="AY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  <c r="AY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  <c r="AY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  <c r="AY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  <c r="AY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  <c r="AY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  <c r="AY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  <c r="AY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  <c r="AY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  <c r="AY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  <c r="AY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  <c r="AY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  <c r="AY998" s="50"/>
    </row>
    <row r="999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  <c r="AY999" s="50"/>
    </row>
    <row r="1000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0"/>
      <c r="AV1000" s="50"/>
      <c r="AW1000" s="50"/>
      <c r="AX1000" s="50"/>
      <c r="AY1000" s="50"/>
    </row>
  </sheetData>
  <mergeCells count="3">
    <mergeCell ref="AC1:AG1"/>
    <mergeCell ref="AM1:AP1"/>
    <mergeCell ref="AQ1:AU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/>
      <c r="D1" s="2"/>
      <c r="E1" s="3"/>
      <c r="F1" s="3"/>
      <c r="G1" s="4"/>
      <c r="H1" s="2"/>
      <c r="I1" s="3"/>
      <c r="J1" s="2"/>
      <c r="K1" s="3"/>
      <c r="L1" s="3"/>
      <c r="M1" s="4"/>
      <c r="N1" s="2"/>
      <c r="O1" s="4"/>
      <c r="P1" s="4"/>
      <c r="Q1" s="4"/>
      <c r="R1" s="2"/>
      <c r="S1" s="3"/>
      <c r="T1" s="2"/>
      <c r="U1" s="3"/>
      <c r="V1" s="2" t="s">
        <v>1</v>
      </c>
      <c r="W1" s="3"/>
      <c r="X1" s="4"/>
      <c r="Y1" s="3"/>
      <c r="Z1" s="4"/>
      <c r="AA1" s="5"/>
      <c r="AB1" s="6" t="s">
        <v>2</v>
      </c>
      <c r="AC1" s="7" t="s">
        <v>3</v>
      </c>
      <c r="AD1" s="8"/>
      <c r="AE1" s="8"/>
      <c r="AF1" s="8"/>
      <c r="AG1" s="9"/>
      <c r="AH1" s="3"/>
      <c r="AI1" s="4"/>
      <c r="AJ1" s="5"/>
      <c r="AK1" s="10" t="s">
        <v>4</v>
      </c>
      <c r="AL1" s="2"/>
      <c r="AM1" s="11" t="s">
        <v>5</v>
      </c>
      <c r="AN1" s="8"/>
      <c r="AO1" s="8"/>
      <c r="AP1" s="9"/>
      <c r="AQ1" s="12"/>
      <c r="AR1" s="13"/>
      <c r="AS1" s="13"/>
      <c r="AT1" s="14"/>
      <c r="AU1" s="2"/>
      <c r="AV1" s="2"/>
      <c r="AW1" s="2"/>
      <c r="AX1" s="2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46</v>
      </c>
      <c r="AR2" s="16" t="s">
        <v>47</v>
      </c>
      <c r="AS2" s="16" t="s">
        <v>48</v>
      </c>
      <c r="AT2" s="16" t="s">
        <v>49</v>
      </c>
      <c r="AU2" s="16" t="s">
        <v>50</v>
      </c>
      <c r="AV2" s="16" t="s">
        <v>51</v>
      </c>
      <c r="AW2" s="16" t="s">
        <v>52</v>
      </c>
      <c r="AX2" s="16" t="s">
        <v>53</v>
      </c>
    </row>
    <row r="3">
      <c r="A3" s="19">
        <v>1.0</v>
      </c>
      <c r="B3" s="20"/>
      <c r="C3" s="21"/>
      <c r="D3" s="20"/>
      <c r="E3" s="21"/>
      <c r="F3" s="21"/>
      <c r="G3" s="22"/>
      <c r="H3" s="20"/>
      <c r="I3" s="21"/>
      <c r="J3" s="20"/>
      <c r="K3" s="21"/>
      <c r="L3" s="21"/>
      <c r="M3" s="22"/>
      <c r="N3" s="20"/>
      <c r="O3" s="22"/>
      <c r="P3" s="22"/>
      <c r="Q3" s="22"/>
      <c r="R3" s="20"/>
      <c r="S3" s="23"/>
      <c r="T3" s="20"/>
      <c r="U3" s="21"/>
      <c r="V3" s="20"/>
      <c r="W3" s="23"/>
      <c r="X3" s="24"/>
      <c r="Y3" s="21"/>
      <c r="Z3" s="22"/>
      <c r="AA3" s="21"/>
      <c r="AB3" s="73"/>
      <c r="AC3" s="25"/>
      <c r="AD3" s="26"/>
      <c r="AE3" s="25"/>
      <c r="AF3" s="26"/>
      <c r="AG3" s="25"/>
      <c r="AH3" s="23"/>
      <c r="AI3" s="27"/>
      <c r="AJ3" s="23"/>
      <c r="AK3" s="20"/>
      <c r="AL3" s="73"/>
      <c r="AM3" s="28"/>
      <c r="AN3" s="28"/>
      <c r="AO3" s="28"/>
      <c r="AP3" s="28"/>
      <c r="AQ3" s="25"/>
      <c r="AR3" s="25"/>
      <c r="AS3" s="25"/>
      <c r="AT3" s="25"/>
      <c r="AU3" s="25"/>
      <c r="AV3" s="25"/>
      <c r="AW3" s="25"/>
      <c r="AX3" s="25"/>
    </row>
    <row r="4">
      <c r="A4" s="19">
        <v>2.0</v>
      </c>
      <c r="B4" s="25"/>
      <c r="C4" s="23"/>
      <c r="D4" s="25"/>
      <c r="E4" s="23"/>
      <c r="F4" s="23"/>
      <c r="G4" s="27"/>
      <c r="H4" s="25"/>
      <c r="I4" s="23"/>
      <c r="J4" s="25"/>
      <c r="K4" s="23"/>
      <c r="L4" s="23"/>
      <c r="M4" s="27"/>
      <c r="N4" s="25"/>
      <c r="O4" s="27"/>
      <c r="P4" s="27"/>
      <c r="Q4" s="27"/>
      <c r="R4" s="25"/>
      <c r="S4" s="23"/>
      <c r="T4" s="25"/>
      <c r="U4" s="21"/>
      <c r="V4" s="25"/>
      <c r="W4" s="23"/>
      <c r="X4" s="22"/>
      <c r="Y4" s="21"/>
      <c r="Z4" s="22"/>
      <c r="AA4" s="21"/>
      <c r="AB4" s="73"/>
      <c r="AC4" s="25"/>
      <c r="AD4" s="26"/>
      <c r="AE4" s="25"/>
      <c r="AF4" s="26"/>
      <c r="AG4" s="25"/>
      <c r="AH4" s="23"/>
      <c r="AI4" s="27"/>
      <c r="AJ4" s="23"/>
      <c r="AK4" s="25"/>
      <c r="AL4" s="73"/>
      <c r="AM4" s="28"/>
      <c r="AN4" s="28"/>
      <c r="AO4" s="28"/>
      <c r="AP4" s="28"/>
      <c r="AQ4" s="25"/>
      <c r="AR4" s="25"/>
      <c r="AS4" s="25"/>
      <c r="AT4" s="25"/>
      <c r="AU4" s="25"/>
      <c r="AV4" s="25"/>
      <c r="AW4" s="25"/>
      <c r="AX4" s="25"/>
    </row>
    <row r="5">
      <c r="A5" s="19">
        <v>3.0</v>
      </c>
      <c r="B5" s="25"/>
      <c r="C5" s="23"/>
      <c r="D5" s="25"/>
      <c r="E5" s="23"/>
      <c r="F5" s="23"/>
      <c r="G5" s="27"/>
      <c r="H5" s="25"/>
      <c r="I5" s="23"/>
      <c r="J5" s="25"/>
      <c r="K5" s="23"/>
      <c r="L5" s="23"/>
      <c r="M5" s="27"/>
      <c r="N5" s="25"/>
      <c r="O5" s="27"/>
      <c r="P5" s="27"/>
      <c r="Q5" s="27"/>
      <c r="R5" s="25"/>
      <c r="S5" s="23"/>
      <c r="T5" s="25"/>
      <c r="U5" s="21"/>
      <c r="V5" s="25"/>
      <c r="W5" s="23"/>
      <c r="X5" s="22"/>
      <c r="Y5" s="21"/>
      <c r="Z5" s="22"/>
      <c r="AA5" s="21"/>
      <c r="AB5" s="73"/>
      <c r="AC5" s="25"/>
      <c r="AD5" s="26"/>
      <c r="AE5" s="25"/>
      <c r="AF5" s="26"/>
      <c r="AG5" s="25"/>
      <c r="AH5" s="23"/>
      <c r="AI5" s="27"/>
      <c r="AJ5" s="23"/>
      <c r="AK5" s="25"/>
      <c r="AL5" s="73"/>
      <c r="AM5" s="28"/>
      <c r="AN5" s="28"/>
      <c r="AO5" s="28"/>
      <c r="AP5" s="28"/>
      <c r="AQ5" s="25"/>
      <c r="AR5" s="25"/>
      <c r="AS5" s="25"/>
      <c r="AT5" s="25"/>
      <c r="AU5" s="25"/>
      <c r="AV5" s="25"/>
      <c r="AW5" s="25"/>
      <c r="AX5" s="25"/>
    </row>
    <row r="6">
      <c r="A6" s="19">
        <v>4.0</v>
      </c>
      <c r="B6" s="25"/>
      <c r="C6" s="23"/>
      <c r="D6" s="25"/>
      <c r="E6" s="23"/>
      <c r="F6" s="23"/>
      <c r="G6" s="27"/>
      <c r="H6" s="25"/>
      <c r="I6" s="23"/>
      <c r="J6" s="25"/>
      <c r="K6" s="23"/>
      <c r="L6" s="23"/>
      <c r="M6" s="27"/>
      <c r="N6" s="25"/>
      <c r="O6" s="27"/>
      <c r="P6" s="27"/>
      <c r="Q6" s="27"/>
      <c r="R6" s="25"/>
      <c r="S6" s="23"/>
      <c r="T6" s="25"/>
      <c r="U6" s="21"/>
      <c r="V6" s="25"/>
      <c r="W6" s="23"/>
      <c r="X6" s="22"/>
      <c r="Y6" s="21"/>
      <c r="Z6" s="22"/>
      <c r="AA6" s="21"/>
      <c r="AB6" s="73"/>
      <c r="AC6" s="25"/>
      <c r="AD6" s="26"/>
      <c r="AE6" s="25"/>
      <c r="AF6" s="26"/>
      <c r="AG6" s="25"/>
      <c r="AH6" s="23"/>
      <c r="AI6" s="27"/>
      <c r="AJ6" s="23"/>
      <c r="AK6" s="25"/>
      <c r="AL6" s="73"/>
      <c r="AM6" s="28"/>
      <c r="AN6" s="28"/>
      <c r="AO6" s="28"/>
      <c r="AP6" s="28"/>
      <c r="AQ6" s="25"/>
      <c r="AR6" s="25"/>
      <c r="AS6" s="25"/>
      <c r="AT6" s="25"/>
      <c r="AU6" s="25"/>
      <c r="AV6" s="25"/>
      <c r="AW6" s="25"/>
      <c r="AX6" s="25"/>
    </row>
    <row r="7">
      <c r="A7" s="19">
        <v>5.0</v>
      </c>
      <c r="B7" s="25"/>
      <c r="C7" s="23"/>
      <c r="D7" s="25"/>
      <c r="E7" s="23"/>
      <c r="F7" s="23"/>
      <c r="G7" s="27"/>
      <c r="H7" s="25"/>
      <c r="I7" s="23"/>
      <c r="J7" s="25"/>
      <c r="K7" s="23"/>
      <c r="L7" s="23"/>
      <c r="M7" s="27"/>
      <c r="N7" s="25"/>
      <c r="O7" s="27"/>
      <c r="P7" s="27"/>
      <c r="Q7" s="86"/>
      <c r="R7" s="25"/>
      <c r="S7" s="23"/>
      <c r="T7" s="25"/>
      <c r="U7" s="21"/>
      <c r="V7" s="25"/>
      <c r="W7" s="23"/>
      <c r="X7" s="83"/>
      <c r="Y7" s="21"/>
      <c r="Z7" s="83"/>
      <c r="AA7" s="21"/>
      <c r="AB7" s="73"/>
      <c r="AC7" s="25"/>
      <c r="AD7" s="26"/>
      <c r="AE7" s="25"/>
      <c r="AF7" s="26"/>
      <c r="AG7" s="25"/>
      <c r="AH7" s="23"/>
      <c r="AI7" s="27"/>
      <c r="AJ7" s="23"/>
      <c r="AK7" s="20"/>
      <c r="AL7" s="73"/>
      <c r="AM7" s="28"/>
      <c r="AN7" s="28"/>
      <c r="AO7" s="28"/>
      <c r="AP7" s="28"/>
      <c r="AQ7" s="25"/>
      <c r="AR7" s="25"/>
      <c r="AS7" s="25"/>
      <c r="AT7" s="25"/>
      <c r="AU7" s="25"/>
      <c r="AV7" s="20"/>
      <c r="AW7" s="25"/>
      <c r="AX7" s="25"/>
    </row>
    <row r="8">
      <c r="A8" s="19">
        <v>6.0</v>
      </c>
      <c r="B8" s="25"/>
      <c r="C8" s="23"/>
      <c r="D8" s="25"/>
      <c r="E8" s="89"/>
      <c r="F8" s="23"/>
      <c r="G8" s="27"/>
      <c r="H8" s="25"/>
      <c r="I8" s="89"/>
      <c r="J8" s="25"/>
      <c r="K8" s="89"/>
      <c r="L8" s="89"/>
      <c r="M8" s="83"/>
      <c r="N8" s="25"/>
      <c r="O8" s="27"/>
      <c r="P8" s="27"/>
      <c r="Q8" s="27"/>
      <c r="R8" s="25"/>
      <c r="S8" s="23"/>
      <c r="T8" s="25"/>
      <c r="U8" s="21"/>
      <c r="V8" s="25"/>
      <c r="W8" s="23"/>
      <c r="X8" s="22"/>
      <c r="Y8" s="21"/>
      <c r="Z8" s="22"/>
      <c r="AA8" s="21"/>
      <c r="AB8" s="73"/>
      <c r="AC8" s="25"/>
      <c r="AD8" s="26"/>
      <c r="AE8" s="25"/>
      <c r="AF8" s="26"/>
      <c r="AG8" s="25"/>
      <c r="AH8" s="23"/>
      <c r="AI8" s="27"/>
      <c r="AJ8" s="23"/>
      <c r="AK8" s="25"/>
      <c r="AL8" s="73"/>
      <c r="AM8" s="28"/>
      <c r="AN8" s="28"/>
      <c r="AO8" s="28"/>
      <c r="AP8" s="28"/>
      <c r="AQ8" s="25"/>
      <c r="AR8" s="25"/>
      <c r="AS8" s="25"/>
      <c r="AT8" s="25"/>
      <c r="AU8" s="25"/>
      <c r="AV8" s="25"/>
      <c r="AW8" s="25"/>
      <c r="AX8" s="25"/>
    </row>
    <row r="9">
      <c r="A9" s="19">
        <v>7.0</v>
      </c>
      <c r="B9" s="25"/>
      <c r="C9" s="23"/>
      <c r="D9" s="25"/>
      <c r="E9" s="23"/>
      <c r="F9" s="23"/>
      <c r="G9" s="27"/>
      <c r="H9" s="25"/>
      <c r="I9" s="101"/>
      <c r="J9" s="25"/>
      <c r="K9" s="23"/>
      <c r="L9" s="23"/>
      <c r="M9" s="27"/>
      <c r="N9" s="25"/>
      <c r="O9" s="83"/>
      <c r="P9" s="83"/>
      <c r="Q9" s="83"/>
      <c r="R9" s="25"/>
      <c r="S9" s="23"/>
      <c r="T9" s="20"/>
      <c r="U9" s="21"/>
      <c r="V9" s="25"/>
      <c r="W9" s="23"/>
      <c r="X9" s="22"/>
      <c r="Y9" s="21"/>
      <c r="Z9" s="22"/>
      <c r="AA9" s="21"/>
      <c r="AB9" s="73"/>
      <c r="AC9" s="25"/>
      <c r="AD9" s="26"/>
      <c r="AE9" s="25"/>
      <c r="AF9" s="26"/>
      <c r="AG9" s="25"/>
      <c r="AH9" s="23"/>
      <c r="AI9" s="27"/>
      <c r="AJ9" s="23"/>
      <c r="AK9" s="25"/>
      <c r="AL9" s="73"/>
      <c r="AM9" s="28"/>
      <c r="AN9" s="28"/>
      <c r="AO9" s="28"/>
      <c r="AP9" s="28"/>
      <c r="AQ9" s="25"/>
      <c r="AR9" s="25"/>
      <c r="AS9" s="25"/>
      <c r="AT9" s="25"/>
      <c r="AU9" s="25"/>
      <c r="AV9" s="25"/>
      <c r="AW9" s="25"/>
      <c r="AX9" s="25"/>
    </row>
    <row r="10">
      <c r="A10" s="19">
        <v>8.0</v>
      </c>
      <c r="B10" s="25"/>
      <c r="C10" s="23"/>
      <c r="D10" s="25"/>
      <c r="E10" s="23"/>
      <c r="F10" s="23"/>
      <c r="G10" s="27"/>
      <c r="H10" s="25"/>
      <c r="I10" s="23"/>
      <c r="J10" s="25"/>
      <c r="K10" s="23"/>
      <c r="L10" s="23"/>
      <c r="M10" s="27"/>
      <c r="N10" s="25"/>
      <c r="O10" s="83"/>
      <c r="P10" s="83"/>
      <c r="Q10" s="83"/>
      <c r="R10" s="25"/>
      <c r="S10" s="23"/>
      <c r="T10" s="20"/>
      <c r="U10" s="21"/>
      <c r="V10" s="25"/>
      <c r="W10" s="23"/>
      <c r="X10" s="83"/>
      <c r="Y10" s="21"/>
      <c r="Z10" s="83"/>
      <c r="AA10" s="21"/>
      <c r="AB10" s="73"/>
      <c r="AC10" s="25"/>
      <c r="AD10" s="26"/>
      <c r="AE10" s="25"/>
      <c r="AF10" s="26"/>
      <c r="AG10" s="25"/>
      <c r="AH10" s="23"/>
      <c r="AI10" s="27"/>
      <c r="AJ10" s="23"/>
      <c r="AK10" s="25"/>
      <c r="AL10" s="73"/>
      <c r="AM10" s="28"/>
      <c r="AN10" s="28"/>
      <c r="AO10" s="28"/>
      <c r="AP10" s="28"/>
      <c r="AQ10" s="25"/>
      <c r="AR10" s="25"/>
      <c r="AS10" s="25"/>
      <c r="AT10" s="25"/>
      <c r="AU10" s="25"/>
      <c r="AV10" s="25"/>
      <c r="AW10" s="25"/>
      <c r="AX10" s="25"/>
    </row>
    <row r="11">
      <c r="A11" s="19">
        <v>9.0</v>
      </c>
      <c r="B11" s="25"/>
      <c r="C11" s="23"/>
      <c r="D11" s="25"/>
      <c r="E11" s="23"/>
      <c r="F11" s="23"/>
      <c r="G11" s="27"/>
      <c r="H11" s="25"/>
      <c r="I11" s="23"/>
      <c r="J11" s="25"/>
      <c r="K11" s="23"/>
      <c r="L11" s="23"/>
      <c r="M11" s="27"/>
      <c r="N11" s="25"/>
      <c r="O11" s="27"/>
      <c r="P11" s="27"/>
      <c r="Q11" s="27"/>
      <c r="R11" s="25"/>
      <c r="S11" s="23"/>
      <c r="T11" s="25"/>
      <c r="U11" s="21"/>
      <c r="V11" s="25"/>
      <c r="W11" s="23"/>
      <c r="X11" s="22"/>
      <c r="Y11" s="21"/>
      <c r="Z11" s="22"/>
      <c r="AA11" s="21"/>
      <c r="AB11" s="73"/>
      <c r="AC11" s="25"/>
      <c r="AD11" s="26"/>
      <c r="AE11" s="25"/>
      <c r="AF11" s="26"/>
      <c r="AG11" s="25"/>
      <c r="AH11" s="23"/>
      <c r="AI11" s="27"/>
      <c r="AJ11" s="23"/>
      <c r="AK11" s="25"/>
      <c r="AL11" s="73"/>
      <c r="AM11" s="28"/>
      <c r="AN11" s="28"/>
      <c r="AO11" s="28"/>
      <c r="AP11" s="28"/>
      <c r="AQ11" s="25"/>
      <c r="AR11" s="25"/>
      <c r="AS11" s="25"/>
      <c r="AT11" s="25"/>
      <c r="AU11" s="25"/>
      <c r="AV11" s="25"/>
      <c r="AW11" s="25"/>
      <c r="AX11" s="25"/>
    </row>
    <row r="12">
      <c r="A12" s="19">
        <v>10.0</v>
      </c>
      <c r="B12" s="25"/>
      <c r="C12" s="23"/>
      <c r="D12" s="25"/>
      <c r="E12" s="23"/>
      <c r="F12" s="23"/>
      <c r="G12" s="27"/>
      <c r="H12" s="25"/>
      <c r="I12" s="23"/>
      <c r="J12" s="25"/>
      <c r="K12" s="23"/>
      <c r="L12" s="23"/>
      <c r="M12" s="83"/>
      <c r="N12" s="82"/>
      <c r="O12" s="83"/>
      <c r="P12" s="83"/>
      <c r="Q12" s="83"/>
      <c r="R12" s="25"/>
      <c r="S12" s="23"/>
      <c r="T12" s="25"/>
      <c r="U12" s="21"/>
      <c r="V12" s="25"/>
      <c r="W12" s="23"/>
      <c r="X12" s="22"/>
      <c r="Y12" s="21"/>
      <c r="Z12" s="22"/>
      <c r="AA12" s="21"/>
      <c r="AB12" s="73"/>
      <c r="AC12" s="25"/>
      <c r="AD12" s="26"/>
      <c r="AE12" s="25"/>
      <c r="AF12" s="26"/>
      <c r="AG12" s="25"/>
      <c r="AH12" s="23"/>
      <c r="AI12" s="27"/>
      <c r="AJ12" s="23"/>
      <c r="AK12" s="25"/>
      <c r="AL12" s="73"/>
      <c r="AM12" s="28"/>
      <c r="AN12" s="28"/>
      <c r="AO12" s="28"/>
      <c r="AP12" s="28"/>
      <c r="AQ12" s="25"/>
      <c r="AR12" s="25"/>
      <c r="AS12" s="25"/>
      <c r="AT12" s="25"/>
      <c r="AU12" s="25"/>
      <c r="AV12" s="25"/>
      <c r="AW12" s="25"/>
      <c r="AX12" s="25"/>
    </row>
    <row r="13">
      <c r="A13" s="19">
        <v>11.0</v>
      </c>
      <c r="B13" s="25"/>
      <c r="C13" s="23"/>
      <c r="D13" s="25"/>
      <c r="E13" s="23"/>
      <c r="F13" s="23"/>
      <c r="G13" s="27"/>
      <c r="H13" s="25"/>
      <c r="I13" s="23"/>
      <c r="J13" s="25"/>
      <c r="K13" s="23"/>
      <c r="L13" s="23"/>
      <c r="M13" s="27"/>
      <c r="N13" s="25"/>
      <c r="O13" s="27"/>
      <c r="P13" s="27"/>
      <c r="Q13" s="27"/>
      <c r="R13" s="25"/>
      <c r="S13" s="23"/>
      <c r="T13" s="25"/>
      <c r="U13" s="21"/>
      <c r="V13" s="25"/>
      <c r="W13" s="23"/>
      <c r="X13" s="83"/>
      <c r="Y13" s="21"/>
      <c r="Z13" s="83"/>
      <c r="AA13" s="21"/>
      <c r="AB13" s="73"/>
      <c r="AC13" s="25"/>
      <c r="AD13" s="26"/>
      <c r="AE13" s="25"/>
      <c r="AF13" s="26"/>
      <c r="AG13" s="25"/>
      <c r="AH13" s="23"/>
      <c r="AI13" s="27"/>
      <c r="AJ13" s="23"/>
      <c r="AK13" s="20"/>
      <c r="AL13" s="73"/>
      <c r="AM13" s="28"/>
      <c r="AN13" s="28"/>
      <c r="AO13" s="28"/>
      <c r="AP13" s="28"/>
      <c r="AQ13" s="25"/>
      <c r="AR13" s="25"/>
      <c r="AS13" s="25"/>
      <c r="AT13" s="25"/>
      <c r="AU13" s="25"/>
      <c r="AV13" s="25"/>
      <c r="AW13" s="25"/>
      <c r="AX13" s="25"/>
    </row>
    <row r="14">
      <c r="A14" s="19">
        <v>12.0</v>
      </c>
      <c r="B14" s="25"/>
      <c r="C14" s="23"/>
      <c r="D14" s="25"/>
      <c r="E14" s="23"/>
      <c r="F14" s="23"/>
      <c r="G14" s="83"/>
      <c r="H14" s="25"/>
      <c r="I14" s="23"/>
      <c r="J14" s="25"/>
      <c r="K14" s="23"/>
      <c r="L14" s="23"/>
      <c r="M14" s="83"/>
      <c r="N14" s="25"/>
      <c r="O14" s="27"/>
      <c r="P14" s="27"/>
      <c r="Q14" s="27"/>
      <c r="R14" s="25"/>
      <c r="S14" s="23"/>
      <c r="T14" s="25"/>
      <c r="U14" s="21"/>
      <c r="V14" s="25"/>
      <c r="W14" s="29"/>
      <c r="X14" s="22"/>
      <c r="Y14" s="21"/>
      <c r="Z14" s="22"/>
      <c r="AA14" s="21"/>
      <c r="AB14" s="73"/>
      <c r="AC14" s="25"/>
      <c r="AD14" s="26"/>
      <c r="AE14" s="25"/>
      <c r="AF14" s="26"/>
      <c r="AG14" s="25"/>
      <c r="AH14" s="23"/>
      <c r="AI14" s="27"/>
      <c r="AJ14" s="23"/>
      <c r="AK14" s="20"/>
      <c r="AL14" s="73"/>
      <c r="AM14" s="28"/>
      <c r="AN14" s="28"/>
      <c r="AO14" s="28"/>
      <c r="AP14" s="28"/>
      <c r="AQ14" s="25"/>
      <c r="AR14" s="25"/>
      <c r="AS14" s="25"/>
      <c r="AT14" s="25"/>
      <c r="AU14" s="25"/>
      <c r="AV14" s="25"/>
      <c r="AW14" s="25"/>
      <c r="AX14" s="25"/>
    </row>
    <row r="15">
      <c r="A15" s="19">
        <v>13.0</v>
      </c>
      <c r="B15" s="25"/>
      <c r="C15" s="23"/>
      <c r="D15" s="25"/>
      <c r="E15" s="23"/>
      <c r="F15" s="23"/>
      <c r="G15" s="27"/>
      <c r="H15" s="25"/>
      <c r="I15" s="23"/>
      <c r="J15" s="25"/>
      <c r="K15" s="23"/>
      <c r="L15" s="23"/>
      <c r="M15" s="27"/>
      <c r="N15" s="25"/>
      <c r="O15" s="27"/>
      <c r="P15" s="27"/>
      <c r="Q15" s="27"/>
      <c r="R15" s="25"/>
      <c r="S15" s="23"/>
      <c r="T15" s="25"/>
      <c r="U15" s="21"/>
      <c r="V15" s="25"/>
      <c r="W15" s="21"/>
      <c r="X15" s="22"/>
      <c r="Y15" s="21"/>
      <c r="Z15" s="83"/>
      <c r="AA15" s="21"/>
      <c r="AB15" s="73"/>
      <c r="AC15" s="20"/>
      <c r="AD15" s="30"/>
      <c r="AE15" s="20"/>
      <c r="AF15" s="30"/>
      <c r="AG15" s="20"/>
      <c r="AH15" s="21"/>
      <c r="AI15" s="22"/>
      <c r="AJ15" s="21"/>
      <c r="AK15" s="20"/>
      <c r="AL15" s="73"/>
      <c r="AM15" s="31"/>
      <c r="AN15" s="31"/>
      <c r="AO15" s="31"/>
      <c r="AP15" s="31"/>
      <c r="AQ15" s="82"/>
      <c r="AR15" s="82"/>
      <c r="AS15" s="82"/>
      <c r="AT15" s="82"/>
      <c r="AU15" s="82"/>
      <c r="AV15" s="25"/>
      <c r="AW15" s="82"/>
      <c r="AX15" s="82"/>
    </row>
    <row r="16">
      <c r="A16" s="19">
        <v>14.0</v>
      </c>
      <c r="B16" s="20"/>
      <c r="C16" s="29"/>
      <c r="D16" s="82"/>
      <c r="E16" s="29"/>
      <c r="F16" s="29"/>
      <c r="G16" s="32"/>
      <c r="H16" s="20"/>
      <c r="I16" s="29"/>
      <c r="J16" s="82"/>
      <c r="K16" s="29"/>
      <c r="L16" s="29"/>
      <c r="M16" s="32"/>
      <c r="N16" s="82"/>
      <c r="O16" s="83"/>
      <c r="P16" s="83"/>
      <c r="Q16" s="83"/>
      <c r="R16" s="82"/>
      <c r="S16" s="29"/>
      <c r="T16" s="25"/>
      <c r="U16" s="21"/>
      <c r="V16" s="25"/>
      <c r="W16" s="21"/>
      <c r="X16" s="22"/>
      <c r="Y16" s="89"/>
      <c r="Z16" s="83"/>
      <c r="AA16" s="89"/>
      <c r="AB16" s="73"/>
      <c r="AC16" s="25"/>
      <c r="AD16" s="30"/>
      <c r="AE16" s="20"/>
      <c r="AF16" s="33"/>
      <c r="AG16" s="20"/>
      <c r="AH16" s="29"/>
      <c r="AI16" s="32"/>
      <c r="AJ16" s="29"/>
      <c r="AK16" s="20"/>
      <c r="AL16" s="73"/>
      <c r="AM16" s="31"/>
      <c r="AN16" s="31"/>
      <c r="AO16" s="31"/>
      <c r="AP16" s="31"/>
      <c r="AQ16" s="20"/>
      <c r="AR16" s="25"/>
      <c r="AS16" s="25"/>
      <c r="AT16" s="25"/>
      <c r="AU16" s="25"/>
      <c r="AV16" s="25"/>
      <c r="AW16" s="25"/>
      <c r="AX16" s="25"/>
    </row>
    <row r="17">
      <c r="A17" s="19">
        <v>15.0</v>
      </c>
      <c r="B17" s="20"/>
      <c r="C17" s="21"/>
      <c r="D17" s="25"/>
      <c r="E17" s="23"/>
      <c r="F17" s="23"/>
      <c r="G17" s="27"/>
      <c r="H17" s="25"/>
      <c r="I17" s="23"/>
      <c r="J17" s="25"/>
      <c r="K17" s="23"/>
      <c r="L17" s="23"/>
      <c r="M17" s="27"/>
      <c r="N17" s="25"/>
      <c r="O17" s="83"/>
      <c r="P17" s="83"/>
      <c r="Q17" s="83"/>
      <c r="R17" s="25"/>
      <c r="S17" s="23"/>
      <c r="T17" s="25"/>
      <c r="U17" s="21"/>
      <c r="V17" s="20"/>
      <c r="W17" s="29"/>
      <c r="X17" s="22"/>
      <c r="Y17" s="21"/>
      <c r="Z17" s="22"/>
      <c r="AA17" s="21"/>
      <c r="AB17" s="73"/>
      <c r="AC17" s="25"/>
      <c r="AD17" s="30"/>
      <c r="AE17" s="20"/>
      <c r="AF17" s="30"/>
      <c r="AG17" s="20"/>
      <c r="AH17" s="21"/>
      <c r="AI17" s="22"/>
      <c r="AJ17" s="21"/>
      <c r="AK17" s="20"/>
      <c r="AL17" s="73"/>
      <c r="AM17" s="31"/>
      <c r="AN17" s="31"/>
      <c r="AO17" s="31"/>
      <c r="AP17" s="31"/>
      <c r="AQ17" s="82"/>
      <c r="AR17" s="82"/>
      <c r="AS17" s="82"/>
      <c r="AT17" s="82"/>
      <c r="AU17" s="82"/>
      <c r="AV17" s="25"/>
      <c r="AW17" s="25"/>
      <c r="AX17" s="82"/>
    </row>
    <row r="18">
      <c r="A18" s="19">
        <v>16.0</v>
      </c>
      <c r="B18" s="20"/>
      <c r="C18" s="21"/>
      <c r="D18" s="20"/>
      <c r="E18" s="21"/>
      <c r="F18" s="21"/>
      <c r="G18" s="22"/>
      <c r="H18" s="25"/>
      <c r="I18" s="23"/>
      <c r="J18" s="25"/>
      <c r="K18" s="23"/>
      <c r="L18" s="23"/>
      <c r="M18" s="27"/>
      <c r="N18" s="25"/>
      <c r="O18" s="27"/>
      <c r="P18" s="27"/>
      <c r="Q18" s="27"/>
      <c r="R18" s="82"/>
      <c r="S18" s="29"/>
      <c r="T18" s="25"/>
      <c r="U18" s="21"/>
      <c r="V18" s="25"/>
      <c r="W18" s="21"/>
      <c r="X18" s="22"/>
      <c r="Y18" s="21"/>
      <c r="Z18" s="22"/>
      <c r="AA18" s="21"/>
      <c r="AB18" s="73"/>
      <c r="AC18" s="25"/>
      <c r="AD18" s="30"/>
      <c r="AE18" s="20"/>
      <c r="AF18" s="30"/>
      <c r="AG18" s="20"/>
      <c r="AH18" s="21"/>
      <c r="AI18" s="22"/>
      <c r="AJ18" s="21"/>
      <c r="AK18" s="20"/>
      <c r="AL18" s="73"/>
      <c r="AM18" s="31"/>
      <c r="AN18" s="31"/>
      <c r="AO18" s="31"/>
      <c r="AP18" s="31"/>
      <c r="AQ18" s="82"/>
      <c r="AR18" s="82"/>
      <c r="AS18" s="82"/>
      <c r="AT18" s="82"/>
      <c r="AU18" s="82"/>
      <c r="AV18" s="25"/>
      <c r="AW18" s="25"/>
      <c r="AX18" s="25"/>
    </row>
    <row r="19">
      <c r="A19" s="19">
        <v>17.0</v>
      </c>
      <c r="B19" s="20"/>
      <c r="C19" s="21"/>
      <c r="D19" s="20"/>
      <c r="E19" s="21"/>
      <c r="F19" s="21"/>
      <c r="G19" s="22"/>
      <c r="H19" s="20"/>
      <c r="I19" s="21"/>
      <c r="J19" s="20"/>
      <c r="K19" s="21"/>
      <c r="L19" s="21"/>
      <c r="M19" s="22"/>
      <c r="N19" s="20"/>
      <c r="O19" s="22"/>
      <c r="P19" s="22"/>
      <c r="Q19" s="22"/>
      <c r="R19" s="20"/>
      <c r="S19" s="21"/>
      <c r="T19" s="82"/>
      <c r="U19" s="21"/>
      <c r="V19" s="82"/>
      <c r="W19" s="21"/>
      <c r="X19" s="22"/>
      <c r="Y19" s="21"/>
      <c r="Z19" s="22"/>
      <c r="AA19" s="21"/>
      <c r="AB19" s="73"/>
      <c r="AC19" s="25"/>
      <c r="AD19" s="30"/>
      <c r="AE19" s="25"/>
      <c r="AF19" s="26"/>
      <c r="AG19" s="25"/>
      <c r="AH19" s="23"/>
      <c r="AI19" s="27"/>
      <c r="AJ19" s="23"/>
      <c r="AK19" s="20"/>
      <c r="AL19" s="73"/>
      <c r="AM19" s="28"/>
      <c r="AN19" s="28"/>
      <c r="AO19" s="28"/>
      <c r="AP19" s="28"/>
      <c r="AQ19" s="25"/>
      <c r="AR19" s="20"/>
      <c r="AS19" s="20"/>
      <c r="AT19" s="20"/>
      <c r="AU19" s="20"/>
      <c r="AV19" s="20"/>
      <c r="AW19" s="25"/>
      <c r="AX19" s="25"/>
    </row>
    <row r="20">
      <c r="A20" s="19">
        <v>18.0</v>
      </c>
      <c r="B20" s="20"/>
      <c r="C20" s="21"/>
      <c r="D20" s="20"/>
      <c r="E20" s="21"/>
      <c r="F20" s="21"/>
      <c r="G20" s="22"/>
      <c r="H20" s="20"/>
      <c r="I20" s="21"/>
      <c r="J20" s="20"/>
      <c r="K20" s="21"/>
      <c r="L20" s="21"/>
      <c r="M20" s="22"/>
      <c r="N20" s="20"/>
      <c r="O20" s="22"/>
      <c r="P20" s="22"/>
      <c r="Q20" s="22"/>
      <c r="R20" s="20"/>
      <c r="S20" s="21"/>
      <c r="T20" s="20"/>
      <c r="U20" s="21"/>
      <c r="V20" s="20"/>
      <c r="W20" s="21"/>
      <c r="X20" s="83"/>
      <c r="Y20" s="21"/>
      <c r="Z20" s="83"/>
      <c r="AA20" s="21"/>
      <c r="AB20" s="73"/>
      <c r="AC20" s="20"/>
      <c r="AD20" s="30"/>
      <c r="AE20" s="20"/>
      <c r="AF20" s="30"/>
      <c r="AG20" s="20"/>
      <c r="AH20" s="21"/>
      <c r="AI20" s="22"/>
      <c r="AJ20" s="21"/>
      <c r="AK20" s="20"/>
      <c r="AL20" s="73"/>
      <c r="AM20" s="34"/>
      <c r="AN20" s="34"/>
      <c r="AO20" s="34"/>
      <c r="AP20" s="34"/>
      <c r="AQ20" s="82"/>
      <c r="AR20" s="82"/>
      <c r="AS20" s="82"/>
      <c r="AT20" s="82"/>
      <c r="AU20" s="82"/>
      <c r="AV20" s="25"/>
      <c r="AW20" s="25"/>
      <c r="AX20" s="25"/>
    </row>
    <row r="21">
      <c r="A21" s="19">
        <v>19.0</v>
      </c>
      <c r="B21" s="82"/>
      <c r="C21" s="29"/>
      <c r="D21" s="82"/>
      <c r="E21" s="29"/>
      <c r="F21" s="29"/>
      <c r="G21" s="32"/>
      <c r="H21" s="20"/>
      <c r="I21" s="29"/>
      <c r="J21" s="82"/>
      <c r="K21" s="29"/>
      <c r="L21" s="29"/>
      <c r="M21" s="32"/>
      <c r="N21" s="35"/>
      <c r="O21" s="32"/>
      <c r="P21" s="32"/>
      <c r="Q21" s="32"/>
      <c r="R21" s="82"/>
      <c r="S21" s="29"/>
      <c r="T21" s="82"/>
      <c r="U21" s="21"/>
      <c r="V21" s="20"/>
      <c r="W21" s="23"/>
      <c r="X21" s="86"/>
      <c r="Y21" s="21"/>
      <c r="Z21" s="86"/>
      <c r="AA21" s="21"/>
      <c r="AB21" s="73"/>
      <c r="AC21" s="25"/>
      <c r="AD21" s="26"/>
      <c r="AE21" s="25"/>
      <c r="AF21" s="26"/>
      <c r="AG21" s="25"/>
      <c r="AH21" s="23"/>
      <c r="AI21" s="27"/>
      <c r="AJ21" s="23"/>
      <c r="AK21" s="20"/>
      <c r="AL21" s="73"/>
      <c r="AM21" s="28"/>
      <c r="AN21" s="28"/>
      <c r="AO21" s="28"/>
      <c r="AP21" s="28"/>
      <c r="AQ21" s="25"/>
      <c r="AR21" s="82"/>
      <c r="AS21" s="82"/>
      <c r="AT21" s="82"/>
      <c r="AU21" s="82"/>
      <c r="AV21" s="82"/>
      <c r="AW21" s="25"/>
      <c r="AX21" s="25"/>
    </row>
    <row r="22">
      <c r="A22" s="19">
        <v>20.0</v>
      </c>
      <c r="B22" s="82"/>
      <c r="C22" s="29"/>
      <c r="D22" s="82"/>
      <c r="E22" s="29"/>
      <c r="F22" s="29"/>
      <c r="G22" s="32"/>
      <c r="H22" s="20"/>
      <c r="I22" s="29"/>
      <c r="J22" s="82"/>
      <c r="K22" s="29"/>
      <c r="L22" s="29"/>
      <c r="M22" s="32"/>
      <c r="N22" s="35"/>
      <c r="O22" s="32"/>
      <c r="P22" s="32"/>
      <c r="Q22" s="32"/>
      <c r="R22" s="82"/>
      <c r="S22" s="29"/>
      <c r="T22" s="82"/>
      <c r="U22" s="21"/>
      <c r="V22" s="20"/>
      <c r="W22" s="23"/>
      <c r="X22" s="83"/>
      <c r="Y22" s="21"/>
      <c r="Z22" s="83"/>
      <c r="AA22" s="21"/>
      <c r="AB22" s="73"/>
      <c r="AC22" s="25"/>
      <c r="AD22" s="26"/>
      <c r="AE22" s="35"/>
      <c r="AF22" s="33"/>
      <c r="AG22" s="35"/>
      <c r="AH22" s="29"/>
      <c r="AI22" s="32"/>
      <c r="AJ22" s="29"/>
      <c r="AK22" s="25"/>
      <c r="AL22" s="73"/>
      <c r="AM22" s="31"/>
      <c r="AN22" s="31"/>
      <c r="AO22" s="31"/>
      <c r="AP22" s="31"/>
      <c r="AQ22" s="82"/>
      <c r="AR22" s="82"/>
      <c r="AS22" s="82"/>
      <c r="AT22" s="82"/>
      <c r="AU22" s="82"/>
      <c r="AV22" s="25"/>
      <c r="AW22" s="25"/>
      <c r="AX22" s="25"/>
    </row>
    <row r="23">
      <c r="A23" s="19">
        <v>21.0</v>
      </c>
      <c r="B23" s="82"/>
      <c r="C23" s="29"/>
      <c r="D23" s="82"/>
      <c r="E23" s="29"/>
      <c r="F23" s="29"/>
      <c r="G23" s="32"/>
      <c r="H23" s="20"/>
      <c r="I23" s="29"/>
      <c r="J23" s="82"/>
      <c r="K23" s="29"/>
      <c r="L23" s="29"/>
      <c r="M23" s="32"/>
      <c r="N23" s="35"/>
      <c r="O23" s="32"/>
      <c r="P23" s="32"/>
      <c r="Q23" s="32"/>
      <c r="R23" s="82"/>
      <c r="S23" s="23"/>
      <c r="T23" s="82"/>
      <c r="U23" s="21"/>
      <c r="V23" s="20"/>
      <c r="W23" s="23"/>
      <c r="X23" s="22"/>
      <c r="Y23" s="21"/>
      <c r="Z23" s="22"/>
      <c r="AA23" s="21"/>
      <c r="AB23" s="73"/>
      <c r="AC23" s="25"/>
      <c r="AD23" s="26"/>
      <c r="AE23" s="20"/>
      <c r="AF23" s="33"/>
      <c r="AG23" s="20"/>
      <c r="AH23" s="29"/>
      <c r="AI23" s="32"/>
      <c r="AJ23" s="29"/>
      <c r="AK23" s="25"/>
      <c r="AL23" s="73"/>
      <c r="AM23" s="31"/>
      <c r="AN23" s="31"/>
      <c r="AO23" s="31"/>
      <c r="AP23" s="31"/>
      <c r="AQ23" s="82"/>
      <c r="AR23" s="82"/>
      <c r="AS23" s="82"/>
      <c r="AT23" s="82"/>
      <c r="AU23" s="82"/>
      <c r="AV23" s="25"/>
      <c r="AW23" s="25"/>
      <c r="AX23" s="25"/>
    </row>
    <row r="24">
      <c r="A24" s="19">
        <v>22.0</v>
      </c>
      <c r="B24" s="82"/>
      <c r="C24" s="29"/>
      <c r="D24" s="82"/>
      <c r="E24" s="29"/>
      <c r="F24" s="29"/>
      <c r="G24" s="32"/>
      <c r="H24" s="82"/>
      <c r="I24" s="29"/>
      <c r="J24" s="82"/>
      <c r="K24" s="29"/>
      <c r="L24" s="29"/>
      <c r="M24" s="32"/>
      <c r="N24" s="82"/>
      <c r="O24" s="83"/>
      <c r="P24" s="83"/>
      <c r="Q24" s="83"/>
      <c r="R24" s="82"/>
      <c r="S24" s="23"/>
      <c r="T24" s="82"/>
      <c r="U24" s="21"/>
      <c r="V24" s="20"/>
      <c r="W24" s="23"/>
      <c r="X24" s="22"/>
      <c r="Y24" s="21"/>
      <c r="Z24" s="22"/>
      <c r="AA24" s="21"/>
      <c r="AB24" s="73"/>
      <c r="AC24" s="25"/>
      <c r="AD24" s="26"/>
      <c r="AE24" s="20"/>
      <c r="AF24" s="33"/>
      <c r="AG24" s="20"/>
      <c r="AH24" s="29"/>
      <c r="AI24" s="32"/>
      <c r="AJ24" s="29"/>
      <c r="AK24" s="20"/>
      <c r="AL24" s="73"/>
      <c r="AM24" s="31"/>
      <c r="AN24" s="31"/>
      <c r="AO24" s="31"/>
      <c r="AP24" s="31"/>
      <c r="AQ24" s="25"/>
      <c r="AR24" s="82"/>
      <c r="AS24" s="82"/>
      <c r="AT24" s="82"/>
      <c r="AU24" s="82"/>
      <c r="AV24" s="82"/>
      <c r="AW24" s="25"/>
      <c r="AX24" s="25"/>
    </row>
    <row r="25">
      <c r="A25" s="19">
        <v>23.0</v>
      </c>
      <c r="B25" s="82"/>
      <c r="C25" s="29"/>
      <c r="D25" s="82"/>
      <c r="E25" s="29"/>
      <c r="F25" s="29"/>
      <c r="G25" s="32"/>
      <c r="H25" s="82"/>
      <c r="I25" s="29"/>
      <c r="J25" s="82"/>
      <c r="K25" s="29"/>
      <c r="L25" s="29"/>
      <c r="M25" s="32"/>
      <c r="N25" s="82"/>
      <c r="O25" s="83"/>
      <c r="P25" s="83"/>
      <c r="Q25" s="83"/>
      <c r="R25" s="82"/>
      <c r="S25" s="23"/>
      <c r="T25" s="82"/>
      <c r="U25" s="21"/>
      <c r="V25" s="20"/>
      <c r="W25" s="23"/>
      <c r="X25" s="22"/>
      <c r="Y25" s="21"/>
      <c r="Z25" s="22"/>
      <c r="AA25" s="21"/>
      <c r="AB25" s="73"/>
      <c r="AC25" s="25"/>
      <c r="AD25" s="26"/>
      <c r="AE25" s="20"/>
      <c r="AF25" s="33"/>
      <c r="AG25" s="20"/>
      <c r="AH25" s="29"/>
      <c r="AI25" s="32"/>
      <c r="AJ25" s="29"/>
      <c r="AK25" s="25"/>
      <c r="AL25" s="73"/>
      <c r="AM25" s="31"/>
      <c r="AN25" s="31"/>
      <c r="AO25" s="31"/>
      <c r="AP25" s="31"/>
      <c r="AQ25" s="82"/>
      <c r="AR25" s="82"/>
      <c r="AS25" s="82"/>
      <c r="AT25" s="82"/>
      <c r="AU25" s="82"/>
      <c r="AV25" s="25"/>
      <c r="AW25" s="25"/>
      <c r="AX25" s="25"/>
    </row>
    <row r="26">
      <c r="A26" s="19">
        <v>24.0</v>
      </c>
      <c r="B26" s="82"/>
      <c r="C26" s="29"/>
      <c r="D26" s="82"/>
      <c r="E26" s="29"/>
      <c r="F26" s="29"/>
      <c r="G26" s="32"/>
      <c r="H26" s="82"/>
      <c r="I26" s="29"/>
      <c r="J26" s="82"/>
      <c r="K26" s="89"/>
      <c r="L26" s="29"/>
      <c r="M26" s="32"/>
      <c r="N26" s="82"/>
      <c r="O26" s="83"/>
      <c r="P26" s="83"/>
      <c r="Q26" s="83"/>
      <c r="R26" s="82"/>
      <c r="S26" s="23"/>
      <c r="T26" s="82"/>
      <c r="U26" s="21"/>
      <c r="V26" s="20"/>
      <c r="W26" s="23"/>
      <c r="X26" s="22"/>
      <c r="Y26" s="21"/>
      <c r="Z26" s="22"/>
      <c r="AA26" s="21"/>
      <c r="AB26" s="73"/>
      <c r="AC26" s="25"/>
      <c r="AD26" s="26"/>
      <c r="AE26" s="20"/>
      <c r="AF26" s="33"/>
      <c r="AG26" s="20"/>
      <c r="AH26" s="29"/>
      <c r="AI26" s="32"/>
      <c r="AJ26" s="29"/>
      <c r="AK26" s="25"/>
      <c r="AL26" s="73"/>
      <c r="AM26" s="31"/>
      <c r="AN26" s="31"/>
      <c r="AO26" s="31"/>
      <c r="AP26" s="31"/>
      <c r="AQ26" s="82"/>
      <c r="AR26" s="25"/>
      <c r="AS26" s="82"/>
      <c r="AT26" s="82"/>
      <c r="AU26" s="82"/>
      <c r="AV26" s="25"/>
      <c r="AW26" s="25"/>
      <c r="AX26" s="25"/>
    </row>
    <row r="27">
      <c r="A27" s="19">
        <v>25.0</v>
      </c>
      <c r="B27" s="25"/>
      <c r="C27" s="23"/>
      <c r="D27" s="25"/>
      <c r="E27" s="23"/>
      <c r="F27" s="23"/>
      <c r="G27" s="27"/>
      <c r="H27" s="25"/>
      <c r="I27" s="23"/>
      <c r="J27" s="25"/>
      <c r="K27" s="23"/>
      <c r="L27" s="23"/>
      <c r="M27" s="83"/>
      <c r="N27" s="25"/>
      <c r="O27" s="27"/>
      <c r="P27" s="27"/>
      <c r="Q27" s="27"/>
      <c r="R27" s="25"/>
      <c r="S27" s="23"/>
      <c r="T27" s="25"/>
      <c r="U27" s="21"/>
      <c r="V27" s="25"/>
      <c r="W27" s="23"/>
      <c r="X27" s="22"/>
      <c r="Y27" s="21"/>
      <c r="Z27" s="22"/>
      <c r="AA27" s="21"/>
      <c r="AB27" s="73"/>
      <c r="AC27" s="20"/>
      <c r="AD27" s="30"/>
      <c r="AE27" s="20"/>
      <c r="AF27" s="30"/>
      <c r="AG27" s="20"/>
      <c r="AH27" s="21"/>
      <c r="AI27" s="22"/>
      <c r="AJ27" s="21"/>
      <c r="AK27" s="20"/>
      <c r="AL27" s="73"/>
      <c r="AM27" s="34"/>
      <c r="AN27" s="34"/>
      <c r="AO27" s="34"/>
      <c r="AP27" s="34"/>
      <c r="AQ27" s="25"/>
      <c r="AR27" s="82"/>
      <c r="AS27" s="82"/>
      <c r="AT27" s="82"/>
      <c r="AU27" s="25"/>
      <c r="AV27" s="25"/>
      <c r="AW27" s="25"/>
      <c r="AX27" s="25"/>
    </row>
    <row r="28">
      <c r="A28" s="19">
        <v>26.0</v>
      </c>
      <c r="B28" s="25"/>
      <c r="C28" s="23"/>
      <c r="D28" s="25"/>
      <c r="E28" s="23"/>
      <c r="F28" s="23"/>
      <c r="G28" s="27"/>
      <c r="H28" s="25"/>
      <c r="I28" s="23"/>
      <c r="J28" s="25"/>
      <c r="K28" s="23"/>
      <c r="L28" s="23"/>
      <c r="M28" s="27"/>
      <c r="N28" s="25"/>
      <c r="O28" s="27"/>
      <c r="P28" s="27"/>
      <c r="Q28" s="27"/>
      <c r="R28" s="25"/>
      <c r="S28" s="23"/>
      <c r="T28" s="25"/>
      <c r="U28" s="21"/>
      <c r="V28" s="25"/>
      <c r="W28" s="23"/>
      <c r="X28" s="22"/>
      <c r="Y28" s="21"/>
      <c r="Z28" s="22"/>
      <c r="AA28" s="21"/>
      <c r="AB28" s="73"/>
      <c r="AC28" s="20"/>
      <c r="AD28" s="30"/>
      <c r="AE28" s="20"/>
      <c r="AF28" s="30"/>
      <c r="AG28" s="36"/>
      <c r="AH28" s="21"/>
      <c r="AI28" s="22"/>
      <c r="AJ28" s="21"/>
      <c r="AK28" s="20"/>
      <c r="AL28" s="73"/>
      <c r="AM28" s="28"/>
      <c r="AN28" s="28"/>
      <c r="AO28" s="28"/>
      <c r="AP28" s="28"/>
      <c r="AQ28" s="82"/>
      <c r="AR28" s="82"/>
      <c r="AS28" s="82"/>
      <c r="AT28" s="82"/>
      <c r="AU28" s="25"/>
      <c r="AV28" s="25"/>
      <c r="AW28" s="25"/>
      <c r="AX28" s="25"/>
    </row>
    <row r="29">
      <c r="A29" s="19">
        <v>27.0</v>
      </c>
      <c r="B29" s="25"/>
      <c r="C29" s="23"/>
      <c r="D29" s="25"/>
      <c r="E29" s="23"/>
      <c r="F29" s="23"/>
      <c r="G29" s="27"/>
      <c r="H29" s="25"/>
      <c r="I29" s="23"/>
      <c r="J29" s="25"/>
      <c r="K29" s="23"/>
      <c r="L29" s="23"/>
      <c r="M29" s="27"/>
      <c r="N29" s="25"/>
      <c r="O29" s="27"/>
      <c r="P29" s="27"/>
      <c r="Q29" s="27"/>
      <c r="R29" s="25"/>
      <c r="S29" s="23"/>
      <c r="T29" s="25"/>
      <c r="U29" s="21"/>
      <c r="V29" s="25"/>
      <c r="W29" s="23"/>
      <c r="X29" s="22"/>
      <c r="Y29" s="21"/>
      <c r="Z29" s="22"/>
      <c r="AA29" s="21"/>
      <c r="AB29" s="73"/>
      <c r="AC29" s="25"/>
      <c r="AD29" s="26"/>
      <c r="AE29" s="35"/>
      <c r="AF29" s="33"/>
      <c r="AG29" s="35"/>
      <c r="AH29" s="29"/>
      <c r="AI29" s="32"/>
      <c r="AJ29" s="29"/>
      <c r="AK29" s="20"/>
      <c r="AL29" s="73"/>
      <c r="AM29" s="31"/>
      <c r="AN29" s="31"/>
      <c r="AO29" s="31"/>
      <c r="AP29" s="31"/>
      <c r="AQ29" s="82"/>
      <c r="AR29" s="82"/>
      <c r="AS29" s="82"/>
      <c r="AT29" s="82"/>
      <c r="AU29" s="25"/>
      <c r="AV29" s="82"/>
      <c r="AW29" s="25"/>
      <c r="AX29" s="82"/>
    </row>
    <row r="30">
      <c r="A30" s="19">
        <v>28.0</v>
      </c>
      <c r="B30" s="25"/>
      <c r="C30" s="23"/>
      <c r="D30" s="25"/>
      <c r="E30" s="23"/>
      <c r="F30" s="23"/>
      <c r="G30" s="27"/>
      <c r="H30" s="25"/>
      <c r="I30" s="23"/>
      <c r="J30" s="25"/>
      <c r="K30" s="23"/>
      <c r="L30" s="23"/>
      <c r="M30" s="27"/>
      <c r="N30" s="25"/>
      <c r="O30" s="27"/>
      <c r="P30" s="27"/>
      <c r="Q30" s="27"/>
      <c r="R30" s="25"/>
      <c r="S30" s="23"/>
      <c r="T30" s="25"/>
      <c r="U30" s="21"/>
      <c r="V30" s="25"/>
      <c r="W30" s="23"/>
      <c r="X30" s="22"/>
      <c r="Y30" s="21"/>
      <c r="Z30" s="22"/>
      <c r="AA30" s="21"/>
      <c r="AB30" s="73"/>
      <c r="AC30" s="36"/>
      <c r="AD30" s="30"/>
      <c r="AE30" s="36"/>
      <c r="AF30" s="30"/>
      <c r="AG30" s="20"/>
      <c r="AH30" s="29"/>
      <c r="AI30" s="32"/>
      <c r="AJ30" s="29"/>
      <c r="AK30" s="20"/>
      <c r="AL30" s="73"/>
      <c r="AM30" s="31"/>
      <c r="AN30" s="31"/>
      <c r="AO30" s="31"/>
      <c r="AP30" s="31"/>
      <c r="AQ30" s="82"/>
      <c r="AR30" s="82"/>
      <c r="AS30" s="82"/>
      <c r="AT30" s="82"/>
      <c r="AU30" s="25"/>
      <c r="AV30" s="82"/>
      <c r="AW30" s="82"/>
      <c r="AX30" s="82"/>
    </row>
    <row r="31">
      <c r="A31" s="19">
        <v>29.0</v>
      </c>
      <c r="B31" s="35"/>
      <c r="C31" s="29"/>
      <c r="D31" s="82"/>
      <c r="E31" s="29"/>
      <c r="F31" s="29"/>
      <c r="G31" s="32"/>
      <c r="H31" s="82"/>
      <c r="I31" s="29"/>
      <c r="J31" s="82"/>
      <c r="K31" s="29"/>
      <c r="L31" s="29"/>
      <c r="M31" s="32"/>
      <c r="N31" s="35"/>
      <c r="O31" s="32"/>
      <c r="P31" s="32"/>
      <c r="Q31" s="32"/>
      <c r="R31" s="82"/>
      <c r="S31" s="23"/>
      <c r="T31" s="36"/>
      <c r="U31" s="21"/>
      <c r="V31" s="36"/>
      <c r="W31" s="29"/>
      <c r="X31" s="22"/>
      <c r="Y31" s="21"/>
      <c r="Z31" s="22"/>
      <c r="AA31" s="21"/>
      <c r="AB31" s="87"/>
      <c r="AC31" s="36"/>
      <c r="AD31" s="30"/>
      <c r="AE31" s="36"/>
      <c r="AF31" s="30"/>
      <c r="AG31" s="20"/>
      <c r="AH31" s="29"/>
      <c r="AI31" s="32"/>
      <c r="AJ31" s="29"/>
      <c r="AK31" s="20"/>
      <c r="AL31" s="73"/>
      <c r="AM31" s="28"/>
      <c r="AN31" s="28"/>
      <c r="AO31" s="28"/>
      <c r="AP31" s="28"/>
      <c r="AQ31" s="73"/>
      <c r="AR31" s="73"/>
      <c r="AS31" s="73"/>
      <c r="AT31" s="73"/>
      <c r="AU31" s="73"/>
      <c r="AV31" s="73"/>
      <c r="AW31" s="73"/>
      <c r="AX31" s="73"/>
    </row>
    <row r="32">
      <c r="A32" s="19">
        <v>30.0</v>
      </c>
      <c r="B32" s="35"/>
      <c r="C32" s="29"/>
      <c r="D32" s="82"/>
      <c r="E32" s="29"/>
      <c r="F32" s="29"/>
      <c r="G32" s="86"/>
      <c r="H32" s="82"/>
      <c r="I32" s="29"/>
      <c r="J32" s="82"/>
      <c r="K32" s="29"/>
      <c r="L32" s="29"/>
      <c r="M32" s="32"/>
      <c r="N32" s="35"/>
      <c r="O32" s="32"/>
      <c r="P32" s="32"/>
      <c r="Q32" s="32"/>
      <c r="R32" s="20"/>
      <c r="S32" s="29"/>
      <c r="T32" s="20"/>
      <c r="U32" s="21"/>
      <c r="V32" s="20"/>
      <c r="W32" s="21"/>
      <c r="X32" s="22"/>
      <c r="Y32" s="21"/>
      <c r="Z32" s="22"/>
      <c r="AA32" s="21"/>
      <c r="AB32" s="73"/>
      <c r="AC32" s="35"/>
      <c r="AD32" s="33"/>
      <c r="AE32" s="25"/>
      <c r="AF32" s="26"/>
      <c r="AG32" s="35"/>
      <c r="AH32" s="29"/>
      <c r="AI32" s="32"/>
      <c r="AJ32" s="29"/>
      <c r="AK32" s="73"/>
      <c r="AL32" s="73"/>
      <c r="AM32" s="34"/>
      <c r="AN32" s="34"/>
      <c r="AO32" s="34"/>
      <c r="AP32" s="34"/>
      <c r="AQ32" s="73"/>
      <c r="AR32" s="25"/>
      <c r="AS32" s="25"/>
      <c r="AT32" s="25"/>
      <c r="AU32" s="25"/>
      <c r="AV32" s="25"/>
      <c r="AW32" s="25"/>
      <c r="AX32" s="25"/>
    </row>
    <row r="33">
      <c r="A33" s="19">
        <v>31.0</v>
      </c>
      <c r="B33" s="25"/>
      <c r="C33" s="23"/>
      <c r="D33" s="25"/>
      <c r="E33" s="23"/>
      <c r="F33" s="23"/>
      <c r="G33" s="83"/>
      <c r="H33" s="73"/>
      <c r="I33" s="90"/>
      <c r="J33" s="73"/>
      <c r="K33" s="90"/>
      <c r="L33" s="90"/>
      <c r="M33" s="86"/>
      <c r="N33" s="73"/>
      <c r="O33" s="86"/>
      <c r="P33" s="86"/>
      <c r="Q33" s="86"/>
      <c r="R33" s="25"/>
      <c r="S33" s="23"/>
      <c r="T33" s="25"/>
      <c r="U33" s="21"/>
      <c r="V33" s="25"/>
      <c r="W33" s="23"/>
      <c r="X33" s="22"/>
      <c r="Y33" s="21"/>
      <c r="Z33" s="22"/>
      <c r="AA33" s="21"/>
      <c r="AB33" s="73"/>
      <c r="AC33" s="35"/>
      <c r="AD33" s="33"/>
      <c r="AE33" s="35"/>
      <c r="AF33" s="33"/>
      <c r="AG33" s="35"/>
      <c r="AH33" s="29"/>
      <c r="AI33" s="32"/>
      <c r="AJ33" s="29"/>
      <c r="AK33" s="73"/>
      <c r="AL33" s="73"/>
      <c r="AM33" s="90"/>
      <c r="AN33" s="90"/>
      <c r="AO33" s="90"/>
      <c r="AP33" s="90"/>
      <c r="AQ33" s="25"/>
      <c r="AR33" s="25"/>
      <c r="AS33" s="25"/>
      <c r="AT33" s="25"/>
      <c r="AU33" s="25"/>
      <c r="AV33" s="25"/>
      <c r="AW33" s="25"/>
      <c r="AX33" s="25"/>
    </row>
    <row r="34">
      <c r="A34" s="19">
        <v>3.0</v>
      </c>
      <c r="B34" s="73"/>
      <c r="C34" s="90"/>
      <c r="D34" s="73"/>
      <c r="E34" s="90"/>
      <c r="F34" s="90"/>
      <c r="G34" s="86"/>
      <c r="H34" s="73"/>
      <c r="I34" s="90"/>
      <c r="J34" s="73"/>
      <c r="K34" s="90"/>
      <c r="L34" s="90"/>
      <c r="M34" s="86"/>
      <c r="N34" s="73"/>
      <c r="O34" s="86"/>
      <c r="P34" s="86"/>
      <c r="Q34" s="86"/>
      <c r="R34" s="73"/>
      <c r="S34" s="90"/>
      <c r="T34" s="73"/>
      <c r="U34" s="90"/>
      <c r="V34" s="73"/>
      <c r="W34" s="90"/>
      <c r="X34" s="86"/>
      <c r="Y34" s="90"/>
      <c r="Z34" s="86"/>
      <c r="AA34" s="90"/>
      <c r="AB34" s="73"/>
      <c r="AC34" s="73"/>
      <c r="AD34" s="90"/>
      <c r="AE34" s="73"/>
      <c r="AF34" s="90"/>
      <c r="AG34" s="73"/>
      <c r="AH34" s="90"/>
      <c r="AI34" s="86"/>
      <c r="AJ34" s="90"/>
      <c r="AK34" s="73"/>
      <c r="AL34" s="73"/>
      <c r="AM34" s="90"/>
      <c r="AN34" s="90"/>
      <c r="AO34" s="90"/>
      <c r="AP34" s="90"/>
      <c r="AQ34" s="73"/>
      <c r="AR34" s="73"/>
      <c r="AS34" s="73"/>
      <c r="AT34" s="73"/>
      <c r="AU34" s="73"/>
      <c r="AV34" s="73"/>
      <c r="AW34" s="73"/>
      <c r="AX34" s="73"/>
    </row>
    <row r="35">
      <c r="A35" s="38" t="s">
        <v>56</v>
      </c>
      <c r="B35" s="39">
        <f>sum(B3:B32)</f>
        <v>0</v>
      </c>
      <c r="C35" s="90"/>
      <c r="D35" s="39">
        <f>sum(D3:D32)</f>
        <v>0</v>
      </c>
      <c r="E35" s="90"/>
      <c r="F35" s="90"/>
      <c r="G35" s="39">
        <f>sum(G3:G32)</f>
        <v>0</v>
      </c>
      <c r="H35" s="39">
        <f>sum(H3:H34)</f>
        <v>0</v>
      </c>
      <c r="I35" s="90"/>
      <c r="J35" s="39">
        <f>sum(J3:J34)</f>
        <v>0</v>
      </c>
      <c r="K35" s="90"/>
      <c r="L35" s="90"/>
      <c r="M35" s="39">
        <f>sum(M3:M32)</f>
        <v>0</v>
      </c>
      <c r="N35" s="82">
        <f>SUM(G35:M35)</f>
        <v>0</v>
      </c>
      <c r="O35" s="39"/>
      <c r="P35" s="39">
        <f>SUM(P3:P34)</f>
        <v>0</v>
      </c>
      <c r="Q35" s="39"/>
      <c r="R35" s="39">
        <f>sum(R3:R34)</f>
        <v>0</v>
      </c>
      <c r="S35" s="90"/>
      <c r="T35" s="39">
        <f>sum(T3:T34)</f>
        <v>0</v>
      </c>
      <c r="U35" s="90"/>
      <c r="V35" s="39">
        <f>sum(V3:V34)</f>
        <v>0</v>
      </c>
      <c r="W35" s="90"/>
      <c r="X35" s="86"/>
      <c r="Y35" s="90"/>
      <c r="Z35" s="86"/>
      <c r="AA35" s="90"/>
      <c r="AB35" s="39">
        <f t="shared" ref="AB35:AC35" si="1">sum(AB3:AB34)</f>
        <v>0</v>
      </c>
      <c r="AC35" s="39">
        <f t="shared" si="1"/>
        <v>0</v>
      </c>
      <c r="AD35" s="17"/>
      <c r="AE35" s="39">
        <f>sum(AE3:AE34)</f>
        <v>0</v>
      </c>
      <c r="AF35" s="17"/>
      <c r="AG35" s="39">
        <f>sum(AG3:AG34)</f>
        <v>0</v>
      </c>
      <c r="AH35" s="90"/>
      <c r="AI35" s="86"/>
      <c r="AJ35" s="90"/>
      <c r="AK35" s="39">
        <f>sum(AK3:AK34)</f>
        <v>0</v>
      </c>
      <c r="AL35" s="39"/>
      <c r="AM35" s="89">
        <f>sum(AM3:AM34)</f>
        <v>0</v>
      </c>
      <c r="AN35" s="90"/>
      <c r="AO35" s="90"/>
      <c r="AP35" s="90"/>
      <c r="AQ35" s="39">
        <f t="shared" ref="AQ35:AX35" si="2">sum(AQ3:AQ34)</f>
        <v>0</v>
      </c>
      <c r="AR35" s="39">
        <f t="shared" si="2"/>
        <v>0</v>
      </c>
      <c r="AS35" s="39">
        <f t="shared" si="2"/>
        <v>0</v>
      </c>
      <c r="AT35" s="39">
        <f t="shared" si="2"/>
        <v>0</v>
      </c>
      <c r="AU35" s="39">
        <f t="shared" si="2"/>
        <v>0</v>
      </c>
      <c r="AV35" s="39">
        <f t="shared" si="2"/>
        <v>0</v>
      </c>
      <c r="AW35" s="39">
        <f t="shared" si="2"/>
        <v>0</v>
      </c>
      <c r="AX35" s="39">
        <f t="shared" si="2"/>
        <v>0</v>
      </c>
    </row>
    <row r="36">
      <c r="A36" s="41" t="s">
        <v>57</v>
      </c>
      <c r="B36" s="42">
        <f>(B35/22)</f>
        <v>0</v>
      </c>
      <c r="C36" s="91"/>
      <c r="D36" s="42">
        <f>D35/22</f>
        <v>0</v>
      </c>
      <c r="E36" s="92">
        <v>10.48</v>
      </c>
      <c r="F36" s="91"/>
      <c r="G36" s="93">
        <v>2.0</v>
      </c>
      <c r="H36" s="42">
        <f>H35/22</f>
        <v>0</v>
      </c>
      <c r="I36" s="92">
        <v>285.0</v>
      </c>
      <c r="J36" s="42">
        <f>J35/22</f>
        <v>0</v>
      </c>
      <c r="K36" s="92">
        <v>406.0</v>
      </c>
      <c r="L36" s="92">
        <v>658.0</v>
      </c>
      <c r="M36" s="93">
        <v>23.317</v>
      </c>
      <c r="N36" s="94">
        <f>N35/22</f>
        <v>0</v>
      </c>
      <c r="O36" s="95"/>
      <c r="P36" s="93">
        <f>P35/22</f>
        <v>0</v>
      </c>
      <c r="Q36" s="95"/>
      <c r="R36" s="42">
        <f>R35/24</f>
        <v>0</v>
      </c>
      <c r="S36" s="90"/>
      <c r="T36" s="42">
        <f>T35/24</f>
        <v>0</v>
      </c>
      <c r="U36" s="90"/>
      <c r="V36" s="42">
        <f>V35/24</f>
        <v>0</v>
      </c>
      <c r="W36" s="90"/>
      <c r="X36" s="86"/>
      <c r="Y36" s="90"/>
      <c r="Z36" s="86"/>
      <c r="AA36" s="90"/>
      <c r="AB36" s="42">
        <f t="shared" ref="AB36:AC36" si="3">AB35/24</f>
        <v>0</v>
      </c>
      <c r="AC36" s="42">
        <f t="shared" si="3"/>
        <v>0</v>
      </c>
      <c r="AD36" s="91"/>
      <c r="AE36" s="42">
        <f>AE35/24</f>
        <v>0</v>
      </c>
      <c r="AF36" s="91"/>
      <c r="AG36" s="42">
        <f>AG35/24</f>
        <v>0</v>
      </c>
      <c r="AH36" s="91"/>
      <c r="AI36" s="95"/>
      <c r="AJ36" s="91"/>
      <c r="AK36" s="42">
        <f>AK35/24</f>
        <v>0</v>
      </c>
      <c r="AL36" s="42"/>
      <c r="AM36" s="92">
        <f>AM35/24</f>
        <v>0</v>
      </c>
      <c r="AN36" s="91"/>
      <c r="AO36" s="91"/>
      <c r="AP36" s="91"/>
      <c r="AQ36" s="42">
        <f t="shared" ref="AQ36:AX36" si="4">AQ35/24</f>
        <v>0</v>
      </c>
      <c r="AR36" s="42">
        <f t="shared" si="4"/>
        <v>0</v>
      </c>
      <c r="AS36" s="42">
        <f t="shared" si="4"/>
        <v>0</v>
      </c>
      <c r="AT36" s="42">
        <f t="shared" si="4"/>
        <v>0</v>
      </c>
      <c r="AU36" s="42">
        <f t="shared" si="4"/>
        <v>0</v>
      </c>
      <c r="AV36" s="42">
        <f t="shared" si="4"/>
        <v>0</v>
      </c>
      <c r="AW36" s="42">
        <f t="shared" si="4"/>
        <v>0</v>
      </c>
      <c r="AX36" s="42">
        <f t="shared" si="4"/>
        <v>0</v>
      </c>
    </row>
    <row r="37">
      <c r="A37" s="41" t="s">
        <v>58</v>
      </c>
      <c r="B37" s="42">
        <f>B35/31</f>
        <v>0</v>
      </c>
      <c r="C37" s="91"/>
      <c r="D37" s="42">
        <f>D35/11</f>
        <v>0</v>
      </c>
      <c r="E37" s="91"/>
      <c r="F37" s="91"/>
      <c r="G37" s="95"/>
      <c r="H37" s="42">
        <f>H35/31</f>
        <v>0</v>
      </c>
      <c r="I37" s="91"/>
      <c r="J37" s="42">
        <f>J35/31</f>
        <v>0</v>
      </c>
      <c r="K37" s="91"/>
      <c r="L37" s="91"/>
      <c r="M37" s="95"/>
      <c r="N37" s="94">
        <f>N35/31</f>
        <v>0</v>
      </c>
      <c r="O37" s="95"/>
      <c r="P37" s="93">
        <f>P35/31</f>
        <v>0</v>
      </c>
      <c r="Q37" s="95"/>
      <c r="R37" s="42">
        <f>R35/31</f>
        <v>0</v>
      </c>
      <c r="S37" s="90"/>
      <c r="T37" s="42">
        <f>T35/31</f>
        <v>0</v>
      </c>
      <c r="U37" s="90"/>
      <c r="V37" s="42">
        <f>V35/31</f>
        <v>0</v>
      </c>
      <c r="W37" s="90"/>
      <c r="X37" s="86"/>
      <c r="Y37" s="90"/>
      <c r="Z37" s="86"/>
      <c r="AA37" s="90"/>
      <c r="AB37" s="42">
        <f t="shared" ref="AB37:AC37" si="5">AB35/31</f>
        <v>0</v>
      </c>
      <c r="AC37" s="42">
        <f t="shared" si="5"/>
        <v>0</v>
      </c>
      <c r="AD37" s="91"/>
      <c r="AE37" s="42">
        <f>AE35/31</f>
        <v>0</v>
      </c>
      <c r="AF37" s="91"/>
      <c r="AG37" s="42">
        <f>AG35/31</f>
        <v>0</v>
      </c>
      <c r="AH37" s="91"/>
      <c r="AI37" s="95"/>
      <c r="AJ37" s="91"/>
      <c r="AK37" s="42">
        <f>AK35/31</f>
        <v>0</v>
      </c>
      <c r="AL37" s="42"/>
      <c r="AM37" s="92">
        <f>AM35/31</f>
        <v>0</v>
      </c>
      <c r="AN37" s="91"/>
      <c r="AO37" s="91"/>
      <c r="AP37" s="91"/>
      <c r="AQ37" s="42">
        <f t="shared" ref="AQ37:AX37" si="6">AQ35/31</f>
        <v>0</v>
      </c>
      <c r="AR37" s="42">
        <f t="shared" si="6"/>
        <v>0</v>
      </c>
      <c r="AS37" s="42">
        <f t="shared" si="6"/>
        <v>0</v>
      </c>
      <c r="AT37" s="42">
        <f t="shared" si="6"/>
        <v>0</v>
      </c>
      <c r="AU37" s="42">
        <f t="shared" si="6"/>
        <v>0</v>
      </c>
      <c r="AV37" s="42">
        <f t="shared" si="6"/>
        <v>0</v>
      </c>
      <c r="AW37" s="42">
        <f t="shared" si="6"/>
        <v>0</v>
      </c>
      <c r="AX37" s="42">
        <f t="shared" si="6"/>
        <v>0</v>
      </c>
    </row>
    <row r="38">
      <c r="A38" s="38" t="s">
        <v>59</v>
      </c>
      <c r="B38" s="46">
        <f>B35/744</f>
        <v>0</v>
      </c>
      <c r="C38" s="96"/>
      <c r="D38" s="46">
        <f>D35/744</f>
        <v>0</v>
      </c>
      <c r="E38" s="96"/>
      <c r="F38" s="96"/>
      <c r="G38" s="97"/>
      <c r="H38" s="46">
        <f>H35/744</f>
        <v>0</v>
      </c>
      <c r="I38" s="96"/>
      <c r="J38" s="46">
        <f>J35/744</f>
        <v>0</v>
      </c>
      <c r="K38" s="96"/>
      <c r="L38" s="96"/>
      <c r="M38" s="97"/>
      <c r="N38" s="98">
        <f>N35/744</f>
        <v>0</v>
      </c>
      <c r="O38" s="97"/>
      <c r="P38" s="99">
        <f>P35/744</f>
        <v>0</v>
      </c>
      <c r="Q38" s="97"/>
      <c r="R38" s="46">
        <f>R35/744</f>
        <v>0</v>
      </c>
      <c r="S38" s="90"/>
      <c r="T38" s="46">
        <f>T35/744</f>
        <v>0</v>
      </c>
      <c r="U38" s="90"/>
      <c r="V38" s="46">
        <f>V35/744</f>
        <v>0</v>
      </c>
      <c r="W38" s="90"/>
      <c r="X38" s="86"/>
      <c r="Y38" s="90"/>
      <c r="Z38" s="86"/>
      <c r="AA38" s="90"/>
      <c r="AB38" s="46">
        <f t="shared" ref="AB38:AC38" si="7">AB35/744</f>
        <v>0</v>
      </c>
      <c r="AC38" s="46">
        <f t="shared" si="7"/>
        <v>0</v>
      </c>
      <c r="AD38" s="96"/>
      <c r="AE38" s="46">
        <f>AE35/744</f>
        <v>0</v>
      </c>
      <c r="AF38" s="96"/>
      <c r="AG38" s="46">
        <f>AG35/744</f>
        <v>0</v>
      </c>
      <c r="AH38" s="96"/>
      <c r="AI38" s="97"/>
      <c r="AJ38" s="96"/>
      <c r="AK38" s="46">
        <f>AK35/744</f>
        <v>0</v>
      </c>
      <c r="AL38" s="46"/>
      <c r="AM38" s="100">
        <f>AM35/744</f>
        <v>0</v>
      </c>
      <c r="AN38" s="96"/>
      <c r="AO38" s="96"/>
      <c r="AP38" s="96"/>
      <c r="AQ38" s="46">
        <f t="shared" ref="AQ38:AX38" si="8">AQ35/744</f>
        <v>0</v>
      </c>
      <c r="AR38" s="46">
        <f t="shared" si="8"/>
        <v>0</v>
      </c>
      <c r="AS38" s="46">
        <f t="shared" si="8"/>
        <v>0</v>
      </c>
      <c r="AT38" s="46">
        <f t="shared" si="8"/>
        <v>0</v>
      </c>
      <c r="AU38" s="46">
        <f t="shared" si="8"/>
        <v>0</v>
      </c>
      <c r="AV38" s="46">
        <f t="shared" si="8"/>
        <v>0</v>
      </c>
      <c r="AW38" s="46">
        <f t="shared" si="8"/>
        <v>0</v>
      </c>
      <c r="AX38" s="46">
        <f t="shared" si="8"/>
        <v>0</v>
      </c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</row>
    <row r="999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</row>
    <row r="1000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0"/>
      <c r="AV1000" s="50"/>
      <c r="AW1000" s="50"/>
      <c r="AX1000" s="50"/>
    </row>
  </sheetData>
  <mergeCells count="3">
    <mergeCell ref="AC1:AG1"/>
    <mergeCell ref="AM1:AP1"/>
    <mergeCell ref="AQ1:AT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/>
      <c r="D1" s="2"/>
      <c r="E1" s="3"/>
      <c r="F1" s="3"/>
      <c r="G1" s="4"/>
      <c r="H1" s="2"/>
      <c r="I1" s="3"/>
      <c r="J1" s="2"/>
      <c r="K1" s="3"/>
      <c r="L1" s="3"/>
      <c r="M1" s="4"/>
      <c r="N1" s="2"/>
      <c r="O1" s="4"/>
      <c r="P1" s="4"/>
      <c r="Q1" s="4"/>
      <c r="R1" s="2"/>
      <c r="S1" s="3"/>
      <c r="T1" s="2"/>
      <c r="U1" s="3"/>
      <c r="V1" s="2" t="s">
        <v>1</v>
      </c>
      <c r="W1" s="3"/>
      <c r="X1" s="4"/>
      <c r="Y1" s="3"/>
      <c r="Z1" s="4"/>
      <c r="AA1" s="5"/>
      <c r="AB1" s="6" t="s">
        <v>2</v>
      </c>
      <c r="AC1" s="7" t="s">
        <v>3</v>
      </c>
      <c r="AD1" s="8"/>
      <c r="AE1" s="8"/>
      <c r="AF1" s="8"/>
      <c r="AG1" s="9"/>
      <c r="AH1" s="3"/>
      <c r="AI1" s="4"/>
      <c r="AJ1" s="5"/>
      <c r="AK1" s="10" t="s">
        <v>4</v>
      </c>
      <c r="AL1" s="2"/>
      <c r="AM1" s="11" t="s">
        <v>5</v>
      </c>
      <c r="AN1" s="8"/>
      <c r="AO1" s="8"/>
      <c r="AP1" s="9"/>
      <c r="AQ1" s="12"/>
      <c r="AR1" s="13"/>
      <c r="AS1" s="13"/>
      <c r="AT1" s="14"/>
      <c r="AU1" s="2"/>
      <c r="AV1" s="2"/>
      <c r="AW1" s="2"/>
      <c r="AX1" s="2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46</v>
      </c>
      <c r="AR2" s="16" t="s">
        <v>47</v>
      </c>
      <c r="AS2" s="16" t="s">
        <v>48</v>
      </c>
      <c r="AT2" s="16" t="s">
        <v>49</v>
      </c>
      <c r="AU2" s="16" t="s">
        <v>50</v>
      </c>
      <c r="AV2" s="16" t="s">
        <v>51</v>
      </c>
      <c r="AW2" s="16" t="s">
        <v>52</v>
      </c>
      <c r="AX2" s="16" t="s">
        <v>53</v>
      </c>
    </row>
    <row r="3">
      <c r="A3" s="19">
        <v>1.0</v>
      </c>
      <c r="B3" s="20"/>
      <c r="C3" s="21"/>
      <c r="D3" s="20"/>
      <c r="E3" s="21"/>
      <c r="F3" s="21"/>
      <c r="G3" s="22"/>
      <c r="H3" s="20"/>
      <c r="I3" s="21"/>
      <c r="J3" s="20"/>
      <c r="K3" s="21"/>
      <c r="L3" s="21"/>
      <c r="M3" s="22"/>
      <c r="N3" s="20"/>
      <c r="O3" s="22"/>
      <c r="P3" s="22"/>
      <c r="Q3" s="22"/>
      <c r="R3" s="20"/>
      <c r="S3" s="23"/>
      <c r="T3" s="20"/>
      <c r="U3" s="21"/>
      <c r="V3" s="20"/>
      <c r="W3" s="23"/>
      <c r="X3" s="24"/>
      <c r="Y3" s="21"/>
      <c r="Z3" s="22"/>
      <c r="AA3" s="21"/>
      <c r="AB3" s="73"/>
      <c r="AC3" s="25"/>
      <c r="AD3" s="26"/>
      <c r="AE3" s="25"/>
      <c r="AF3" s="26"/>
      <c r="AG3" s="25"/>
      <c r="AH3" s="23"/>
      <c r="AI3" s="27"/>
      <c r="AJ3" s="23"/>
      <c r="AK3" s="20"/>
      <c r="AL3" s="73"/>
      <c r="AM3" s="28"/>
      <c r="AN3" s="28"/>
      <c r="AO3" s="28"/>
      <c r="AP3" s="28"/>
      <c r="AQ3" s="25"/>
      <c r="AR3" s="25"/>
      <c r="AS3" s="25"/>
      <c r="AT3" s="25"/>
      <c r="AU3" s="25"/>
      <c r="AV3" s="25"/>
      <c r="AW3" s="25"/>
      <c r="AX3" s="25"/>
    </row>
    <row r="4">
      <c r="A4" s="19">
        <v>2.0</v>
      </c>
      <c r="B4" s="25"/>
      <c r="C4" s="23"/>
      <c r="D4" s="25"/>
      <c r="E4" s="23"/>
      <c r="F4" s="23"/>
      <c r="G4" s="27"/>
      <c r="H4" s="25"/>
      <c r="I4" s="23"/>
      <c r="J4" s="25"/>
      <c r="K4" s="23"/>
      <c r="L4" s="23"/>
      <c r="M4" s="27"/>
      <c r="N4" s="25"/>
      <c r="O4" s="27"/>
      <c r="P4" s="27"/>
      <c r="Q4" s="27"/>
      <c r="R4" s="25"/>
      <c r="S4" s="23"/>
      <c r="T4" s="25"/>
      <c r="U4" s="21"/>
      <c r="V4" s="25"/>
      <c r="W4" s="23"/>
      <c r="X4" s="22"/>
      <c r="Y4" s="21"/>
      <c r="Z4" s="22"/>
      <c r="AA4" s="21"/>
      <c r="AB4" s="73"/>
      <c r="AC4" s="25"/>
      <c r="AD4" s="26"/>
      <c r="AE4" s="25"/>
      <c r="AF4" s="26"/>
      <c r="AG4" s="25"/>
      <c r="AH4" s="23"/>
      <c r="AI4" s="27"/>
      <c r="AJ4" s="23"/>
      <c r="AK4" s="25"/>
      <c r="AL4" s="73"/>
      <c r="AM4" s="28"/>
      <c r="AN4" s="28"/>
      <c r="AO4" s="28"/>
      <c r="AP4" s="28"/>
      <c r="AQ4" s="25"/>
      <c r="AR4" s="25"/>
      <c r="AS4" s="25"/>
      <c r="AT4" s="25"/>
      <c r="AU4" s="25"/>
      <c r="AV4" s="25"/>
      <c r="AW4" s="25"/>
      <c r="AX4" s="25"/>
    </row>
    <row r="5">
      <c r="A5" s="19">
        <v>3.0</v>
      </c>
      <c r="B5" s="25"/>
      <c r="C5" s="23"/>
      <c r="D5" s="25"/>
      <c r="E5" s="23"/>
      <c r="F5" s="23"/>
      <c r="G5" s="27"/>
      <c r="H5" s="25"/>
      <c r="I5" s="23"/>
      <c r="J5" s="25"/>
      <c r="K5" s="23"/>
      <c r="L5" s="23"/>
      <c r="M5" s="27"/>
      <c r="N5" s="25"/>
      <c r="O5" s="27"/>
      <c r="P5" s="27"/>
      <c r="Q5" s="27"/>
      <c r="R5" s="25"/>
      <c r="S5" s="23"/>
      <c r="T5" s="25"/>
      <c r="U5" s="21"/>
      <c r="V5" s="25"/>
      <c r="W5" s="23"/>
      <c r="X5" s="22"/>
      <c r="Y5" s="21"/>
      <c r="Z5" s="22"/>
      <c r="AA5" s="21"/>
      <c r="AB5" s="73"/>
      <c r="AC5" s="25"/>
      <c r="AD5" s="26"/>
      <c r="AE5" s="25"/>
      <c r="AF5" s="26"/>
      <c r="AG5" s="25"/>
      <c r="AH5" s="23"/>
      <c r="AI5" s="27"/>
      <c r="AJ5" s="23"/>
      <c r="AK5" s="25"/>
      <c r="AL5" s="73"/>
      <c r="AM5" s="28"/>
      <c r="AN5" s="28"/>
      <c r="AO5" s="28"/>
      <c r="AP5" s="28"/>
      <c r="AQ5" s="25"/>
      <c r="AR5" s="25"/>
      <c r="AS5" s="25"/>
      <c r="AT5" s="25"/>
      <c r="AU5" s="25"/>
      <c r="AV5" s="25"/>
      <c r="AW5" s="25"/>
      <c r="AX5" s="25"/>
    </row>
    <row r="6">
      <c r="A6" s="19">
        <v>4.0</v>
      </c>
      <c r="B6" s="25"/>
      <c r="C6" s="23"/>
      <c r="D6" s="25"/>
      <c r="E6" s="23"/>
      <c r="F6" s="23"/>
      <c r="G6" s="27"/>
      <c r="H6" s="25"/>
      <c r="I6" s="23"/>
      <c r="J6" s="25"/>
      <c r="K6" s="23"/>
      <c r="L6" s="23"/>
      <c r="M6" s="27"/>
      <c r="N6" s="25"/>
      <c r="O6" s="27"/>
      <c r="P6" s="27"/>
      <c r="Q6" s="27"/>
      <c r="R6" s="25"/>
      <c r="S6" s="23"/>
      <c r="T6" s="25"/>
      <c r="U6" s="21"/>
      <c r="V6" s="25"/>
      <c r="W6" s="23"/>
      <c r="X6" s="22"/>
      <c r="Y6" s="21"/>
      <c r="Z6" s="22"/>
      <c r="AA6" s="21"/>
      <c r="AB6" s="73"/>
      <c r="AC6" s="25"/>
      <c r="AD6" s="26"/>
      <c r="AE6" s="25"/>
      <c r="AF6" s="26"/>
      <c r="AG6" s="25"/>
      <c r="AH6" s="23"/>
      <c r="AI6" s="27"/>
      <c r="AJ6" s="23"/>
      <c r="AK6" s="25"/>
      <c r="AL6" s="73"/>
      <c r="AM6" s="28"/>
      <c r="AN6" s="28"/>
      <c r="AO6" s="28"/>
      <c r="AP6" s="28"/>
      <c r="AQ6" s="25"/>
      <c r="AR6" s="25"/>
      <c r="AS6" s="25"/>
      <c r="AT6" s="25"/>
      <c r="AU6" s="25"/>
      <c r="AV6" s="25"/>
      <c r="AW6" s="25"/>
      <c r="AX6" s="25"/>
    </row>
    <row r="7">
      <c r="A7" s="19">
        <v>5.0</v>
      </c>
      <c r="B7" s="25"/>
      <c r="C7" s="23"/>
      <c r="D7" s="25"/>
      <c r="E7" s="23"/>
      <c r="F7" s="23"/>
      <c r="G7" s="27"/>
      <c r="H7" s="25"/>
      <c r="I7" s="23"/>
      <c r="J7" s="25"/>
      <c r="K7" s="23"/>
      <c r="L7" s="23"/>
      <c r="M7" s="27"/>
      <c r="N7" s="25"/>
      <c r="O7" s="27"/>
      <c r="P7" s="27"/>
      <c r="Q7" s="86"/>
      <c r="R7" s="25"/>
      <c r="S7" s="23"/>
      <c r="T7" s="25"/>
      <c r="U7" s="21"/>
      <c r="V7" s="25"/>
      <c r="W7" s="23"/>
      <c r="X7" s="83"/>
      <c r="Y7" s="21"/>
      <c r="Z7" s="83"/>
      <c r="AA7" s="21"/>
      <c r="AB7" s="73"/>
      <c r="AC7" s="25"/>
      <c r="AD7" s="26"/>
      <c r="AE7" s="25"/>
      <c r="AF7" s="26"/>
      <c r="AG7" s="25"/>
      <c r="AH7" s="23"/>
      <c r="AI7" s="27"/>
      <c r="AJ7" s="23"/>
      <c r="AK7" s="20"/>
      <c r="AL7" s="73"/>
      <c r="AM7" s="28"/>
      <c r="AN7" s="28"/>
      <c r="AO7" s="28"/>
      <c r="AP7" s="28"/>
      <c r="AQ7" s="25"/>
      <c r="AR7" s="25"/>
      <c r="AS7" s="25"/>
      <c r="AT7" s="25"/>
      <c r="AU7" s="25"/>
      <c r="AV7" s="20"/>
      <c r="AW7" s="25"/>
      <c r="AX7" s="25"/>
    </row>
    <row r="8">
      <c r="A8" s="19">
        <v>6.0</v>
      </c>
      <c r="B8" s="25"/>
      <c r="C8" s="23"/>
      <c r="D8" s="25"/>
      <c r="E8" s="89"/>
      <c r="F8" s="23"/>
      <c r="G8" s="27"/>
      <c r="H8" s="25"/>
      <c r="I8" s="89"/>
      <c r="J8" s="25"/>
      <c r="K8" s="89"/>
      <c r="L8" s="89"/>
      <c r="M8" s="83"/>
      <c r="N8" s="25"/>
      <c r="O8" s="27"/>
      <c r="P8" s="27"/>
      <c r="Q8" s="27"/>
      <c r="R8" s="25"/>
      <c r="S8" s="23"/>
      <c r="T8" s="25"/>
      <c r="U8" s="21"/>
      <c r="V8" s="25"/>
      <c r="W8" s="23"/>
      <c r="X8" s="22"/>
      <c r="Y8" s="21"/>
      <c r="Z8" s="22"/>
      <c r="AA8" s="21"/>
      <c r="AB8" s="73"/>
      <c r="AC8" s="25"/>
      <c r="AD8" s="26"/>
      <c r="AE8" s="25"/>
      <c r="AF8" s="26"/>
      <c r="AG8" s="25"/>
      <c r="AH8" s="23"/>
      <c r="AI8" s="27"/>
      <c r="AJ8" s="23"/>
      <c r="AK8" s="25"/>
      <c r="AL8" s="73"/>
      <c r="AM8" s="28"/>
      <c r="AN8" s="28"/>
      <c r="AO8" s="28"/>
      <c r="AP8" s="28"/>
      <c r="AQ8" s="25"/>
      <c r="AR8" s="25"/>
      <c r="AS8" s="25"/>
      <c r="AT8" s="25"/>
      <c r="AU8" s="25"/>
      <c r="AV8" s="25"/>
      <c r="AW8" s="25"/>
      <c r="AX8" s="25"/>
    </row>
    <row r="9">
      <c r="A9" s="19">
        <v>7.0</v>
      </c>
      <c r="B9" s="25"/>
      <c r="C9" s="23"/>
      <c r="D9" s="25"/>
      <c r="E9" s="23"/>
      <c r="F9" s="23"/>
      <c r="G9" s="27"/>
      <c r="H9" s="25"/>
      <c r="I9" s="101"/>
      <c r="J9" s="25"/>
      <c r="K9" s="23"/>
      <c r="L9" s="23"/>
      <c r="M9" s="27"/>
      <c r="N9" s="25"/>
      <c r="O9" s="83"/>
      <c r="P9" s="83"/>
      <c r="Q9" s="83"/>
      <c r="R9" s="25"/>
      <c r="S9" s="23"/>
      <c r="T9" s="20"/>
      <c r="U9" s="21"/>
      <c r="V9" s="25"/>
      <c r="W9" s="23"/>
      <c r="X9" s="22"/>
      <c r="Y9" s="21"/>
      <c r="Z9" s="22"/>
      <c r="AA9" s="21"/>
      <c r="AB9" s="73"/>
      <c r="AC9" s="25"/>
      <c r="AD9" s="26"/>
      <c r="AE9" s="25"/>
      <c r="AF9" s="26"/>
      <c r="AG9" s="25"/>
      <c r="AH9" s="23"/>
      <c r="AI9" s="27"/>
      <c r="AJ9" s="23"/>
      <c r="AK9" s="25"/>
      <c r="AL9" s="73"/>
      <c r="AM9" s="28"/>
      <c r="AN9" s="28"/>
      <c r="AO9" s="28"/>
      <c r="AP9" s="28"/>
      <c r="AQ9" s="25"/>
      <c r="AR9" s="25"/>
      <c r="AS9" s="25"/>
      <c r="AT9" s="25"/>
      <c r="AU9" s="25"/>
      <c r="AV9" s="25"/>
      <c r="AW9" s="25"/>
      <c r="AX9" s="25"/>
    </row>
    <row r="10">
      <c r="A10" s="19">
        <v>8.0</v>
      </c>
      <c r="B10" s="25"/>
      <c r="C10" s="23"/>
      <c r="D10" s="25"/>
      <c r="E10" s="23"/>
      <c r="F10" s="23"/>
      <c r="G10" s="27"/>
      <c r="H10" s="25"/>
      <c r="I10" s="23"/>
      <c r="J10" s="25"/>
      <c r="K10" s="23"/>
      <c r="L10" s="23"/>
      <c r="M10" s="27"/>
      <c r="N10" s="25"/>
      <c r="O10" s="83"/>
      <c r="P10" s="83"/>
      <c r="Q10" s="83"/>
      <c r="R10" s="25"/>
      <c r="S10" s="23"/>
      <c r="T10" s="20"/>
      <c r="U10" s="21"/>
      <c r="V10" s="25"/>
      <c r="W10" s="23"/>
      <c r="X10" s="83"/>
      <c r="Y10" s="21"/>
      <c r="Z10" s="83"/>
      <c r="AA10" s="21"/>
      <c r="AB10" s="73"/>
      <c r="AC10" s="25"/>
      <c r="AD10" s="26"/>
      <c r="AE10" s="25"/>
      <c r="AF10" s="26"/>
      <c r="AG10" s="25"/>
      <c r="AH10" s="23"/>
      <c r="AI10" s="27"/>
      <c r="AJ10" s="23"/>
      <c r="AK10" s="25"/>
      <c r="AL10" s="73"/>
      <c r="AM10" s="28"/>
      <c r="AN10" s="28"/>
      <c r="AO10" s="28"/>
      <c r="AP10" s="28"/>
      <c r="AQ10" s="25"/>
      <c r="AR10" s="25"/>
      <c r="AS10" s="25"/>
      <c r="AT10" s="25"/>
      <c r="AU10" s="25"/>
      <c r="AV10" s="25"/>
      <c r="AW10" s="25"/>
      <c r="AX10" s="25"/>
    </row>
    <row r="11">
      <c r="A11" s="19">
        <v>9.0</v>
      </c>
      <c r="B11" s="25"/>
      <c r="C11" s="23"/>
      <c r="D11" s="25"/>
      <c r="E11" s="23"/>
      <c r="F11" s="23"/>
      <c r="G11" s="27"/>
      <c r="H11" s="25"/>
      <c r="I11" s="23"/>
      <c r="J11" s="25"/>
      <c r="K11" s="23"/>
      <c r="L11" s="23"/>
      <c r="M11" s="27"/>
      <c r="N11" s="25"/>
      <c r="O11" s="27"/>
      <c r="P11" s="27"/>
      <c r="Q11" s="27"/>
      <c r="R11" s="25"/>
      <c r="S11" s="23"/>
      <c r="T11" s="25"/>
      <c r="U11" s="21"/>
      <c r="V11" s="25"/>
      <c r="W11" s="23"/>
      <c r="X11" s="22"/>
      <c r="Y11" s="21"/>
      <c r="Z11" s="22"/>
      <c r="AA11" s="21"/>
      <c r="AB11" s="73"/>
      <c r="AC11" s="25"/>
      <c r="AD11" s="26"/>
      <c r="AE11" s="25"/>
      <c r="AF11" s="26"/>
      <c r="AG11" s="25"/>
      <c r="AH11" s="23"/>
      <c r="AI11" s="27"/>
      <c r="AJ11" s="23"/>
      <c r="AK11" s="25"/>
      <c r="AL11" s="73"/>
      <c r="AM11" s="28"/>
      <c r="AN11" s="28"/>
      <c r="AO11" s="28"/>
      <c r="AP11" s="28"/>
      <c r="AQ11" s="25"/>
      <c r="AR11" s="25"/>
      <c r="AS11" s="25"/>
      <c r="AT11" s="25"/>
      <c r="AU11" s="25"/>
      <c r="AV11" s="25"/>
      <c r="AW11" s="25"/>
      <c r="AX11" s="25"/>
    </row>
    <row r="12">
      <c r="A12" s="19">
        <v>10.0</v>
      </c>
      <c r="B12" s="25"/>
      <c r="C12" s="23"/>
      <c r="D12" s="25"/>
      <c r="E12" s="23"/>
      <c r="F12" s="23"/>
      <c r="G12" s="27"/>
      <c r="H12" s="25"/>
      <c r="I12" s="23"/>
      <c r="J12" s="25"/>
      <c r="K12" s="23"/>
      <c r="L12" s="23"/>
      <c r="M12" s="83"/>
      <c r="N12" s="82"/>
      <c r="O12" s="83"/>
      <c r="P12" s="83"/>
      <c r="Q12" s="83"/>
      <c r="R12" s="25"/>
      <c r="S12" s="23"/>
      <c r="T12" s="25"/>
      <c r="U12" s="21"/>
      <c r="V12" s="25"/>
      <c r="W12" s="23"/>
      <c r="X12" s="22"/>
      <c r="Y12" s="21"/>
      <c r="Z12" s="22"/>
      <c r="AA12" s="21"/>
      <c r="AB12" s="73"/>
      <c r="AC12" s="25"/>
      <c r="AD12" s="26"/>
      <c r="AE12" s="25"/>
      <c r="AF12" s="26"/>
      <c r="AG12" s="25"/>
      <c r="AH12" s="23"/>
      <c r="AI12" s="27"/>
      <c r="AJ12" s="23"/>
      <c r="AK12" s="25"/>
      <c r="AL12" s="73"/>
      <c r="AM12" s="28"/>
      <c r="AN12" s="28"/>
      <c r="AO12" s="28"/>
      <c r="AP12" s="28"/>
      <c r="AQ12" s="25"/>
      <c r="AR12" s="25"/>
      <c r="AS12" s="25"/>
      <c r="AT12" s="25"/>
      <c r="AU12" s="25"/>
      <c r="AV12" s="25"/>
      <c r="AW12" s="25"/>
      <c r="AX12" s="25"/>
    </row>
    <row r="13">
      <c r="A13" s="19">
        <v>11.0</v>
      </c>
      <c r="B13" s="25"/>
      <c r="C13" s="23"/>
      <c r="D13" s="25"/>
      <c r="E13" s="23"/>
      <c r="F13" s="23"/>
      <c r="G13" s="27"/>
      <c r="H13" s="25"/>
      <c r="I13" s="23"/>
      <c r="J13" s="25"/>
      <c r="K13" s="23"/>
      <c r="L13" s="23"/>
      <c r="M13" s="27"/>
      <c r="N13" s="25"/>
      <c r="O13" s="27"/>
      <c r="P13" s="27"/>
      <c r="Q13" s="27"/>
      <c r="R13" s="25"/>
      <c r="S13" s="23"/>
      <c r="T13" s="25"/>
      <c r="U13" s="21"/>
      <c r="V13" s="25"/>
      <c r="W13" s="23"/>
      <c r="X13" s="83"/>
      <c r="Y13" s="21"/>
      <c r="Z13" s="83"/>
      <c r="AA13" s="21"/>
      <c r="AB13" s="73"/>
      <c r="AC13" s="25"/>
      <c r="AD13" s="26"/>
      <c r="AE13" s="25"/>
      <c r="AF13" s="26"/>
      <c r="AG13" s="25"/>
      <c r="AH13" s="23"/>
      <c r="AI13" s="27"/>
      <c r="AJ13" s="23"/>
      <c r="AK13" s="20"/>
      <c r="AL13" s="73"/>
      <c r="AM13" s="28"/>
      <c r="AN13" s="28"/>
      <c r="AO13" s="28"/>
      <c r="AP13" s="28"/>
      <c r="AQ13" s="25"/>
      <c r="AR13" s="25"/>
      <c r="AS13" s="25"/>
      <c r="AT13" s="25"/>
      <c r="AU13" s="25"/>
      <c r="AV13" s="25"/>
      <c r="AW13" s="25"/>
      <c r="AX13" s="25"/>
    </row>
    <row r="14">
      <c r="A14" s="19">
        <v>12.0</v>
      </c>
      <c r="B14" s="25"/>
      <c r="C14" s="23"/>
      <c r="D14" s="25"/>
      <c r="E14" s="23"/>
      <c r="F14" s="23"/>
      <c r="G14" s="83"/>
      <c r="H14" s="25"/>
      <c r="I14" s="23"/>
      <c r="J14" s="25"/>
      <c r="K14" s="23"/>
      <c r="L14" s="23"/>
      <c r="M14" s="83"/>
      <c r="N14" s="25"/>
      <c r="O14" s="27"/>
      <c r="P14" s="27"/>
      <c r="Q14" s="27"/>
      <c r="R14" s="25"/>
      <c r="S14" s="23"/>
      <c r="T14" s="25"/>
      <c r="U14" s="21"/>
      <c r="V14" s="25"/>
      <c r="W14" s="29"/>
      <c r="X14" s="22"/>
      <c r="Y14" s="21"/>
      <c r="Z14" s="22"/>
      <c r="AA14" s="21"/>
      <c r="AB14" s="73"/>
      <c r="AC14" s="25"/>
      <c r="AD14" s="26"/>
      <c r="AE14" s="25"/>
      <c r="AF14" s="26"/>
      <c r="AG14" s="25"/>
      <c r="AH14" s="23"/>
      <c r="AI14" s="27"/>
      <c r="AJ14" s="23"/>
      <c r="AK14" s="20"/>
      <c r="AL14" s="73"/>
      <c r="AM14" s="28"/>
      <c r="AN14" s="28"/>
      <c r="AO14" s="28"/>
      <c r="AP14" s="28"/>
      <c r="AQ14" s="25"/>
      <c r="AR14" s="25"/>
      <c r="AS14" s="25"/>
      <c r="AT14" s="25"/>
      <c r="AU14" s="25"/>
      <c r="AV14" s="25"/>
      <c r="AW14" s="25"/>
      <c r="AX14" s="25"/>
    </row>
    <row r="15">
      <c r="A15" s="19">
        <v>13.0</v>
      </c>
      <c r="B15" s="25"/>
      <c r="C15" s="23"/>
      <c r="D15" s="25"/>
      <c r="E15" s="23"/>
      <c r="F15" s="23"/>
      <c r="G15" s="27"/>
      <c r="H15" s="25"/>
      <c r="I15" s="23"/>
      <c r="J15" s="25"/>
      <c r="K15" s="23"/>
      <c r="L15" s="23"/>
      <c r="M15" s="27"/>
      <c r="N15" s="25"/>
      <c r="O15" s="27"/>
      <c r="P15" s="27"/>
      <c r="Q15" s="27"/>
      <c r="R15" s="25"/>
      <c r="S15" s="23"/>
      <c r="T15" s="25"/>
      <c r="U15" s="21"/>
      <c r="V15" s="25"/>
      <c r="W15" s="21"/>
      <c r="X15" s="22"/>
      <c r="Y15" s="21"/>
      <c r="Z15" s="83"/>
      <c r="AA15" s="21"/>
      <c r="AB15" s="73"/>
      <c r="AC15" s="20"/>
      <c r="AD15" s="30"/>
      <c r="AE15" s="20"/>
      <c r="AF15" s="30"/>
      <c r="AG15" s="20"/>
      <c r="AH15" s="21"/>
      <c r="AI15" s="22"/>
      <c r="AJ15" s="21"/>
      <c r="AK15" s="20"/>
      <c r="AL15" s="73"/>
      <c r="AM15" s="31"/>
      <c r="AN15" s="31"/>
      <c r="AO15" s="31"/>
      <c r="AP15" s="31"/>
      <c r="AQ15" s="82"/>
      <c r="AR15" s="82"/>
      <c r="AS15" s="82"/>
      <c r="AT15" s="82"/>
      <c r="AU15" s="82"/>
      <c r="AV15" s="25"/>
      <c r="AW15" s="82"/>
      <c r="AX15" s="82"/>
    </row>
    <row r="16">
      <c r="A16" s="19">
        <v>14.0</v>
      </c>
      <c r="B16" s="20"/>
      <c r="C16" s="29"/>
      <c r="D16" s="82"/>
      <c r="E16" s="29"/>
      <c r="F16" s="29"/>
      <c r="G16" s="32"/>
      <c r="H16" s="20"/>
      <c r="I16" s="29"/>
      <c r="J16" s="82"/>
      <c r="K16" s="29"/>
      <c r="L16" s="29"/>
      <c r="M16" s="32"/>
      <c r="N16" s="82"/>
      <c r="O16" s="83"/>
      <c r="P16" s="83"/>
      <c r="Q16" s="83"/>
      <c r="R16" s="82"/>
      <c r="S16" s="29"/>
      <c r="T16" s="25"/>
      <c r="U16" s="21"/>
      <c r="V16" s="25"/>
      <c r="W16" s="21"/>
      <c r="X16" s="22"/>
      <c r="Y16" s="89"/>
      <c r="Z16" s="83"/>
      <c r="AA16" s="89"/>
      <c r="AB16" s="73"/>
      <c r="AC16" s="25"/>
      <c r="AD16" s="30"/>
      <c r="AE16" s="20"/>
      <c r="AF16" s="33"/>
      <c r="AG16" s="20"/>
      <c r="AH16" s="29"/>
      <c r="AI16" s="32"/>
      <c r="AJ16" s="29"/>
      <c r="AK16" s="20"/>
      <c r="AL16" s="73"/>
      <c r="AM16" s="31"/>
      <c r="AN16" s="31"/>
      <c r="AO16" s="31"/>
      <c r="AP16" s="31"/>
      <c r="AQ16" s="20"/>
      <c r="AR16" s="25"/>
      <c r="AS16" s="25"/>
      <c r="AT16" s="25"/>
      <c r="AU16" s="25"/>
      <c r="AV16" s="25"/>
      <c r="AW16" s="25"/>
      <c r="AX16" s="25"/>
    </row>
    <row r="17">
      <c r="A17" s="19">
        <v>15.0</v>
      </c>
      <c r="B17" s="20"/>
      <c r="C17" s="21"/>
      <c r="D17" s="25"/>
      <c r="E17" s="23"/>
      <c r="F17" s="23"/>
      <c r="G17" s="27"/>
      <c r="H17" s="25"/>
      <c r="I17" s="23"/>
      <c r="J17" s="25"/>
      <c r="K17" s="23"/>
      <c r="L17" s="23"/>
      <c r="M17" s="27"/>
      <c r="N17" s="25"/>
      <c r="O17" s="83"/>
      <c r="P17" s="83"/>
      <c r="Q17" s="83"/>
      <c r="R17" s="25"/>
      <c r="S17" s="23"/>
      <c r="T17" s="25"/>
      <c r="U17" s="21"/>
      <c r="V17" s="20"/>
      <c r="W17" s="29"/>
      <c r="X17" s="22"/>
      <c r="Y17" s="21"/>
      <c r="Z17" s="22"/>
      <c r="AA17" s="21"/>
      <c r="AB17" s="73"/>
      <c r="AC17" s="25"/>
      <c r="AD17" s="30"/>
      <c r="AE17" s="20"/>
      <c r="AF17" s="30"/>
      <c r="AG17" s="20"/>
      <c r="AH17" s="21"/>
      <c r="AI17" s="22"/>
      <c r="AJ17" s="21"/>
      <c r="AK17" s="20"/>
      <c r="AL17" s="73"/>
      <c r="AM17" s="31"/>
      <c r="AN17" s="31"/>
      <c r="AO17" s="31"/>
      <c r="AP17" s="31"/>
      <c r="AQ17" s="82"/>
      <c r="AR17" s="82"/>
      <c r="AS17" s="82"/>
      <c r="AT17" s="82"/>
      <c r="AU17" s="82"/>
      <c r="AV17" s="25"/>
      <c r="AW17" s="25"/>
      <c r="AX17" s="82"/>
    </row>
    <row r="18">
      <c r="A18" s="19">
        <v>16.0</v>
      </c>
      <c r="B18" s="20"/>
      <c r="C18" s="21"/>
      <c r="D18" s="20"/>
      <c r="E18" s="21"/>
      <c r="F18" s="21"/>
      <c r="G18" s="22"/>
      <c r="H18" s="25"/>
      <c r="I18" s="23"/>
      <c r="J18" s="25"/>
      <c r="K18" s="23"/>
      <c r="L18" s="23"/>
      <c r="M18" s="27"/>
      <c r="N18" s="25"/>
      <c r="O18" s="27"/>
      <c r="P18" s="27"/>
      <c r="Q18" s="27"/>
      <c r="R18" s="82"/>
      <c r="S18" s="29"/>
      <c r="T18" s="25"/>
      <c r="U18" s="21"/>
      <c r="V18" s="25"/>
      <c r="W18" s="21"/>
      <c r="X18" s="22"/>
      <c r="Y18" s="21"/>
      <c r="Z18" s="22"/>
      <c r="AA18" s="21"/>
      <c r="AB18" s="73"/>
      <c r="AC18" s="25"/>
      <c r="AD18" s="30"/>
      <c r="AE18" s="20"/>
      <c r="AF18" s="30"/>
      <c r="AG18" s="20"/>
      <c r="AH18" s="21"/>
      <c r="AI18" s="22"/>
      <c r="AJ18" s="21"/>
      <c r="AK18" s="20"/>
      <c r="AL18" s="73"/>
      <c r="AM18" s="31"/>
      <c r="AN18" s="31"/>
      <c r="AO18" s="31"/>
      <c r="AP18" s="31"/>
      <c r="AQ18" s="82"/>
      <c r="AR18" s="82"/>
      <c r="AS18" s="82"/>
      <c r="AT18" s="82"/>
      <c r="AU18" s="82"/>
      <c r="AV18" s="25"/>
      <c r="AW18" s="25"/>
      <c r="AX18" s="25"/>
    </row>
    <row r="19">
      <c r="A19" s="19">
        <v>17.0</v>
      </c>
      <c r="B19" s="20"/>
      <c r="C19" s="21"/>
      <c r="D19" s="20"/>
      <c r="E19" s="21"/>
      <c r="F19" s="21"/>
      <c r="G19" s="22"/>
      <c r="H19" s="20"/>
      <c r="I19" s="21"/>
      <c r="J19" s="20"/>
      <c r="K19" s="21"/>
      <c r="L19" s="21"/>
      <c r="M19" s="22"/>
      <c r="N19" s="20"/>
      <c r="O19" s="22"/>
      <c r="P19" s="22"/>
      <c r="Q19" s="22"/>
      <c r="R19" s="20"/>
      <c r="S19" s="21"/>
      <c r="T19" s="82"/>
      <c r="U19" s="21"/>
      <c r="V19" s="82"/>
      <c r="W19" s="21"/>
      <c r="X19" s="22"/>
      <c r="Y19" s="21"/>
      <c r="Z19" s="22"/>
      <c r="AA19" s="21"/>
      <c r="AB19" s="73"/>
      <c r="AC19" s="25"/>
      <c r="AD19" s="30"/>
      <c r="AE19" s="25"/>
      <c r="AF19" s="26"/>
      <c r="AG19" s="25"/>
      <c r="AH19" s="23"/>
      <c r="AI19" s="27"/>
      <c r="AJ19" s="23"/>
      <c r="AK19" s="20"/>
      <c r="AL19" s="73"/>
      <c r="AM19" s="28"/>
      <c r="AN19" s="28"/>
      <c r="AO19" s="28"/>
      <c r="AP19" s="28"/>
      <c r="AQ19" s="25"/>
      <c r="AR19" s="20"/>
      <c r="AS19" s="20"/>
      <c r="AT19" s="20"/>
      <c r="AU19" s="20"/>
      <c r="AV19" s="20"/>
      <c r="AW19" s="25"/>
      <c r="AX19" s="25"/>
    </row>
    <row r="20">
      <c r="A20" s="19">
        <v>18.0</v>
      </c>
      <c r="B20" s="20"/>
      <c r="C20" s="21"/>
      <c r="D20" s="20"/>
      <c r="E20" s="21"/>
      <c r="F20" s="21"/>
      <c r="G20" s="22"/>
      <c r="H20" s="20"/>
      <c r="I20" s="21"/>
      <c r="J20" s="20"/>
      <c r="K20" s="21"/>
      <c r="L20" s="21"/>
      <c r="M20" s="22"/>
      <c r="N20" s="20"/>
      <c r="O20" s="22"/>
      <c r="P20" s="22"/>
      <c r="Q20" s="22"/>
      <c r="R20" s="20"/>
      <c r="S20" s="21"/>
      <c r="T20" s="20"/>
      <c r="U20" s="21"/>
      <c r="V20" s="20"/>
      <c r="W20" s="21"/>
      <c r="X20" s="83"/>
      <c r="Y20" s="21"/>
      <c r="Z20" s="83"/>
      <c r="AA20" s="21"/>
      <c r="AB20" s="73"/>
      <c r="AC20" s="20"/>
      <c r="AD20" s="30"/>
      <c r="AE20" s="20"/>
      <c r="AF20" s="30"/>
      <c r="AG20" s="20"/>
      <c r="AH20" s="21"/>
      <c r="AI20" s="22"/>
      <c r="AJ20" s="21"/>
      <c r="AK20" s="20"/>
      <c r="AL20" s="73"/>
      <c r="AM20" s="34"/>
      <c r="AN20" s="34"/>
      <c r="AO20" s="34"/>
      <c r="AP20" s="34"/>
      <c r="AQ20" s="82"/>
      <c r="AR20" s="82"/>
      <c r="AS20" s="82"/>
      <c r="AT20" s="82"/>
      <c r="AU20" s="82"/>
      <c r="AV20" s="25"/>
      <c r="AW20" s="25"/>
      <c r="AX20" s="25"/>
    </row>
    <row r="21">
      <c r="A21" s="19">
        <v>19.0</v>
      </c>
      <c r="B21" s="82"/>
      <c r="C21" s="29"/>
      <c r="D21" s="82"/>
      <c r="E21" s="29"/>
      <c r="F21" s="29"/>
      <c r="G21" s="32"/>
      <c r="H21" s="20"/>
      <c r="I21" s="29"/>
      <c r="J21" s="82"/>
      <c r="K21" s="29"/>
      <c r="L21" s="29"/>
      <c r="M21" s="32"/>
      <c r="N21" s="35"/>
      <c r="O21" s="32"/>
      <c r="P21" s="32"/>
      <c r="Q21" s="32"/>
      <c r="R21" s="82"/>
      <c r="S21" s="29"/>
      <c r="T21" s="82"/>
      <c r="U21" s="21"/>
      <c r="V21" s="20"/>
      <c r="W21" s="23"/>
      <c r="X21" s="86"/>
      <c r="Y21" s="21"/>
      <c r="Z21" s="86"/>
      <c r="AA21" s="21"/>
      <c r="AB21" s="73"/>
      <c r="AC21" s="25"/>
      <c r="AD21" s="26"/>
      <c r="AE21" s="25"/>
      <c r="AF21" s="26"/>
      <c r="AG21" s="25"/>
      <c r="AH21" s="23"/>
      <c r="AI21" s="27"/>
      <c r="AJ21" s="23"/>
      <c r="AK21" s="20"/>
      <c r="AL21" s="73"/>
      <c r="AM21" s="28"/>
      <c r="AN21" s="28"/>
      <c r="AO21" s="28"/>
      <c r="AP21" s="28"/>
      <c r="AQ21" s="25"/>
      <c r="AR21" s="82"/>
      <c r="AS21" s="82"/>
      <c r="AT21" s="82"/>
      <c r="AU21" s="82"/>
      <c r="AV21" s="82"/>
      <c r="AW21" s="25"/>
      <c r="AX21" s="25"/>
    </row>
    <row r="22">
      <c r="A22" s="19">
        <v>20.0</v>
      </c>
      <c r="B22" s="82"/>
      <c r="C22" s="29"/>
      <c r="D22" s="82"/>
      <c r="E22" s="29"/>
      <c r="F22" s="29"/>
      <c r="G22" s="32"/>
      <c r="H22" s="20"/>
      <c r="I22" s="29"/>
      <c r="J22" s="82"/>
      <c r="K22" s="29"/>
      <c r="L22" s="29"/>
      <c r="M22" s="32"/>
      <c r="N22" s="35"/>
      <c r="O22" s="32"/>
      <c r="P22" s="32"/>
      <c r="Q22" s="32"/>
      <c r="R22" s="82"/>
      <c r="S22" s="29"/>
      <c r="T22" s="82"/>
      <c r="U22" s="21"/>
      <c r="V22" s="20"/>
      <c r="W22" s="23"/>
      <c r="X22" s="83"/>
      <c r="Y22" s="21"/>
      <c r="Z22" s="83"/>
      <c r="AA22" s="21"/>
      <c r="AB22" s="73"/>
      <c r="AC22" s="25"/>
      <c r="AD22" s="26"/>
      <c r="AE22" s="35"/>
      <c r="AF22" s="33"/>
      <c r="AG22" s="35"/>
      <c r="AH22" s="29"/>
      <c r="AI22" s="32"/>
      <c r="AJ22" s="29"/>
      <c r="AK22" s="25"/>
      <c r="AL22" s="73"/>
      <c r="AM22" s="31"/>
      <c r="AN22" s="31"/>
      <c r="AO22" s="31"/>
      <c r="AP22" s="31"/>
      <c r="AQ22" s="82"/>
      <c r="AR22" s="82"/>
      <c r="AS22" s="82"/>
      <c r="AT22" s="82"/>
      <c r="AU22" s="82"/>
      <c r="AV22" s="25"/>
      <c r="AW22" s="25"/>
      <c r="AX22" s="25"/>
    </row>
    <row r="23">
      <c r="A23" s="19">
        <v>21.0</v>
      </c>
      <c r="B23" s="82"/>
      <c r="C23" s="29"/>
      <c r="D23" s="82"/>
      <c r="E23" s="29"/>
      <c r="F23" s="29"/>
      <c r="G23" s="32"/>
      <c r="H23" s="20"/>
      <c r="I23" s="29"/>
      <c r="J23" s="82"/>
      <c r="K23" s="29"/>
      <c r="L23" s="29"/>
      <c r="M23" s="32"/>
      <c r="N23" s="35"/>
      <c r="O23" s="32"/>
      <c r="P23" s="32"/>
      <c r="Q23" s="32"/>
      <c r="R23" s="82"/>
      <c r="S23" s="23"/>
      <c r="T23" s="82"/>
      <c r="U23" s="21"/>
      <c r="V23" s="20"/>
      <c r="W23" s="23"/>
      <c r="X23" s="22"/>
      <c r="Y23" s="21"/>
      <c r="Z23" s="22"/>
      <c r="AA23" s="21"/>
      <c r="AB23" s="73"/>
      <c r="AC23" s="25"/>
      <c r="AD23" s="26"/>
      <c r="AE23" s="20"/>
      <c r="AF23" s="33"/>
      <c r="AG23" s="20"/>
      <c r="AH23" s="29"/>
      <c r="AI23" s="32"/>
      <c r="AJ23" s="29"/>
      <c r="AK23" s="25"/>
      <c r="AL23" s="73"/>
      <c r="AM23" s="31"/>
      <c r="AN23" s="31"/>
      <c r="AO23" s="31"/>
      <c r="AP23" s="31"/>
      <c r="AQ23" s="82"/>
      <c r="AR23" s="82"/>
      <c r="AS23" s="82"/>
      <c r="AT23" s="82"/>
      <c r="AU23" s="82"/>
      <c r="AV23" s="25"/>
      <c r="AW23" s="25"/>
      <c r="AX23" s="25"/>
    </row>
    <row r="24">
      <c r="A24" s="19">
        <v>22.0</v>
      </c>
      <c r="B24" s="82"/>
      <c r="C24" s="29"/>
      <c r="D24" s="82"/>
      <c r="E24" s="29"/>
      <c r="F24" s="29"/>
      <c r="G24" s="32"/>
      <c r="H24" s="82"/>
      <c r="I24" s="29"/>
      <c r="J24" s="82"/>
      <c r="K24" s="29"/>
      <c r="L24" s="29"/>
      <c r="M24" s="32"/>
      <c r="N24" s="82"/>
      <c r="O24" s="83"/>
      <c r="P24" s="83"/>
      <c r="Q24" s="83"/>
      <c r="R24" s="82"/>
      <c r="S24" s="23"/>
      <c r="T24" s="82"/>
      <c r="U24" s="21"/>
      <c r="V24" s="20"/>
      <c r="W24" s="23"/>
      <c r="X24" s="22"/>
      <c r="Y24" s="21"/>
      <c r="Z24" s="22"/>
      <c r="AA24" s="21"/>
      <c r="AB24" s="73"/>
      <c r="AC24" s="25"/>
      <c r="AD24" s="26"/>
      <c r="AE24" s="20"/>
      <c r="AF24" s="33"/>
      <c r="AG24" s="20"/>
      <c r="AH24" s="29"/>
      <c r="AI24" s="32"/>
      <c r="AJ24" s="29"/>
      <c r="AK24" s="20"/>
      <c r="AL24" s="73"/>
      <c r="AM24" s="31"/>
      <c r="AN24" s="31"/>
      <c r="AO24" s="31"/>
      <c r="AP24" s="31"/>
      <c r="AQ24" s="25"/>
      <c r="AR24" s="82"/>
      <c r="AS24" s="82"/>
      <c r="AT24" s="82"/>
      <c r="AU24" s="82"/>
      <c r="AV24" s="82"/>
      <c r="AW24" s="25"/>
      <c r="AX24" s="25"/>
    </row>
    <row r="25">
      <c r="A25" s="19">
        <v>23.0</v>
      </c>
      <c r="B25" s="82"/>
      <c r="C25" s="29"/>
      <c r="D25" s="82"/>
      <c r="E25" s="29"/>
      <c r="F25" s="29"/>
      <c r="G25" s="32"/>
      <c r="H25" s="82"/>
      <c r="I25" s="29"/>
      <c r="J25" s="82"/>
      <c r="K25" s="29"/>
      <c r="L25" s="29"/>
      <c r="M25" s="32"/>
      <c r="N25" s="82"/>
      <c r="O25" s="83"/>
      <c r="P25" s="83"/>
      <c r="Q25" s="83"/>
      <c r="R25" s="82"/>
      <c r="S25" s="23"/>
      <c r="T25" s="82"/>
      <c r="U25" s="21"/>
      <c r="V25" s="20"/>
      <c r="W25" s="23"/>
      <c r="X25" s="22"/>
      <c r="Y25" s="21"/>
      <c r="Z25" s="22"/>
      <c r="AA25" s="21"/>
      <c r="AB25" s="73"/>
      <c r="AC25" s="25"/>
      <c r="AD25" s="26"/>
      <c r="AE25" s="20"/>
      <c r="AF25" s="33"/>
      <c r="AG25" s="20"/>
      <c r="AH25" s="29"/>
      <c r="AI25" s="32"/>
      <c r="AJ25" s="29"/>
      <c r="AK25" s="25"/>
      <c r="AL25" s="73"/>
      <c r="AM25" s="31"/>
      <c r="AN25" s="31"/>
      <c r="AO25" s="31"/>
      <c r="AP25" s="31"/>
      <c r="AQ25" s="82"/>
      <c r="AR25" s="82"/>
      <c r="AS25" s="82"/>
      <c r="AT25" s="82"/>
      <c r="AU25" s="82"/>
      <c r="AV25" s="25"/>
      <c r="AW25" s="25"/>
      <c r="AX25" s="25"/>
    </row>
    <row r="26">
      <c r="A26" s="19">
        <v>24.0</v>
      </c>
      <c r="B26" s="82"/>
      <c r="C26" s="29"/>
      <c r="D26" s="82"/>
      <c r="E26" s="29"/>
      <c r="F26" s="29"/>
      <c r="G26" s="32"/>
      <c r="H26" s="82"/>
      <c r="I26" s="29"/>
      <c r="J26" s="82"/>
      <c r="K26" s="89"/>
      <c r="L26" s="29"/>
      <c r="M26" s="32"/>
      <c r="N26" s="82"/>
      <c r="O26" s="83"/>
      <c r="P26" s="83"/>
      <c r="Q26" s="83"/>
      <c r="R26" s="82"/>
      <c r="S26" s="23"/>
      <c r="T26" s="82"/>
      <c r="U26" s="21"/>
      <c r="V26" s="20"/>
      <c r="W26" s="23"/>
      <c r="X26" s="22"/>
      <c r="Y26" s="21"/>
      <c r="Z26" s="22"/>
      <c r="AA26" s="21"/>
      <c r="AB26" s="73"/>
      <c r="AC26" s="25"/>
      <c r="AD26" s="26"/>
      <c r="AE26" s="20"/>
      <c r="AF26" s="33"/>
      <c r="AG26" s="20"/>
      <c r="AH26" s="29"/>
      <c r="AI26" s="32"/>
      <c r="AJ26" s="29"/>
      <c r="AK26" s="25"/>
      <c r="AL26" s="73"/>
      <c r="AM26" s="31"/>
      <c r="AN26" s="31"/>
      <c r="AO26" s="31"/>
      <c r="AP26" s="31"/>
      <c r="AQ26" s="82"/>
      <c r="AR26" s="25"/>
      <c r="AS26" s="82"/>
      <c r="AT26" s="82"/>
      <c r="AU26" s="82"/>
      <c r="AV26" s="25"/>
      <c r="AW26" s="25"/>
      <c r="AX26" s="25"/>
    </row>
    <row r="27">
      <c r="A27" s="19">
        <v>25.0</v>
      </c>
      <c r="B27" s="25"/>
      <c r="C27" s="23"/>
      <c r="D27" s="25"/>
      <c r="E27" s="23"/>
      <c r="F27" s="23"/>
      <c r="G27" s="27"/>
      <c r="H27" s="25"/>
      <c r="I27" s="23"/>
      <c r="J27" s="25"/>
      <c r="K27" s="23"/>
      <c r="L27" s="23"/>
      <c r="M27" s="83"/>
      <c r="N27" s="25"/>
      <c r="O27" s="27"/>
      <c r="P27" s="27"/>
      <c r="Q27" s="27"/>
      <c r="R27" s="25"/>
      <c r="S27" s="23"/>
      <c r="T27" s="25"/>
      <c r="U27" s="21"/>
      <c r="V27" s="25"/>
      <c r="W27" s="23"/>
      <c r="X27" s="22"/>
      <c r="Y27" s="21"/>
      <c r="Z27" s="22"/>
      <c r="AA27" s="21"/>
      <c r="AB27" s="73"/>
      <c r="AC27" s="20"/>
      <c r="AD27" s="30"/>
      <c r="AE27" s="20"/>
      <c r="AF27" s="30"/>
      <c r="AG27" s="20"/>
      <c r="AH27" s="21"/>
      <c r="AI27" s="22"/>
      <c r="AJ27" s="21"/>
      <c r="AK27" s="20"/>
      <c r="AL27" s="73"/>
      <c r="AM27" s="34"/>
      <c r="AN27" s="34"/>
      <c r="AO27" s="34"/>
      <c r="AP27" s="34"/>
      <c r="AQ27" s="25"/>
      <c r="AR27" s="82"/>
      <c r="AS27" s="82"/>
      <c r="AT27" s="82"/>
      <c r="AU27" s="25"/>
      <c r="AV27" s="25"/>
      <c r="AW27" s="25"/>
      <c r="AX27" s="25"/>
    </row>
    <row r="28">
      <c r="A28" s="19">
        <v>26.0</v>
      </c>
      <c r="B28" s="25"/>
      <c r="C28" s="23"/>
      <c r="D28" s="25"/>
      <c r="E28" s="23"/>
      <c r="F28" s="23"/>
      <c r="G28" s="27"/>
      <c r="H28" s="25"/>
      <c r="I28" s="23"/>
      <c r="J28" s="25"/>
      <c r="K28" s="23"/>
      <c r="L28" s="23"/>
      <c r="M28" s="27"/>
      <c r="N28" s="25"/>
      <c r="O28" s="27"/>
      <c r="P28" s="27"/>
      <c r="Q28" s="27"/>
      <c r="R28" s="25"/>
      <c r="S28" s="23"/>
      <c r="T28" s="25"/>
      <c r="U28" s="21"/>
      <c r="V28" s="25"/>
      <c r="W28" s="23"/>
      <c r="X28" s="22"/>
      <c r="Y28" s="21"/>
      <c r="Z28" s="22"/>
      <c r="AA28" s="21"/>
      <c r="AB28" s="73"/>
      <c r="AC28" s="20"/>
      <c r="AD28" s="30"/>
      <c r="AE28" s="20"/>
      <c r="AF28" s="30"/>
      <c r="AG28" s="36"/>
      <c r="AH28" s="21"/>
      <c r="AI28" s="22"/>
      <c r="AJ28" s="21"/>
      <c r="AK28" s="20"/>
      <c r="AL28" s="73"/>
      <c r="AM28" s="28"/>
      <c r="AN28" s="28"/>
      <c r="AO28" s="28"/>
      <c r="AP28" s="28"/>
      <c r="AQ28" s="82"/>
      <c r="AR28" s="82"/>
      <c r="AS28" s="82"/>
      <c r="AT28" s="82"/>
      <c r="AU28" s="25"/>
      <c r="AV28" s="25"/>
      <c r="AW28" s="25"/>
      <c r="AX28" s="25"/>
    </row>
    <row r="29">
      <c r="A29" s="19">
        <v>27.0</v>
      </c>
      <c r="B29" s="25"/>
      <c r="C29" s="23"/>
      <c r="D29" s="25"/>
      <c r="E29" s="23"/>
      <c r="F29" s="23"/>
      <c r="G29" s="27"/>
      <c r="H29" s="25"/>
      <c r="I29" s="23"/>
      <c r="J29" s="25"/>
      <c r="K29" s="23"/>
      <c r="L29" s="23"/>
      <c r="M29" s="27"/>
      <c r="N29" s="25"/>
      <c r="O29" s="27"/>
      <c r="P29" s="27"/>
      <c r="Q29" s="27"/>
      <c r="R29" s="25"/>
      <c r="S29" s="23"/>
      <c r="T29" s="25"/>
      <c r="U29" s="21"/>
      <c r="V29" s="25"/>
      <c r="W29" s="23"/>
      <c r="X29" s="22"/>
      <c r="Y29" s="21"/>
      <c r="Z29" s="22"/>
      <c r="AA29" s="21"/>
      <c r="AB29" s="73"/>
      <c r="AC29" s="25"/>
      <c r="AD29" s="26"/>
      <c r="AE29" s="35"/>
      <c r="AF29" s="33"/>
      <c r="AG29" s="35"/>
      <c r="AH29" s="29"/>
      <c r="AI29" s="32"/>
      <c r="AJ29" s="29"/>
      <c r="AK29" s="20"/>
      <c r="AL29" s="73"/>
      <c r="AM29" s="31"/>
      <c r="AN29" s="31"/>
      <c r="AO29" s="31"/>
      <c r="AP29" s="31"/>
      <c r="AQ29" s="82"/>
      <c r="AR29" s="82"/>
      <c r="AS29" s="82"/>
      <c r="AT29" s="82"/>
      <c r="AU29" s="25"/>
      <c r="AV29" s="82"/>
      <c r="AW29" s="25"/>
      <c r="AX29" s="82"/>
    </row>
    <row r="30">
      <c r="A30" s="19">
        <v>28.0</v>
      </c>
      <c r="B30" s="25"/>
      <c r="C30" s="23"/>
      <c r="D30" s="25"/>
      <c r="E30" s="23"/>
      <c r="F30" s="23"/>
      <c r="G30" s="27"/>
      <c r="H30" s="25"/>
      <c r="I30" s="23"/>
      <c r="J30" s="25"/>
      <c r="K30" s="23"/>
      <c r="L30" s="23"/>
      <c r="M30" s="27"/>
      <c r="N30" s="25"/>
      <c r="O30" s="27"/>
      <c r="P30" s="27"/>
      <c r="Q30" s="27"/>
      <c r="R30" s="25"/>
      <c r="S30" s="23"/>
      <c r="T30" s="25"/>
      <c r="U30" s="21"/>
      <c r="V30" s="25"/>
      <c r="W30" s="23"/>
      <c r="X30" s="22"/>
      <c r="Y30" s="21"/>
      <c r="Z30" s="22"/>
      <c r="AA30" s="21"/>
      <c r="AB30" s="73"/>
      <c r="AC30" s="36"/>
      <c r="AD30" s="30"/>
      <c r="AE30" s="36"/>
      <c r="AF30" s="30"/>
      <c r="AG30" s="20"/>
      <c r="AH30" s="29"/>
      <c r="AI30" s="32"/>
      <c r="AJ30" s="29"/>
      <c r="AK30" s="20"/>
      <c r="AL30" s="73"/>
      <c r="AM30" s="31"/>
      <c r="AN30" s="31"/>
      <c r="AO30" s="31"/>
      <c r="AP30" s="31"/>
      <c r="AQ30" s="82"/>
      <c r="AR30" s="82"/>
      <c r="AS30" s="82"/>
      <c r="AT30" s="82"/>
      <c r="AU30" s="25"/>
      <c r="AV30" s="82"/>
      <c r="AW30" s="82"/>
      <c r="AX30" s="82"/>
    </row>
    <row r="31">
      <c r="A31" s="19">
        <v>29.0</v>
      </c>
      <c r="B31" s="35"/>
      <c r="C31" s="29"/>
      <c r="D31" s="82"/>
      <c r="E31" s="29"/>
      <c r="F31" s="29"/>
      <c r="G31" s="32"/>
      <c r="H31" s="82"/>
      <c r="I31" s="29"/>
      <c r="J31" s="82"/>
      <c r="K31" s="29"/>
      <c r="L31" s="29"/>
      <c r="M31" s="32"/>
      <c r="N31" s="35"/>
      <c r="O31" s="32"/>
      <c r="P31" s="32"/>
      <c r="Q31" s="32"/>
      <c r="R31" s="82"/>
      <c r="S31" s="23"/>
      <c r="T31" s="36"/>
      <c r="U31" s="21"/>
      <c r="V31" s="36"/>
      <c r="W31" s="29"/>
      <c r="X31" s="22"/>
      <c r="Y31" s="21"/>
      <c r="Z31" s="22"/>
      <c r="AA31" s="21"/>
      <c r="AB31" s="87"/>
      <c r="AC31" s="36"/>
      <c r="AD31" s="30"/>
      <c r="AE31" s="36"/>
      <c r="AF31" s="30"/>
      <c r="AG31" s="20"/>
      <c r="AH31" s="29"/>
      <c r="AI31" s="32"/>
      <c r="AJ31" s="29"/>
      <c r="AK31" s="20"/>
      <c r="AL31" s="73"/>
      <c r="AM31" s="28"/>
      <c r="AN31" s="28"/>
      <c r="AO31" s="28"/>
      <c r="AP31" s="28"/>
      <c r="AQ31" s="73"/>
      <c r="AR31" s="73"/>
      <c r="AS31" s="73"/>
      <c r="AT31" s="73"/>
      <c r="AU31" s="73"/>
      <c r="AV31" s="73"/>
      <c r="AW31" s="73"/>
      <c r="AX31" s="73"/>
    </row>
    <row r="32">
      <c r="A32" s="19">
        <v>30.0</v>
      </c>
      <c r="B32" s="35"/>
      <c r="C32" s="29"/>
      <c r="D32" s="82"/>
      <c r="E32" s="29"/>
      <c r="F32" s="29"/>
      <c r="G32" s="86"/>
      <c r="H32" s="82"/>
      <c r="I32" s="29"/>
      <c r="J32" s="82"/>
      <c r="K32" s="29"/>
      <c r="L32" s="29"/>
      <c r="M32" s="32"/>
      <c r="N32" s="35"/>
      <c r="O32" s="32"/>
      <c r="P32" s="32"/>
      <c r="Q32" s="32"/>
      <c r="R32" s="20"/>
      <c r="S32" s="29"/>
      <c r="T32" s="20"/>
      <c r="U32" s="21"/>
      <c r="V32" s="20"/>
      <c r="W32" s="21"/>
      <c r="X32" s="22"/>
      <c r="Y32" s="21"/>
      <c r="Z32" s="22"/>
      <c r="AA32" s="21"/>
      <c r="AB32" s="73"/>
      <c r="AC32" s="35"/>
      <c r="AD32" s="33"/>
      <c r="AE32" s="25"/>
      <c r="AF32" s="26"/>
      <c r="AG32" s="35"/>
      <c r="AH32" s="29"/>
      <c r="AI32" s="32"/>
      <c r="AJ32" s="29"/>
      <c r="AK32" s="73"/>
      <c r="AL32" s="73"/>
      <c r="AM32" s="34"/>
      <c r="AN32" s="34"/>
      <c r="AO32" s="34"/>
      <c r="AP32" s="34"/>
      <c r="AQ32" s="73"/>
      <c r="AR32" s="25"/>
      <c r="AS32" s="25"/>
      <c r="AT32" s="25"/>
      <c r="AU32" s="25"/>
      <c r="AV32" s="25"/>
      <c r="AW32" s="25"/>
      <c r="AX32" s="25"/>
    </row>
    <row r="33">
      <c r="A33" s="19">
        <v>31.0</v>
      </c>
      <c r="B33" s="25"/>
      <c r="C33" s="23"/>
      <c r="D33" s="25"/>
      <c r="E33" s="23"/>
      <c r="F33" s="23"/>
      <c r="G33" s="83"/>
      <c r="H33" s="73"/>
      <c r="I33" s="90"/>
      <c r="J33" s="73"/>
      <c r="K33" s="90"/>
      <c r="L33" s="90"/>
      <c r="M33" s="86"/>
      <c r="N33" s="73"/>
      <c r="O33" s="86"/>
      <c r="P33" s="86"/>
      <c r="Q33" s="86"/>
      <c r="R33" s="25"/>
      <c r="S33" s="23"/>
      <c r="T33" s="25"/>
      <c r="U33" s="21"/>
      <c r="V33" s="25"/>
      <c r="W33" s="23"/>
      <c r="X33" s="22"/>
      <c r="Y33" s="21"/>
      <c r="Z33" s="22"/>
      <c r="AA33" s="21"/>
      <c r="AB33" s="73"/>
      <c r="AC33" s="35"/>
      <c r="AD33" s="33"/>
      <c r="AE33" s="35"/>
      <c r="AF33" s="33"/>
      <c r="AG33" s="35"/>
      <c r="AH33" s="29"/>
      <c r="AI33" s="32"/>
      <c r="AJ33" s="29"/>
      <c r="AK33" s="73"/>
      <c r="AL33" s="73"/>
      <c r="AM33" s="90"/>
      <c r="AN33" s="90"/>
      <c r="AO33" s="90"/>
      <c r="AP33" s="90"/>
      <c r="AQ33" s="25"/>
      <c r="AR33" s="25"/>
      <c r="AS33" s="25"/>
      <c r="AT33" s="25"/>
      <c r="AU33" s="25"/>
      <c r="AV33" s="25"/>
      <c r="AW33" s="25"/>
      <c r="AX33" s="25"/>
    </row>
    <row r="34">
      <c r="A34" s="19">
        <v>3.0</v>
      </c>
      <c r="B34" s="73"/>
      <c r="C34" s="90"/>
      <c r="D34" s="73"/>
      <c r="E34" s="90"/>
      <c r="F34" s="90"/>
      <c r="G34" s="86"/>
      <c r="H34" s="73"/>
      <c r="I34" s="90"/>
      <c r="J34" s="73"/>
      <c r="K34" s="90"/>
      <c r="L34" s="90"/>
      <c r="M34" s="86"/>
      <c r="N34" s="73"/>
      <c r="O34" s="86"/>
      <c r="P34" s="86"/>
      <c r="Q34" s="86"/>
      <c r="R34" s="73"/>
      <c r="S34" s="90"/>
      <c r="T34" s="73"/>
      <c r="U34" s="90"/>
      <c r="V34" s="73"/>
      <c r="W34" s="90"/>
      <c r="X34" s="86"/>
      <c r="Y34" s="90"/>
      <c r="Z34" s="86"/>
      <c r="AA34" s="90"/>
      <c r="AB34" s="73"/>
      <c r="AC34" s="73"/>
      <c r="AD34" s="90"/>
      <c r="AE34" s="73"/>
      <c r="AF34" s="90"/>
      <c r="AG34" s="73"/>
      <c r="AH34" s="90"/>
      <c r="AI34" s="86"/>
      <c r="AJ34" s="90"/>
      <c r="AK34" s="73"/>
      <c r="AL34" s="73"/>
      <c r="AM34" s="90"/>
      <c r="AN34" s="90"/>
      <c r="AO34" s="90"/>
      <c r="AP34" s="90"/>
      <c r="AQ34" s="73"/>
      <c r="AR34" s="73"/>
      <c r="AS34" s="73"/>
      <c r="AT34" s="73"/>
      <c r="AU34" s="73"/>
      <c r="AV34" s="73"/>
      <c r="AW34" s="73"/>
      <c r="AX34" s="73"/>
    </row>
    <row r="35">
      <c r="A35" s="38" t="s">
        <v>56</v>
      </c>
      <c r="B35" s="39">
        <f>sum(B3:B32)</f>
        <v>0</v>
      </c>
      <c r="C35" s="90"/>
      <c r="D35" s="39">
        <f>sum(D3:D32)</f>
        <v>0</v>
      </c>
      <c r="E35" s="90"/>
      <c r="F35" s="90"/>
      <c r="G35" s="39">
        <f>sum(G3:G32)</f>
        <v>0</v>
      </c>
      <c r="H35" s="39">
        <f>sum(H3:H34)</f>
        <v>0</v>
      </c>
      <c r="I35" s="90"/>
      <c r="J35" s="39">
        <f>sum(J3:J34)</f>
        <v>0</v>
      </c>
      <c r="K35" s="90"/>
      <c r="L35" s="90"/>
      <c r="M35" s="39">
        <f>sum(M3:M32)</f>
        <v>0</v>
      </c>
      <c r="N35" s="82">
        <f>SUM(G35:M35)</f>
        <v>0</v>
      </c>
      <c r="O35" s="39"/>
      <c r="P35" s="39">
        <f>SUM(P3:P34)</f>
        <v>0</v>
      </c>
      <c r="Q35" s="39"/>
      <c r="R35" s="39">
        <f>sum(R3:R34)</f>
        <v>0</v>
      </c>
      <c r="S35" s="90"/>
      <c r="T35" s="39">
        <f>sum(T3:T34)</f>
        <v>0</v>
      </c>
      <c r="U35" s="90"/>
      <c r="V35" s="39">
        <f>sum(V3:V34)</f>
        <v>0</v>
      </c>
      <c r="W35" s="90"/>
      <c r="X35" s="86"/>
      <c r="Y35" s="90"/>
      <c r="Z35" s="86"/>
      <c r="AA35" s="90"/>
      <c r="AB35" s="39">
        <f t="shared" ref="AB35:AC35" si="1">sum(AB3:AB34)</f>
        <v>0</v>
      </c>
      <c r="AC35" s="39">
        <f t="shared" si="1"/>
        <v>0</v>
      </c>
      <c r="AD35" s="17"/>
      <c r="AE35" s="39">
        <f>sum(AE3:AE34)</f>
        <v>0</v>
      </c>
      <c r="AF35" s="17"/>
      <c r="AG35" s="39">
        <f>sum(AG3:AG34)</f>
        <v>0</v>
      </c>
      <c r="AH35" s="90"/>
      <c r="AI35" s="86"/>
      <c r="AJ35" s="90"/>
      <c r="AK35" s="39">
        <f>sum(AK3:AK34)</f>
        <v>0</v>
      </c>
      <c r="AL35" s="39"/>
      <c r="AM35" s="89">
        <f>sum(AM3:AM34)</f>
        <v>0</v>
      </c>
      <c r="AN35" s="90"/>
      <c r="AO35" s="90"/>
      <c r="AP35" s="90"/>
      <c r="AQ35" s="39">
        <f t="shared" ref="AQ35:AX35" si="2">sum(AQ3:AQ34)</f>
        <v>0</v>
      </c>
      <c r="AR35" s="39">
        <f t="shared" si="2"/>
        <v>0</v>
      </c>
      <c r="AS35" s="39">
        <f t="shared" si="2"/>
        <v>0</v>
      </c>
      <c r="AT35" s="39">
        <f t="shared" si="2"/>
        <v>0</v>
      </c>
      <c r="AU35" s="39">
        <f t="shared" si="2"/>
        <v>0</v>
      </c>
      <c r="AV35" s="39">
        <f t="shared" si="2"/>
        <v>0</v>
      </c>
      <c r="AW35" s="39">
        <f t="shared" si="2"/>
        <v>0</v>
      </c>
      <c r="AX35" s="39">
        <f t="shared" si="2"/>
        <v>0</v>
      </c>
    </row>
    <row r="36">
      <c r="A36" s="41" t="s">
        <v>57</v>
      </c>
      <c r="B36" s="42">
        <f>(B35/22)</f>
        <v>0</v>
      </c>
      <c r="C36" s="91"/>
      <c r="D36" s="42">
        <f>D35/22</f>
        <v>0</v>
      </c>
      <c r="E36" s="92">
        <v>10.48</v>
      </c>
      <c r="F36" s="91"/>
      <c r="G36" s="93">
        <v>2.0</v>
      </c>
      <c r="H36" s="42">
        <f>H35/22</f>
        <v>0</v>
      </c>
      <c r="I36" s="92">
        <v>285.0</v>
      </c>
      <c r="J36" s="42">
        <f>J35/22</f>
        <v>0</v>
      </c>
      <c r="K36" s="92">
        <v>406.0</v>
      </c>
      <c r="L36" s="92">
        <v>658.0</v>
      </c>
      <c r="M36" s="93">
        <v>23.317</v>
      </c>
      <c r="N36" s="94">
        <f>N35/22</f>
        <v>0</v>
      </c>
      <c r="O36" s="95"/>
      <c r="P36" s="93">
        <f>P35/22</f>
        <v>0</v>
      </c>
      <c r="Q36" s="95"/>
      <c r="R36" s="42">
        <f>R35/24</f>
        <v>0</v>
      </c>
      <c r="S36" s="90"/>
      <c r="T36" s="42">
        <f>T35/24</f>
        <v>0</v>
      </c>
      <c r="U36" s="90"/>
      <c r="V36" s="42">
        <f>V35/24</f>
        <v>0</v>
      </c>
      <c r="W36" s="90"/>
      <c r="X36" s="86"/>
      <c r="Y36" s="90"/>
      <c r="Z36" s="86"/>
      <c r="AA36" s="90"/>
      <c r="AB36" s="42">
        <f t="shared" ref="AB36:AC36" si="3">AB35/24</f>
        <v>0</v>
      </c>
      <c r="AC36" s="42">
        <f t="shared" si="3"/>
        <v>0</v>
      </c>
      <c r="AD36" s="91"/>
      <c r="AE36" s="42">
        <f>AE35/24</f>
        <v>0</v>
      </c>
      <c r="AF36" s="91"/>
      <c r="AG36" s="42">
        <f>AG35/24</f>
        <v>0</v>
      </c>
      <c r="AH36" s="91"/>
      <c r="AI36" s="95"/>
      <c r="AJ36" s="91"/>
      <c r="AK36" s="42">
        <f>AK35/24</f>
        <v>0</v>
      </c>
      <c r="AL36" s="42"/>
      <c r="AM36" s="92">
        <f>AM35/24</f>
        <v>0</v>
      </c>
      <c r="AN36" s="91"/>
      <c r="AO36" s="91"/>
      <c r="AP36" s="91"/>
      <c r="AQ36" s="42">
        <f t="shared" ref="AQ36:AX36" si="4">AQ35/24</f>
        <v>0</v>
      </c>
      <c r="AR36" s="42">
        <f t="shared" si="4"/>
        <v>0</v>
      </c>
      <c r="AS36" s="42">
        <f t="shared" si="4"/>
        <v>0</v>
      </c>
      <c r="AT36" s="42">
        <f t="shared" si="4"/>
        <v>0</v>
      </c>
      <c r="AU36" s="42">
        <f t="shared" si="4"/>
        <v>0</v>
      </c>
      <c r="AV36" s="42">
        <f t="shared" si="4"/>
        <v>0</v>
      </c>
      <c r="AW36" s="42">
        <f t="shared" si="4"/>
        <v>0</v>
      </c>
      <c r="AX36" s="42">
        <f t="shared" si="4"/>
        <v>0</v>
      </c>
    </row>
    <row r="37">
      <c r="A37" s="41" t="s">
        <v>58</v>
      </c>
      <c r="B37" s="42">
        <f>B35/31</f>
        <v>0</v>
      </c>
      <c r="C37" s="91"/>
      <c r="D37" s="42">
        <f>D35/11</f>
        <v>0</v>
      </c>
      <c r="E37" s="91"/>
      <c r="F37" s="91"/>
      <c r="G37" s="95"/>
      <c r="H37" s="42">
        <f>H35/31</f>
        <v>0</v>
      </c>
      <c r="I37" s="91"/>
      <c r="J37" s="42">
        <f>J35/31</f>
        <v>0</v>
      </c>
      <c r="K37" s="91"/>
      <c r="L37" s="91"/>
      <c r="M37" s="95"/>
      <c r="N37" s="94">
        <f>N35/31</f>
        <v>0</v>
      </c>
      <c r="O37" s="95"/>
      <c r="P37" s="93">
        <f>P35/31</f>
        <v>0</v>
      </c>
      <c r="Q37" s="95"/>
      <c r="R37" s="42">
        <f>R35/31</f>
        <v>0</v>
      </c>
      <c r="S37" s="90"/>
      <c r="T37" s="42">
        <f>T35/31</f>
        <v>0</v>
      </c>
      <c r="U37" s="90"/>
      <c r="V37" s="42">
        <f>V35/31</f>
        <v>0</v>
      </c>
      <c r="W37" s="90"/>
      <c r="X37" s="86"/>
      <c r="Y37" s="90"/>
      <c r="Z37" s="86"/>
      <c r="AA37" s="90"/>
      <c r="AB37" s="42">
        <f t="shared" ref="AB37:AC37" si="5">AB35/31</f>
        <v>0</v>
      </c>
      <c r="AC37" s="42">
        <f t="shared" si="5"/>
        <v>0</v>
      </c>
      <c r="AD37" s="91"/>
      <c r="AE37" s="42">
        <f>AE35/31</f>
        <v>0</v>
      </c>
      <c r="AF37" s="91"/>
      <c r="AG37" s="42">
        <f>AG35/31</f>
        <v>0</v>
      </c>
      <c r="AH37" s="91"/>
      <c r="AI37" s="95"/>
      <c r="AJ37" s="91"/>
      <c r="AK37" s="42">
        <f>AK35/31</f>
        <v>0</v>
      </c>
      <c r="AL37" s="42"/>
      <c r="AM37" s="92">
        <f>AM35/31</f>
        <v>0</v>
      </c>
      <c r="AN37" s="91"/>
      <c r="AO37" s="91"/>
      <c r="AP37" s="91"/>
      <c r="AQ37" s="42">
        <f t="shared" ref="AQ37:AX37" si="6">AQ35/31</f>
        <v>0</v>
      </c>
      <c r="AR37" s="42">
        <f t="shared" si="6"/>
        <v>0</v>
      </c>
      <c r="AS37" s="42">
        <f t="shared" si="6"/>
        <v>0</v>
      </c>
      <c r="AT37" s="42">
        <f t="shared" si="6"/>
        <v>0</v>
      </c>
      <c r="AU37" s="42">
        <f t="shared" si="6"/>
        <v>0</v>
      </c>
      <c r="AV37" s="42">
        <f t="shared" si="6"/>
        <v>0</v>
      </c>
      <c r="AW37" s="42">
        <f t="shared" si="6"/>
        <v>0</v>
      </c>
      <c r="AX37" s="42">
        <f t="shared" si="6"/>
        <v>0</v>
      </c>
    </row>
    <row r="38">
      <c r="A38" s="38" t="s">
        <v>59</v>
      </c>
      <c r="B38" s="46">
        <f>B35/744</f>
        <v>0</v>
      </c>
      <c r="C38" s="96"/>
      <c r="D38" s="46">
        <f>D35/744</f>
        <v>0</v>
      </c>
      <c r="E38" s="96"/>
      <c r="F38" s="96"/>
      <c r="G38" s="97"/>
      <c r="H38" s="46">
        <f>H35/744</f>
        <v>0</v>
      </c>
      <c r="I38" s="96"/>
      <c r="J38" s="46">
        <f>J35/744</f>
        <v>0</v>
      </c>
      <c r="K38" s="96"/>
      <c r="L38" s="96"/>
      <c r="M38" s="97"/>
      <c r="N38" s="98">
        <f>N35/744</f>
        <v>0</v>
      </c>
      <c r="O38" s="97"/>
      <c r="P38" s="99">
        <f>P35/744</f>
        <v>0</v>
      </c>
      <c r="Q38" s="97"/>
      <c r="R38" s="46">
        <f>R35/744</f>
        <v>0</v>
      </c>
      <c r="S38" s="90"/>
      <c r="T38" s="46">
        <f>T35/744</f>
        <v>0</v>
      </c>
      <c r="U38" s="90"/>
      <c r="V38" s="46">
        <f>V35/744</f>
        <v>0</v>
      </c>
      <c r="W38" s="90"/>
      <c r="X38" s="86"/>
      <c r="Y38" s="90"/>
      <c r="Z38" s="86"/>
      <c r="AA38" s="90"/>
      <c r="AB38" s="46">
        <f t="shared" ref="AB38:AC38" si="7">AB35/744</f>
        <v>0</v>
      </c>
      <c r="AC38" s="46">
        <f t="shared" si="7"/>
        <v>0</v>
      </c>
      <c r="AD38" s="96"/>
      <c r="AE38" s="46">
        <f>AE35/744</f>
        <v>0</v>
      </c>
      <c r="AF38" s="96"/>
      <c r="AG38" s="46">
        <f>AG35/744</f>
        <v>0</v>
      </c>
      <c r="AH38" s="96"/>
      <c r="AI38" s="97"/>
      <c r="AJ38" s="96"/>
      <c r="AK38" s="46">
        <f>AK35/744</f>
        <v>0</v>
      </c>
      <c r="AL38" s="46"/>
      <c r="AM38" s="100">
        <f>AM35/744</f>
        <v>0</v>
      </c>
      <c r="AN38" s="96"/>
      <c r="AO38" s="96"/>
      <c r="AP38" s="96"/>
      <c r="AQ38" s="46">
        <f t="shared" ref="AQ38:AX38" si="8">AQ35/744</f>
        <v>0</v>
      </c>
      <c r="AR38" s="46">
        <f t="shared" si="8"/>
        <v>0</v>
      </c>
      <c r="AS38" s="46">
        <f t="shared" si="8"/>
        <v>0</v>
      </c>
      <c r="AT38" s="46">
        <f t="shared" si="8"/>
        <v>0</v>
      </c>
      <c r="AU38" s="46">
        <f t="shared" si="8"/>
        <v>0</v>
      </c>
      <c r="AV38" s="46">
        <f t="shared" si="8"/>
        <v>0</v>
      </c>
      <c r="AW38" s="46">
        <f t="shared" si="8"/>
        <v>0</v>
      </c>
      <c r="AX38" s="46">
        <f t="shared" si="8"/>
        <v>0</v>
      </c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</row>
    <row r="999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</row>
    <row r="1000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0"/>
      <c r="AV1000" s="50"/>
      <c r="AW1000" s="50"/>
      <c r="AX1000" s="50"/>
    </row>
  </sheetData>
  <mergeCells count="3">
    <mergeCell ref="AC1:AG1"/>
    <mergeCell ref="AM1:AP1"/>
    <mergeCell ref="AQ1:AT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/>
      <c r="D1" s="2"/>
      <c r="E1" s="3"/>
      <c r="F1" s="3"/>
      <c r="G1" s="4"/>
      <c r="H1" s="2"/>
      <c r="I1" s="3"/>
      <c r="J1" s="2"/>
      <c r="K1" s="3"/>
      <c r="L1" s="3"/>
      <c r="M1" s="4"/>
      <c r="N1" s="2"/>
      <c r="O1" s="4"/>
      <c r="P1" s="4"/>
      <c r="Q1" s="4"/>
      <c r="R1" s="2"/>
      <c r="S1" s="3"/>
      <c r="T1" s="2"/>
      <c r="U1" s="3"/>
      <c r="V1" s="2" t="s">
        <v>1</v>
      </c>
      <c r="W1" s="3"/>
      <c r="X1" s="4"/>
      <c r="Y1" s="3"/>
      <c r="Z1" s="4"/>
      <c r="AA1" s="5"/>
      <c r="AB1" s="6" t="s">
        <v>2</v>
      </c>
      <c r="AC1" s="7" t="s">
        <v>3</v>
      </c>
      <c r="AD1" s="8"/>
      <c r="AE1" s="8"/>
      <c r="AF1" s="8"/>
      <c r="AG1" s="9"/>
      <c r="AH1" s="3"/>
      <c r="AI1" s="4"/>
      <c r="AJ1" s="5"/>
      <c r="AK1" s="10" t="s">
        <v>4</v>
      </c>
      <c r="AL1" s="2"/>
      <c r="AM1" s="11" t="s">
        <v>5</v>
      </c>
      <c r="AN1" s="8"/>
      <c r="AO1" s="8"/>
      <c r="AP1" s="9"/>
      <c r="AQ1" s="12"/>
      <c r="AR1" s="13"/>
      <c r="AS1" s="13"/>
      <c r="AT1" s="14"/>
      <c r="AU1" s="2"/>
      <c r="AV1" s="2"/>
      <c r="AW1" s="2"/>
      <c r="AX1" s="2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46</v>
      </c>
      <c r="AR2" s="16" t="s">
        <v>47</v>
      </c>
      <c r="AS2" s="16" t="s">
        <v>48</v>
      </c>
      <c r="AT2" s="16" t="s">
        <v>49</v>
      </c>
      <c r="AU2" s="16" t="s">
        <v>50</v>
      </c>
      <c r="AV2" s="16" t="s">
        <v>51</v>
      </c>
      <c r="AW2" s="16" t="s">
        <v>52</v>
      </c>
      <c r="AX2" s="16" t="s">
        <v>53</v>
      </c>
    </row>
    <row r="3">
      <c r="A3" s="19">
        <v>1.0</v>
      </c>
      <c r="B3" s="20"/>
      <c r="C3" s="21"/>
      <c r="D3" s="20"/>
      <c r="E3" s="21"/>
      <c r="F3" s="21"/>
      <c r="G3" s="22"/>
      <c r="H3" s="20"/>
      <c r="I3" s="21"/>
      <c r="J3" s="20"/>
      <c r="K3" s="21"/>
      <c r="L3" s="21"/>
      <c r="M3" s="22"/>
      <c r="N3" s="20"/>
      <c r="O3" s="22"/>
      <c r="P3" s="22"/>
      <c r="Q3" s="22"/>
      <c r="R3" s="20"/>
      <c r="S3" s="23"/>
      <c r="T3" s="20"/>
      <c r="U3" s="21"/>
      <c r="V3" s="20"/>
      <c r="W3" s="23"/>
      <c r="X3" s="24"/>
      <c r="Y3" s="21"/>
      <c r="Z3" s="22"/>
      <c r="AA3" s="21"/>
      <c r="AB3" s="73"/>
      <c r="AC3" s="25"/>
      <c r="AD3" s="26"/>
      <c r="AE3" s="25"/>
      <c r="AF3" s="26"/>
      <c r="AG3" s="25"/>
      <c r="AH3" s="23"/>
      <c r="AI3" s="27"/>
      <c r="AJ3" s="23"/>
      <c r="AK3" s="20"/>
      <c r="AL3" s="73"/>
      <c r="AM3" s="28"/>
      <c r="AN3" s="28"/>
      <c r="AO3" s="28"/>
      <c r="AP3" s="28"/>
      <c r="AQ3" s="25"/>
      <c r="AR3" s="25"/>
      <c r="AS3" s="25"/>
      <c r="AT3" s="25"/>
      <c r="AU3" s="25"/>
      <c r="AV3" s="25"/>
      <c r="AW3" s="25"/>
      <c r="AX3" s="25"/>
    </row>
    <row r="4">
      <c r="A4" s="19">
        <v>2.0</v>
      </c>
      <c r="B4" s="25"/>
      <c r="C4" s="23"/>
      <c r="D4" s="25"/>
      <c r="E4" s="23"/>
      <c r="F4" s="23"/>
      <c r="G4" s="27"/>
      <c r="H4" s="25"/>
      <c r="I4" s="23"/>
      <c r="J4" s="25"/>
      <c r="K4" s="23"/>
      <c r="L4" s="23"/>
      <c r="M4" s="27"/>
      <c r="N4" s="25"/>
      <c r="O4" s="27"/>
      <c r="P4" s="27"/>
      <c r="Q4" s="27"/>
      <c r="R4" s="25"/>
      <c r="S4" s="23"/>
      <c r="T4" s="25"/>
      <c r="U4" s="21"/>
      <c r="V4" s="25"/>
      <c r="W4" s="23"/>
      <c r="X4" s="22"/>
      <c r="Y4" s="21"/>
      <c r="Z4" s="22"/>
      <c r="AA4" s="21"/>
      <c r="AB4" s="73"/>
      <c r="AC4" s="25"/>
      <c r="AD4" s="26"/>
      <c r="AE4" s="25"/>
      <c r="AF4" s="26"/>
      <c r="AG4" s="25"/>
      <c r="AH4" s="23"/>
      <c r="AI4" s="27"/>
      <c r="AJ4" s="23"/>
      <c r="AK4" s="25"/>
      <c r="AL4" s="73"/>
      <c r="AM4" s="28"/>
      <c r="AN4" s="28"/>
      <c r="AO4" s="28"/>
      <c r="AP4" s="28"/>
      <c r="AQ4" s="25"/>
      <c r="AR4" s="25"/>
      <c r="AS4" s="25"/>
      <c r="AT4" s="25"/>
      <c r="AU4" s="25"/>
      <c r="AV4" s="25"/>
      <c r="AW4" s="25"/>
      <c r="AX4" s="25"/>
    </row>
    <row r="5">
      <c r="A5" s="19">
        <v>3.0</v>
      </c>
      <c r="B5" s="25"/>
      <c r="C5" s="23"/>
      <c r="D5" s="25"/>
      <c r="E5" s="23"/>
      <c r="F5" s="23"/>
      <c r="G5" s="27"/>
      <c r="H5" s="25"/>
      <c r="I5" s="23"/>
      <c r="J5" s="25"/>
      <c r="K5" s="23"/>
      <c r="L5" s="23"/>
      <c r="M5" s="27"/>
      <c r="N5" s="25"/>
      <c r="O5" s="27"/>
      <c r="P5" s="27"/>
      <c r="Q5" s="27"/>
      <c r="R5" s="25"/>
      <c r="S5" s="23"/>
      <c r="T5" s="25"/>
      <c r="U5" s="21"/>
      <c r="V5" s="25"/>
      <c r="W5" s="23"/>
      <c r="X5" s="22"/>
      <c r="Y5" s="21"/>
      <c r="Z5" s="22"/>
      <c r="AA5" s="21"/>
      <c r="AB5" s="73"/>
      <c r="AC5" s="25"/>
      <c r="AD5" s="26"/>
      <c r="AE5" s="25"/>
      <c r="AF5" s="26"/>
      <c r="AG5" s="25"/>
      <c r="AH5" s="23"/>
      <c r="AI5" s="27"/>
      <c r="AJ5" s="23"/>
      <c r="AK5" s="25"/>
      <c r="AL5" s="73"/>
      <c r="AM5" s="28"/>
      <c r="AN5" s="28"/>
      <c r="AO5" s="28"/>
      <c r="AP5" s="28"/>
      <c r="AQ5" s="25"/>
      <c r="AR5" s="25"/>
      <c r="AS5" s="25"/>
      <c r="AT5" s="25"/>
      <c r="AU5" s="25"/>
      <c r="AV5" s="25"/>
      <c r="AW5" s="25"/>
      <c r="AX5" s="25"/>
    </row>
    <row r="6">
      <c r="A6" s="19">
        <v>4.0</v>
      </c>
      <c r="B6" s="25"/>
      <c r="C6" s="23"/>
      <c r="D6" s="25"/>
      <c r="E6" s="23"/>
      <c r="F6" s="23"/>
      <c r="G6" s="27"/>
      <c r="H6" s="25"/>
      <c r="I6" s="23"/>
      <c r="J6" s="25"/>
      <c r="K6" s="23"/>
      <c r="L6" s="23"/>
      <c r="M6" s="27"/>
      <c r="N6" s="25"/>
      <c r="O6" s="27"/>
      <c r="P6" s="27"/>
      <c r="Q6" s="27"/>
      <c r="R6" s="25"/>
      <c r="S6" s="23"/>
      <c r="T6" s="25"/>
      <c r="U6" s="21"/>
      <c r="V6" s="25"/>
      <c r="W6" s="23"/>
      <c r="X6" s="22"/>
      <c r="Y6" s="21"/>
      <c r="Z6" s="22"/>
      <c r="AA6" s="21"/>
      <c r="AB6" s="73"/>
      <c r="AC6" s="25"/>
      <c r="AD6" s="26"/>
      <c r="AE6" s="25"/>
      <c r="AF6" s="26"/>
      <c r="AG6" s="25"/>
      <c r="AH6" s="23"/>
      <c r="AI6" s="27"/>
      <c r="AJ6" s="23"/>
      <c r="AK6" s="25"/>
      <c r="AL6" s="73"/>
      <c r="AM6" s="28"/>
      <c r="AN6" s="28"/>
      <c r="AO6" s="28"/>
      <c r="AP6" s="28"/>
      <c r="AQ6" s="25"/>
      <c r="AR6" s="25"/>
      <c r="AS6" s="25"/>
      <c r="AT6" s="25"/>
      <c r="AU6" s="25"/>
      <c r="AV6" s="25"/>
      <c r="AW6" s="25"/>
      <c r="AX6" s="25"/>
    </row>
    <row r="7">
      <c r="A7" s="19">
        <v>5.0</v>
      </c>
      <c r="B7" s="25"/>
      <c r="C7" s="23"/>
      <c r="D7" s="25"/>
      <c r="E7" s="23"/>
      <c r="F7" s="23"/>
      <c r="G7" s="27"/>
      <c r="H7" s="25"/>
      <c r="I7" s="23"/>
      <c r="J7" s="25"/>
      <c r="K7" s="23"/>
      <c r="L7" s="23"/>
      <c r="M7" s="27"/>
      <c r="N7" s="25"/>
      <c r="O7" s="27"/>
      <c r="P7" s="27"/>
      <c r="Q7" s="86"/>
      <c r="R7" s="25"/>
      <c r="S7" s="23"/>
      <c r="T7" s="25"/>
      <c r="U7" s="21"/>
      <c r="V7" s="25"/>
      <c r="W7" s="23"/>
      <c r="X7" s="83"/>
      <c r="Y7" s="21"/>
      <c r="Z7" s="83"/>
      <c r="AA7" s="21"/>
      <c r="AB7" s="73"/>
      <c r="AC7" s="25"/>
      <c r="AD7" s="26"/>
      <c r="AE7" s="25"/>
      <c r="AF7" s="26"/>
      <c r="AG7" s="25"/>
      <c r="AH7" s="23"/>
      <c r="AI7" s="27"/>
      <c r="AJ7" s="23"/>
      <c r="AK7" s="20"/>
      <c r="AL7" s="73"/>
      <c r="AM7" s="28"/>
      <c r="AN7" s="28"/>
      <c r="AO7" s="28"/>
      <c r="AP7" s="28"/>
      <c r="AQ7" s="25"/>
      <c r="AR7" s="25"/>
      <c r="AS7" s="25"/>
      <c r="AT7" s="25"/>
      <c r="AU7" s="25"/>
      <c r="AV7" s="20"/>
      <c r="AW7" s="25"/>
      <c r="AX7" s="25"/>
    </row>
    <row r="8">
      <c r="A8" s="19">
        <v>6.0</v>
      </c>
      <c r="B8" s="25"/>
      <c r="C8" s="23"/>
      <c r="D8" s="25"/>
      <c r="E8" s="89"/>
      <c r="F8" s="23"/>
      <c r="G8" s="27"/>
      <c r="H8" s="25"/>
      <c r="I8" s="89"/>
      <c r="J8" s="25"/>
      <c r="K8" s="89"/>
      <c r="L8" s="89"/>
      <c r="M8" s="83"/>
      <c r="N8" s="25"/>
      <c r="O8" s="27"/>
      <c r="P8" s="27"/>
      <c r="Q8" s="27"/>
      <c r="R8" s="25"/>
      <c r="S8" s="23"/>
      <c r="T8" s="25"/>
      <c r="U8" s="21"/>
      <c r="V8" s="25"/>
      <c r="W8" s="23"/>
      <c r="X8" s="22"/>
      <c r="Y8" s="21"/>
      <c r="Z8" s="22"/>
      <c r="AA8" s="21"/>
      <c r="AB8" s="73"/>
      <c r="AC8" s="25"/>
      <c r="AD8" s="26"/>
      <c r="AE8" s="25"/>
      <c r="AF8" s="26"/>
      <c r="AG8" s="25"/>
      <c r="AH8" s="23"/>
      <c r="AI8" s="27"/>
      <c r="AJ8" s="23"/>
      <c r="AK8" s="25"/>
      <c r="AL8" s="73"/>
      <c r="AM8" s="28"/>
      <c r="AN8" s="28"/>
      <c r="AO8" s="28"/>
      <c r="AP8" s="28"/>
      <c r="AQ8" s="25"/>
      <c r="AR8" s="25"/>
      <c r="AS8" s="25"/>
      <c r="AT8" s="25"/>
      <c r="AU8" s="25"/>
      <c r="AV8" s="25"/>
      <c r="AW8" s="25"/>
      <c r="AX8" s="25"/>
    </row>
    <row r="9">
      <c r="A9" s="19">
        <v>7.0</v>
      </c>
      <c r="B9" s="25"/>
      <c r="C9" s="23"/>
      <c r="D9" s="25"/>
      <c r="E9" s="23"/>
      <c r="F9" s="23"/>
      <c r="G9" s="27"/>
      <c r="H9" s="25"/>
      <c r="I9" s="101"/>
      <c r="J9" s="25"/>
      <c r="K9" s="23"/>
      <c r="L9" s="23"/>
      <c r="M9" s="27"/>
      <c r="N9" s="25"/>
      <c r="O9" s="83"/>
      <c r="P9" s="83"/>
      <c r="Q9" s="83"/>
      <c r="R9" s="25"/>
      <c r="S9" s="23"/>
      <c r="T9" s="20"/>
      <c r="U9" s="21"/>
      <c r="V9" s="25"/>
      <c r="W9" s="23"/>
      <c r="X9" s="22"/>
      <c r="Y9" s="21"/>
      <c r="Z9" s="22"/>
      <c r="AA9" s="21"/>
      <c r="AB9" s="73"/>
      <c r="AC9" s="25"/>
      <c r="AD9" s="26"/>
      <c r="AE9" s="25"/>
      <c r="AF9" s="26"/>
      <c r="AG9" s="25"/>
      <c r="AH9" s="23"/>
      <c r="AI9" s="27"/>
      <c r="AJ9" s="23"/>
      <c r="AK9" s="25"/>
      <c r="AL9" s="73"/>
      <c r="AM9" s="28"/>
      <c r="AN9" s="28"/>
      <c r="AO9" s="28"/>
      <c r="AP9" s="28"/>
      <c r="AQ9" s="25"/>
      <c r="AR9" s="25"/>
      <c r="AS9" s="25"/>
      <c r="AT9" s="25"/>
      <c r="AU9" s="25"/>
      <c r="AV9" s="25"/>
      <c r="AW9" s="25"/>
      <c r="AX9" s="25"/>
    </row>
    <row r="10">
      <c r="A10" s="19">
        <v>8.0</v>
      </c>
      <c r="B10" s="25"/>
      <c r="C10" s="23"/>
      <c r="D10" s="25"/>
      <c r="E10" s="23"/>
      <c r="F10" s="23"/>
      <c r="G10" s="27"/>
      <c r="H10" s="25"/>
      <c r="I10" s="23"/>
      <c r="J10" s="25"/>
      <c r="K10" s="23"/>
      <c r="L10" s="23"/>
      <c r="M10" s="27"/>
      <c r="N10" s="25"/>
      <c r="O10" s="83"/>
      <c r="P10" s="83"/>
      <c r="Q10" s="83"/>
      <c r="R10" s="25"/>
      <c r="S10" s="23"/>
      <c r="T10" s="20"/>
      <c r="U10" s="21"/>
      <c r="V10" s="25"/>
      <c r="W10" s="23"/>
      <c r="X10" s="83"/>
      <c r="Y10" s="21"/>
      <c r="Z10" s="83"/>
      <c r="AA10" s="21"/>
      <c r="AB10" s="73"/>
      <c r="AC10" s="25"/>
      <c r="AD10" s="26"/>
      <c r="AE10" s="25"/>
      <c r="AF10" s="26"/>
      <c r="AG10" s="25"/>
      <c r="AH10" s="23"/>
      <c r="AI10" s="27"/>
      <c r="AJ10" s="23"/>
      <c r="AK10" s="25"/>
      <c r="AL10" s="73"/>
      <c r="AM10" s="28"/>
      <c r="AN10" s="28"/>
      <c r="AO10" s="28"/>
      <c r="AP10" s="28"/>
      <c r="AQ10" s="25"/>
      <c r="AR10" s="25"/>
      <c r="AS10" s="25"/>
      <c r="AT10" s="25"/>
      <c r="AU10" s="25"/>
      <c r="AV10" s="25"/>
      <c r="AW10" s="25"/>
      <c r="AX10" s="25"/>
    </row>
    <row r="11">
      <c r="A11" s="19">
        <v>9.0</v>
      </c>
      <c r="B11" s="25"/>
      <c r="C11" s="23"/>
      <c r="D11" s="25"/>
      <c r="E11" s="23"/>
      <c r="F11" s="23"/>
      <c r="G11" s="27"/>
      <c r="H11" s="25"/>
      <c r="I11" s="23"/>
      <c r="J11" s="25"/>
      <c r="K11" s="23"/>
      <c r="L11" s="23"/>
      <c r="M11" s="27"/>
      <c r="N11" s="25"/>
      <c r="O11" s="27"/>
      <c r="P11" s="27"/>
      <c r="Q11" s="27"/>
      <c r="R11" s="25"/>
      <c r="S11" s="23"/>
      <c r="T11" s="25"/>
      <c r="U11" s="21"/>
      <c r="V11" s="25"/>
      <c r="W11" s="23"/>
      <c r="X11" s="22"/>
      <c r="Y11" s="21"/>
      <c r="Z11" s="22"/>
      <c r="AA11" s="21"/>
      <c r="AB11" s="73"/>
      <c r="AC11" s="25"/>
      <c r="AD11" s="26"/>
      <c r="AE11" s="25"/>
      <c r="AF11" s="26"/>
      <c r="AG11" s="25"/>
      <c r="AH11" s="23"/>
      <c r="AI11" s="27"/>
      <c r="AJ11" s="23"/>
      <c r="AK11" s="25"/>
      <c r="AL11" s="73"/>
      <c r="AM11" s="28"/>
      <c r="AN11" s="28"/>
      <c r="AO11" s="28"/>
      <c r="AP11" s="28"/>
      <c r="AQ11" s="25"/>
      <c r="AR11" s="25"/>
      <c r="AS11" s="25"/>
      <c r="AT11" s="25"/>
      <c r="AU11" s="25"/>
      <c r="AV11" s="25"/>
      <c r="AW11" s="25"/>
      <c r="AX11" s="25"/>
    </row>
    <row r="12">
      <c r="A12" s="19">
        <v>10.0</v>
      </c>
      <c r="B12" s="25"/>
      <c r="C12" s="23"/>
      <c r="D12" s="25"/>
      <c r="E12" s="23"/>
      <c r="F12" s="23"/>
      <c r="G12" s="27"/>
      <c r="H12" s="25"/>
      <c r="I12" s="23"/>
      <c r="J12" s="25"/>
      <c r="K12" s="23"/>
      <c r="L12" s="23"/>
      <c r="M12" s="83"/>
      <c r="N12" s="82"/>
      <c r="O12" s="83"/>
      <c r="P12" s="83"/>
      <c r="Q12" s="83"/>
      <c r="R12" s="25"/>
      <c r="S12" s="23"/>
      <c r="T12" s="25"/>
      <c r="U12" s="21"/>
      <c r="V12" s="25"/>
      <c r="W12" s="23"/>
      <c r="X12" s="22"/>
      <c r="Y12" s="21"/>
      <c r="Z12" s="22"/>
      <c r="AA12" s="21"/>
      <c r="AB12" s="73"/>
      <c r="AC12" s="25"/>
      <c r="AD12" s="26"/>
      <c r="AE12" s="25"/>
      <c r="AF12" s="26"/>
      <c r="AG12" s="25"/>
      <c r="AH12" s="23"/>
      <c r="AI12" s="27"/>
      <c r="AJ12" s="23"/>
      <c r="AK12" s="25"/>
      <c r="AL12" s="73"/>
      <c r="AM12" s="28"/>
      <c r="AN12" s="28"/>
      <c r="AO12" s="28"/>
      <c r="AP12" s="28"/>
      <c r="AQ12" s="25"/>
      <c r="AR12" s="25"/>
      <c r="AS12" s="25"/>
      <c r="AT12" s="25"/>
      <c r="AU12" s="25"/>
      <c r="AV12" s="25"/>
      <c r="AW12" s="25"/>
      <c r="AX12" s="25"/>
    </row>
    <row r="13">
      <c r="A13" s="19">
        <v>11.0</v>
      </c>
      <c r="B13" s="25"/>
      <c r="C13" s="23"/>
      <c r="D13" s="25"/>
      <c r="E13" s="23"/>
      <c r="F13" s="23"/>
      <c r="G13" s="27"/>
      <c r="H13" s="25"/>
      <c r="I13" s="23"/>
      <c r="J13" s="25"/>
      <c r="K13" s="23"/>
      <c r="L13" s="23"/>
      <c r="M13" s="27"/>
      <c r="N13" s="25"/>
      <c r="O13" s="27"/>
      <c r="P13" s="27"/>
      <c r="Q13" s="27"/>
      <c r="R13" s="25"/>
      <c r="S13" s="23"/>
      <c r="T13" s="25"/>
      <c r="U13" s="21"/>
      <c r="V13" s="25"/>
      <c r="W13" s="23"/>
      <c r="X13" s="83"/>
      <c r="Y13" s="21"/>
      <c r="Z13" s="83"/>
      <c r="AA13" s="21"/>
      <c r="AB13" s="73"/>
      <c r="AC13" s="25"/>
      <c r="AD13" s="26"/>
      <c r="AE13" s="25"/>
      <c r="AF13" s="26"/>
      <c r="AG13" s="25"/>
      <c r="AH13" s="23"/>
      <c r="AI13" s="27"/>
      <c r="AJ13" s="23"/>
      <c r="AK13" s="20"/>
      <c r="AL13" s="73"/>
      <c r="AM13" s="28"/>
      <c r="AN13" s="28"/>
      <c r="AO13" s="28"/>
      <c r="AP13" s="28"/>
      <c r="AQ13" s="25"/>
      <c r="AR13" s="25"/>
      <c r="AS13" s="25"/>
      <c r="AT13" s="25"/>
      <c r="AU13" s="25"/>
      <c r="AV13" s="25"/>
      <c r="AW13" s="25"/>
      <c r="AX13" s="25"/>
    </row>
    <row r="14">
      <c r="A14" s="19">
        <v>12.0</v>
      </c>
      <c r="B14" s="25"/>
      <c r="C14" s="23"/>
      <c r="D14" s="25"/>
      <c r="E14" s="23"/>
      <c r="F14" s="23"/>
      <c r="G14" s="83"/>
      <c r="H14" s="25"/>
      <c r="I14" s="23"/>
      <c r="J14" s="25"/>
      <c r="K14" s="23"/>
      <c r="L14" s="23"/>
      <c r="M14" s="83"/>
      <c r="N14" s="25"/>
      <c r="O14" s="27"/>
      <c r="P14" s="27"/>
      <c r="Q14" s="27"/>
      <c r="R14" s="25"/>
      <c r="S14" s="23"/>
      <c r="T14" s="25"/>
      <c r="U14" s="21"/>
      <c r="V14" s="25"/>
      <c r="W14" s="29"/>
      <c r="X14" s="22"/>
      <c r="Y14" s="21"/>
      <c r="Z14" s="22"/>
      <c r="AA14" s="21"/>
      <c r="AB14" s="73"/>
      <c r="AC14" s="25"/>
      <c r="AD14" s="26"/>
      <c r="AE14" s="25"/>
      <c r="AF14" s="26"/>
      <c r="AG14" s="25"/>
      <c r="AH14" s="23"/>
      <c r="AI14" s="27"/>
      <c r="AJ14" s="23"/>
      <c r="AK14" s="20"/>
      <c r="AL14" s="73"/>
      <c r="AM14" s="28"/>
      <c r="AN14" s="28"/>
      <c r="AO14" s="28"/>
      <c r="AP14" s="28"/>
      <c r="AQ14" s="25"/>
      <c r="AR14" s="25"/>
      <c r="AS14" s="25"/>
      <c r="AT14" s="25"/>
      <c r="AU14" s="25"/>
      <c r="AV14" s="25"/>
      <c r="AW14" s="25"/>
      <c r="AX14" s="25"/>
    </row>
    <row r="15">
      <c r="A15" s="19">
        <v>13.0</v>
      </c>
      <c r="B15" s="25"/>
      <c r="C15" s="23"/>
      <c r="D15" s="25"/>
      <c r="E15" s="23"/>
      <c r="F15" s="23"/>
      <c r="G15" s="27"/>
      <c r="H15" s="25"/>
      <c r="I15" s="23"/>
      <c r="J15" s="25"/>
      <c r="K15" s="23"/>
      <c r="L15" s="23"/>
      <c r="M15" s="27"/>
      <c r="N15" s="25"/>
      <c r="O15" s="27"/>
      <c r="P15" s="27"/>
      <c r="Q15" s="27"/>
      <c r="R15" s="25"/>
      <c r="S15" s="23"/>
      <c r="T15" s="25"/>
      <c r="U15" s="21"/>
      <c r="V15" s="25"/>
      <c r="W15" s="21"/>
      <c r="X15" s="22"/>
      <c r="Y15" s="21"/>
      <c r="Z15" s="83"/>
      <c r="AA15" s="21"/>
      <c r="AB15" s="73"/>
      <c r="AC15" s="20"/>
      <c r="AD15" s="30"/>
      <c r="AE15" s="20"/>
      <c r="AF15" s="30"/>
      <c r="AG15" s="20"/>
      <c r="AH15" s="21"/>
      <c r="AI15" s="22"/>
      <c r="AJ15" s="21"/>
      <c r="AK15" s="20"/>
      <c r="AL15" s="73"/>
      <c r="AM15" s="31"/>
      <c r="AN15" s="31"/>
      <c r="AO15" s="31"/>
      <c r="AP15" s="31"/>
      <c r="AQ15" s="82"/>
      <c r="AR15" s="82"/>
      <c r="AS15" s="82"/>
      <c r="AT15" s="82"/>
      <c r="AU15" s="82"/>
      <c r="AV15" s="25"/>
      <c r="AW15" s="82"/>
      <c r="AX15" s="82"/>
    </row>
    <row r="16">
      <c r="A16" s="19">
        <v>14.0</v>
      </c>
      <c r="B16" s="20"/>
      <c r="C16" s="29"/>
      <c r="D16" s="82"/>
      <c r="E16" s="29"/>
      <c r="F16" s="29"/>
      <c r="G16" s="32"/>
      <c r="H16" s="20"/>
      <c r="I16" s="29"/>
      <c r="J16" s="82"/>
      <c r="K16" s="29"/>
      <c r="L16" s="29"/>
      <c r="M16" s="32"/>
      <c r="N16" s="82"/>
      <c r="O16" s="83"/>
      <c r="P16" s="83"/>
      <c r="Q16" s="83"/>
      <c r="R16" s="82"/>
      <c r="S16" s="29"/>
      <c r="T16" s="25"/>
      <c r="U16" s="21"/>
      <c r="V16" s="25"/>
      <c r="W16" s="21"/>
      <c r="X16" s="22"/>
      <c r="Y16" s="89"/>
      <c r="Z16" s="83"/>
      <c r="AA16" s="89"/>
      <c r="AB16" s="73"/>
      <c r="AC16" s="25"/>
      <c r="AD16" s="30"/>
      <c r="AE16" s="20"/>
      <c r="AF16" s="33"/>
      <c r="AG16" s="20"/>
      <c r="AH16" s="29"/>
      <c r="AI16" s="32"/>
      <c r="AJ16" s="29"/>
      <c r="AK16" s="20"/>
      <c r="AL16" s="73"/>
      <c r="AM16" s="31"/>
      <c r="AN16" s="31"/>
      <c r="AO16" s="31"/>
      <c r="AP16" s="31"/>
      <c r="AQ16" s="20"/>
      <c r="AR16" s="25"/>
      <c r="AS16" s="25"/>
      <c r="AT16" s="25"/>
      <c r="AU16" s="25"/>
      <c r="AV16" s="25"/>
      <c r="AW16" s="25"/>
      <c r="AX16" s="25"/>
    </row>
    <row r="17">
      <c r="A17" s="19">
        <v>15.0</v>
      </c>
      <c r="B17" s="20"/>
      <c r="C17" s="21"/>
      <c r="D17" s="25"/>
      <c r="E17" s="23"/>
      <c r="F17" s="23"/>
      <c r="G17" s="27"/>
      <c r="H17" s="25"/>
      <c r="I17" s="23"/>
      <c r="J17" s="25"/>
      <c r="K17" s="23"/>
      <c r="L17" s="23"/>
      <c r="M17" s="27"/>
      <c r="N17" s="25"/>
      <c r="O17" s="83"/>
      <c r="P17" s="83"/>
      <c r="Q17" s="83"/>
      <c r="R17" s="25"/>
      <c r="S17" s="23"/>
      <c r="T17" s="25"/>
      <c r="U17" s="21"/>
      <c r="V17" s="20"/>
      <c r="W17" s="29"/>
      <c r="X17" s="22"/>
      <c r="Y17" s="21"/>
      <c r="Z17" s="22"/>
      <c r="AA17" s="21"/>
      <c r="AB17" s="73"/>
      <c r="AC17" s="25"/>
      <c r="AD17" s="30"/>
      <c r="AE17" s="20"/>
      <c r="AF17" s="30"/>
      <c r="AG17" s="20"/>
      <c r="AH17" s="21"/>
      <c r="AI17" s="22"/>
      <c r="AJ17" s="21"/>
      <c r="AK17" s="20"/>
      <c r="AL17" s="73"/>
      <c r="AM17" s="31"/>
      <c r="AN17" s="31"/>
      <c r="AO17" s="31"/>
      <c r="AP17" s="31"/>
      <c r="AQ17" s="82"/>
      <c r="AR17" s="82"/>
      <c r="AS17" s="82"/>
      <c r="AT17" s="82"/>
      <c r="AU17" s="82"/>
      <c r="AV17" s="25"/>
      <c r="AW17" s="25"/>
      <c r="AX17" s="82"/>
    </row>
    <row r="18">
      <c r="A18" s="19">
        <v>16.0</v>
      </c>
      <c r="B18" s="20"/>
      <c r="C18" s="21"/>
      <c r="D18" s="20"/>
      <c r="E18" s="21"/>
      <c r="F18" s="21"/>
      <c r="G18" s="22"/>
      <c r="H18" s="25"/>
      <c r="I18" s="23"/>
      <c r="J18" s="25"/>
      <c r="K18" s="23"/>
      <c r="L18" s="23"/>
      <c r="M18" s="27"/>
      <c r="N18" s="25"/>
      <c r="O18" s="27"/>
      <c r="P18" s="27"/>
      <c r="Q18" s="27"/>
      <c r="R18" s="82"/>
      <c r="S18" s="29"/>
      <c r="T18" s="25"/>
      <c r="U18" s="21"/>
      <c r="V18" s="25"/>
      <c r="W18" s="21"/>
      <c r="X18" s="22"/>
      <c r="Y18" s="21"/>
      <c r="Z18" s="22"/>
      <c r="AA18" s="21"/>
      <c r="AB18" s="73"/>
      <c r="AC18" s="25"/>
      <c r="AD18" s="30"/>
      <c r="AE18" s="20"/>
      <c r="AF18" s="30"/>
      <c r="AG18" s="20"/>
      <c r="AH18" s="21"/>
      <c r="AI18" s="22"/>
      <c r="AJ18" s="21"/>
      <c r="AK18" s="20"/>
      <c r="AL18" s="73"/>
      <c r="AM18" s="31"/>
      <c r="AN18" s="31"/>
      <c r="AO18" s="31"/>
      <c r="AP18" s="31"/>
      <c r="AQ18" s="82"/>
      <c r="AR18" s="82"/>
      <c r="AS18" s="82"/>
      <c r="AT18" s="82"/>
      <c r="AU18" s="82"/>
      <c r="AV18" s="25"/>
      <c r="AW18" s="25"/>
      <c r="AX18" s="25"/>
    </row>
    <row r="19">
      <c r="A19" s="19">
        <v>17.0</v>
      </c>
      <c r="B19" s="20"/>
      <c r="C19" s="21"/>
      <c r="D19" s="20"/>
      <c r="E19" s="21"/>
      <c r="F19" s="21"/>
      <c r="G19" s="22"/>
      <c r="H19" s="20"/>
      <c r="I19" s="21"/>
      <c r="J19" s="20"/>
      <c r="K19" s="21"/>
      <c r="L19" s="21"/>
      <c r="M19" s="22"/>
      <c r="N19" s="20"/>
      <c r="O19" s="22"/>
      <c r="P19" s="22"/>
      <c r="Q19" s="22"/>
      <c r="R19" s="20"/>
      <c r="S19" s="21"/>
      <c r="T19" s="82"/>
      <c r="U19" s="21"/>
      <c r="V19" s="82"/>
      <c r="W19" s="21"/>
      <c r="X19" s="22"/>
      <c r="Y19" s="21"/>
      <c r="Z19" s="22"/>
      <c r="AA19" s="21"/>
      <c r="AB19" s="73"/>
      <c r="AC19" s="25"/>
      <c r="AD19" s="30"/>
      <c r="AE19" s="25"/>
      <c r="AF19" s="26"/>
      <c r="AG19" s="25"/>
      <c r="AH19" s="23"/>
      <c r="AI19" s="27"/>
      <c r="AJ19" s="23"/>
      <c r="AK19" s="20"/>
      <c r="AL19" s="73"/>
      <c r="AM19" s="28"/>
      <c r="AN19" s="28"/>
      <c r="AO19" s="28"/>
      <c r="AP19" s="28"/>
      <c r="AQ19" s="25"/>
      <c r="AR19" s="20"/>
      <c r="AS19" s="20"/>
      <c r="AT19" s="20"/>
      <c r="AU19" s="20"/>
      <c r="AV19" s="20"/>
      <c r="AW19" s="25"/>
      <c r="AX19" s="25"/>
    </row>
    <row r="20">
      <c r="A20" s="19">
        <v>18.0</v>
      </c>
      <c r="B20" s="20"/>
      <c r="C20" s="21"/>
      <c r="D20" s="20"/>
      <c r="E20" s="21"/>
      <c r="F20" s="21"/>
      <c r="G20" s="22"/>
      <c r="H20" s="20"/>
      <c r="I20" s="21"/>
      <c r="J20" s="20"/>
      <c r="K20" s="21"/>
      <c r="L20" s="21"/>
      <c r="M20" s="22"/>
      <c r="N20" s="20"/>
      <c r="O20" s="22"/>
      <c r="P20" s="22"/>
      <c r="Q20" s="22"/>
      <c r="R20" s="20"/>
      <c r="S20" s="21"/>
      <c r="T20" s="20"/>
      <c r="U20" s="21"/>
      <c r="V20" s="20"/>
      <c r="W20" s="21"/>
      <c r="X20" s="83"/>
      <c r="Y20" s="21"/>
      <c r="Z20" s="83"/>
      <c r="AA20" s="21"/>
      <c r="AB20" s="73"/>
      <c r="AC20" s="20"/>
      <c r="AD20" s="30"/>
      <c r="AE20" s="20"/>
      <c r="AF20" s="30"/>
      <c r="AG20" s="20"/>
      <c r="AH20" s="21"/>
      <c r="AI20" s="22"/>
      <c r="AJ20" s="21"/>
      <c r="AK20" s="20"/>
      <c r="AL20" s="73"/>
      <c r="AM20" s="34"/>
      <c r="AN20" s="34"/>
      <c r="AO20" s="34"/>
      <c r="AP20" s="34"/>
      <c r="AQ20" s="82"/>
      <c r="AR20" s="82"/>
      <c r="AS20" s="82"/>
      <c r="AT20" s="82"/>
      <c r="AU20" s="82"/>
      <c r="AV20" s="25"/>
      <c r="AW20" s="25"/>
      <c r="AX20" s="25"/>
    </row>
    <row r="21">
      <c r="A21" s="19">
        <v>19.0</v>
      </c>
      <c r="B21" s="82"/>
      <c r="C21" s="29"/>
      <c r="D21" s="82"/>
      <c r="E21" s="29"/>
      <c r="F21" s="29"/>
      <c r="G21" s="32"/>
      <c r="H21" s="20"/>
      <c r="I21" s="29"/>
      <c r="J21" s="82"/>
      <c r="K21" s="29"/>
      <c r="L21" s="29"/>
      <c r="M21" s="32"/>
      <c r="N21" s="35"/>
      <c r="O21" s="32"/>
      <c r="P21" s="32"/>
      <c r="Q21" s="32"/>
      <c r="R21" s="82"/>
      <c r="S21" s="29"/>
      <c r="T21" s="82"/>
      <c r="U21" s="21"/>
      <c r="V21" s="20"/>
      <c r="W21" s="23"/>
      <c r="X21" s="86"/>
      <c r="Y21" s="21"/>
      <c r="Z21" s="86"/>
      <c r="AA21" s="21"/>
      <c r="AB21" s="73"/>
      <c r="AC21" s="25"/>
      <c r="AD21" s="26"/>
      <c r="AE21" s="25"/>
      <c r="AF21" s="26"/>
      <c r="AG21" s="25"/>
      <c r="AH21" s="23"/>
      <c r="AI21" s="27"/>
      <c r="AJ21" s="23"/>
      <c r="AK21" s="20"/>
      <c r="AL21" s="73"/>
      <c r="AM21" s="28"/>
      <c r="AN21" s="28"/>
      <c r="AO21" s="28"/>
      <c r="AP21" s="28"/>
      <c r="AQ21" s="25"/>
      <c r="AR21" s="82"/>
      <c r="AS21" s="82"/>
      <c r="AT21" s="82"/>
      <c r="AU21" s="82"/>
      <c r="AV21" s="82"/>
      <c r="AW21" s="25"/>
      <c r="AX21" s="25"/>
    </row>
    <row r="22">
      <c r="A22" s="19">
        <v>20.0</v>
      </c>
      <c r="B22" s="82"/>
      <c r="C22" s="29"/>
      <c r="D22" s="82"/>
      <c r="E22" s="29"/>
      <c r="F22" s="29"/>
      <c r="G22" s="32"/>
      <c r="H22" s="20"/>
      <c r="I22" s="29"/>
      <c r="J22" s="82"/>
      <c r="K22" s="29"/>
      <c r="L22" s="29"/>
      <c r="M22" s="32"/>
      <c r="N22" s="35"/>
      <c r="O22" s="32"/>
      <c r="P22" s="32"/>
      <c r="Q22" s="32"/>
      <c r="R22" s="82"/>
      <c r="S22" s="29"/>
      <c r="T22" s="82"/>
      <c r="U22" s="21"/>
      <c r="V22" s="20"/>
      <c r="W22" s="23"/>
      <c r="X22" s="83"/>
      <c r="Y22" s="21"/>
      <c r="Z22" s="83"/>
      <c r="AA22" s="21"/>
      <c r="AB22" s="73"/>
      <c r="AC22" s="25"/>
      <c r="AD22" s="26"/>
      <c r="AE22" s="35"/>
      <c r="AF22" s="33"/>
      <c r="AG22" s="35"/>
      <c r="AH22" s="29"/>
      <c r="AI22" s="32"/>
      <c r="AJ22" s="29"/>
      <c r="AK22" s="25"/>
      <c r="AL22" s="73"/>
      <c r="AM22" s="31"/>
      <c r="AN22" s="31"/>
      <c r="AO22" s="31"/>
      <c r="AP22" s="31"/>
      <c r="AQ22" s="82"/>
      <c r="AR22" s="82"/>
      <c r="AS22" s="82"/>
      <c r="AT22" s="82"/>
      <c r="AU22" s="82"/>
      <c r="AV22" s="25"/>
      <c r="AW22" s="25"/>
      <c r="AX22" s="25"/>
    </row>
    <row r="23">
      <c r="A23" s="19">
        <v>21.0</v>
      </c>
      <c r="B23" s="82"/>
      <c r="C23" s="29"/>
      <c r="D23" s="82"/>
      <c r="E23" s="29"/>
      <c r="F23" s="29"/>
      <c r="G23" s="32"/>
      <c r="H23" s="20"/>
      <c r="I23" s="29"/>
      <c r="J23" s="82"/>
      <c r="K23" s="29"/>
      <c r="L23" s="29"/>
      <c r="M23" s="32"/>
      <c r="N23" s="35"/>
      <c r="O23" s="32"/>
      <c r="P23" s="32"/>
      <c r="Q23" s="32"/>
      <c r="R23" s="82"/>
      <c r="S23" s="23"/>
      <c r="T23" s="82"/>
      <c r="U23" s="21"/>
      <c r="V23" s="20"/>
      <c r="W23" s="23"/>
      <c r="X23" s="22"/>
      <c r="Y23" s="21"/>
      <c r="Z23" s="22"/>
      <c r="AA23" s="21"/>
      <c r="AB23" s="73"/>
      <c r="AC23" s="25"/>
      <c r="AD23" s="26"/>
      <c r="AE23" s="20"/>
      <c r="AF23" s="33"/>
      <c r="AG23" s="20"/>
      <c r="AH23" s="29"/>
      <c r="AI23" s="32"/>
      <c r="AJ23" s="29"/>
      <c r="AK23" s="25"/>
      <c r="AL23" s="73"/>
      <c r="AM23" s="31"/>
      <c r="AN23" s="31"/>
      <c r="AO23" s="31"/>
      <c r="AP23" s="31"/>
      <c r="AQ23" s="82"/>
      <c r="AR23" s="82"/>
      <c r="AS23" s="82"/>
      <c r="AT23" s="82"/>
      <c r="AU23" s="82"/>
      <c r="AV23" s="25"/>
      <c r="AW23" s="25"/>
      <c r="AX23" s="25"/>
    </row>
    <row r="24">
      <c r="A24" s="19">
        <v>22.0</v>
      </c>
      <c r="B24" s="82"/>
      <c r="C24" s="29"/>
      <c r="D24" s="82"/>
      <c r="E24" s="29"/>
      <c r="F24" s="29"/>
      <c r="G24" s="32"/>
      <c r="H24" s="82"/>
      <c r="I24" s="29"/>
      <c r="J24" s="82"/>
      <c r="K24" s="29"/>
      <c r="L24" s="29"/>
      <c r="M24" s="32"/>
      <c r="N24" s="82"/>
      <c r="O24" s="83"/>
      <c r="P24" s="83"/>
      <c r="Q24" s="83"/>
      <c r="R24" s="82"/>
      <c r="S24" s="23"/>
      <c r="T24" s="82"/>
      <c r="U24" s="21"/>
      <c r="V24" s="20"/>
      <c r="W24" s="23"/>
      <c r="X24" s="22"/>
      <c r="Y24" s="21"/>
      <c r="Z24" s="22"/>
      <c r="AA24" s="21"/>
      <c r="AB24" s="73"/>
      <c r="AC24" s="25"/>
      <c r="AD24" s="26"/>
      <c r="AE24" s="20"/>
      <c r="AF24" s="33"/>
      <c r="AG24" s="20"/>
      <c r="AH24" s="29"/>
      <c r="AI24" s="32"/>
      <c r="AJ24" s="29"/>
      <c r="AK24" s="20"/>
      <c r="AL24" s="73"/>
      <c r="AM24" s="31"/>
      <c r="AN24" s="31"/>
      <c r="AO24" s="31"/>
      <c r="AP24" s="31"/>
      <c r="AQ24" s="25"/>
      <c r="AR24" s="82"/>
      <c r="AS24" s="82"/>
      <c r="AT24" s="82"/>
      <c r="AU24" s="82"/>
      <c r="AV24" s="82"/>
      <c r="AW24" s="25"/>
      <c r="AX24" s="25"/>
    </row>
    <row r="25">
      <c r="A25" s="19">
        <v>23.0</v>
      </c>
      <c r="B25" s="82"/>
      <c r="C25" s="29"/>
      <c r="D25" s="82"/>
      <c r="E25" s="29"/>
      <c r="F25" s="29"/>
      <c r="G25" s="32"/>
      <c r="H25" s="82"/>
      <c r="I25" s="29"/>
      <c r="J25" s="82"/>
      <c r="K25" s="29"/>
      <c r="L25" s="29"/>
      <c r="M25" s="32"/>
      <c r="N25" s="82"/>
      <c r="O25" s="83"/>
      <c r="P25" s="83"/>
      <c r="Q25" s="83"/>
      <c r="R25" s="82"/>
      <c r="S25" s="23"/>
      <c r="T25" s="82"/>
      <c r="U25" s="21"/>
      <c r="V25" s="20"/>
      <c r="W25" s="23"/>
      <c r="X25" s="22"/>
      <c r="Y25" s="21"/>
      <c r="Z25" s="22"/>
      <c r="AA25" s="21"/>
      <c r="AB25" s="73"/>
      <c r="AC25" s="25"/>
      <c r="AD25" s="26"/>
      <c r="AE25" s="20"/>
      <c r="AF25" s="33"/>
      <c r="AG25" s="20"/>
      <c r="AH25" s="29"/>
      <c r="AI25" s="32"/>
      <c r="AJ25" s="29"/>
      <c r="AK25" s="25"/>
      <c r="AL25" s="73"/>
      <c r="AM25" s="31"/>
      <c r="AN25" s="31"/>
      <c r="AO25" s="31"/>
      <c r="AP25" s="31"/>
      <c r="AQ25" s="82"/>
      <c r="AR25" s="82"/>
      <c r="AS25" s="82"/>
      <c r="AT25" s="82"/>
      <c r="AU25" s="82"/>
      <c r="AV25" s="25"/>
      <c r="AW25" s="25"/>
      <c r="AX25" s="25"/>
    </row>
    <row r="26">
      <c r="A26" s="19">
        <v>24.0</v>
      </c>
      <c r="B26" s="82"/>
      <c r="C26" s="29"/>
      <c r="D26" s="82"/>
      <c r="E26" s="29"/>
      <c r="F26" s="29"/>
      <c r="G26" s="32"/>
      <c r="H26" s="82"/>
      <c r="I26" s="29"/>
      <c r="J26" s="82"/>
      <c r="K26" s="89"/>
      <c r="L26" s="29"/>
      <c r="M26" s="32"/>
      <c r="N26" s="82"/>
      <c r="O26" s="83"/>
      <c r="P26" s="83"/>
      <c r="Q26" s="83"/>
      <c r="R26" s="82"/>
      <c r="S26" s="23"/>
      <c r="T26" s="82"/>
      <c r="U26" s="21"/>
      <c r="V26" s="20"/>
      <c r="W26" s="23"/>
      <c r="X26" s="22"/>
      <c r="Y26" s="21"/>
      <c r="Z26" s="22"/>
      <c r="AA26" s="21"/>
      <c r="AB26" s="73"/>
      <c r="AC26" s="25"/>
      <c r="AD26" s="26"/>
      <c r="AE26" s="20"/>
      <c r="AF26" s="33"/>
      <c r="AG26" s="20"/>
      <c r="AH26" s="29"/>
      <c r="AI26" s="32"/>
      <c r="AJ26" s="29"/>
      <c r="AK26" s="25"/>
      <c r="AL26" s="73"/>
      <c r="AM26" s="31"/>
      <c r="AN26" s="31"/>
      <c r="AO26" s="31"/>
      <c r="AP26" s="31"/>
      <c r="AQ26" s="82"/>
      <c r="AR26" s="25"/>
      <c r="AS26" s="82"/>
      <c r="AT26" s="82"/>
      <c r="AU26" s="82"/>
      <c r="AV26" s="25"/>
      <c r="AW26" s="25"/>
      <c r="AX26" s="25"/>
    </row>
    <row r="27">
      <c r="A27" s="19">
        <v>25.0</v>
      </c>
      <c r="B27" s="25"/>
      <c r="C27" s="23"/>
      <c r="D27" s="25"/>
      <c r="E27" s="23"/>
      <c r="F27" s="23"/>
      <c r="G27" s="27"/>
      <c r="H27" s="25"/>
      <c r="I27" s="23"/>
      <c r="J27" s="25"/>
      <c r="K27" s="23"/>
      <c r="L27" s="23"/>
      <c r="M27" s="83"/>
      <c r="N27" s="25"/>
      <c r="O27" s="27"/>
      <c r="P27" s="27"/>
      <c r="Q27" s="27"/>
      <c r="R27" s="25"/>
      <c r="S27" s="23"/>
      <c r="T27" s="25"/>
      <c r="U27" s="21"/>
      <c r="V27" s="25"/>
      <c r="W27" s="23"/>
      <c r="X27" s="22"/>
      <c r="Y27" s="21"/>
      <c r="Z27" s="22"/>
      <c r="AA27" s="21"/>
      <c r="AB27" s="73"/>
      <c r="AC27" s="20"/>
      <c r="AD27" s="30"/>
      <c r="AE27" s="20"/>
      <c r="AF27" s="30"/>
      <c r="AG27" s="20"/>
      <c r="AH27" s="21"/>
      <c r="AI27" s="22"/>
      <c r="AJ27" s="21"/>
      <c r="AK27" s="20"/>
      <c r="AL27" s="73"/>
      <c r="AM27" s="34"/>
      <c r="AN27" s="34"/>
      <c r="AO27" s="34"/>
      <c r="AP27" s="34"/>
      <c r="AQ27" s="25"/>
      <c r="AR27" s="82"/>
      <c r="AS27" s="82"/>
      <c r="AT27" s="82"/>
      <c r="AU27" s="25"/>
      <c r="AV27" s="25"/>
      <c r="AW27" s="25"/>
      <c r="AX27" s="25"/>
    </row>
    <row r="28">
      <c r="A28" s="19">
        <v>26.0</v>
      </c>
      <c r="B28" s="25"/>
      <c r="C28" s="23"/>
      <c r="D28" s="25"/>
      <c r="E28" s="23"/>
      <c r="F28" s="23"/>
      <c r="G28" s="27"/>
      <c r="H28" s="25"/>
      <c r="I28" s="23"/>
      <c r="J28" s="25"/>
      <c r="K28" s="23"/>
      <c r="L28" s="23"/>
      <c r="M28" s="27"/>
      <c r="N28" s="25"/>
      <c r="O28" s="27"/>
      <c r="P28" s="27"/>
      <c r="Q28" s="27"/>
      <c r="R28" s="25"/>
      <c r="S28" s="23"/>
      <c r="T28" s="25"/>
      <c r="U28" s="21"/>
      <c r="V28" s="25"/>
      <c r="W28" s="23"/>
      <c r="X28" s="22"/>
      <c r="Y28" s="21"/>
      <c r="Z28" s="22"/>
      <c r="AA28" s="21"/>
      <c r="AB28" s="73"/>
      <c r="AC28" s="20"/>
      <c r="AD28" s="30"/>
      <c r="AE28" s="20"/>
      <c r="AF28" s="30"/>
      <c r="AG28" s="36"/>
      <c r="AH28" s="21"/>
      <c r="AI28" s="22"/>
      <c r="AJ28" s="21"/>
      <c r="AK28" s="20"/>
      <c r="AL28" s="73"/>
      <c r="AM28" s="28"/>
      <c r="AN28" s="28"/>
      <c r="AO28" s="28"/>
      <c r="AP28" s="28"/>
      <c r="AQ28" s="82"/>
      <c r="AR28" s="82"/>
      <c r="AS28" s="82"/>
      <c r="AT28" s="82"/>
      <c r="AU28" s="25"/>
      <c r="AV28" s="25"/>
      <c r="AW28" s="25"/>
      <c r="AX28" s="25"/>
    </row>
    <row r="29">
      <c r="A29" s="19">
        <v>27.0</v>
      </c>
      <c r="B29" s="25"/>
      <c r="C29" s="23"/>
      <c r="D29" s="25"/>
      <c r="E29" s="23"/>
      <c r="F29" s="23"/>
      <c r="G29" s="27"/>
      <c r="H29" s="25"/>
      <c r="I29" s="23"/>
      <c r="J29" s="25"/>
      <c r="K29" s="23"/>
      <c r="L29" s="23"/>
      <c r="M29" s="27"/>
      <c r="N29" s="25"/>
      <c r="O29" s="27"/>
      <c r="P29" s="27"/>
      <c r="Q29" s="27"/>
      <c r="R29" s="25"/>
      <c r="S29" s="23"/>
      <c r="T29" s="25"/>
      <c r="U29" s="21"/>
      <c r="V29" s="25"/>
      <c r="W29" s="23"/>
      <c r="X29" s="22"/>
      <c r="Y29" s="21"/>
      <c r="Z29" s="22"/>
      <c r="AA29" s="21"/>
      <c r="AB29" s="73"/>
      <c r="AC29" s="25"/>
      <c r="AD29" s="26"/>
      <c r="AE29" s="35"/>
      <c r="AF29" s="33"/>
      <c r="AG29" s="35"/>
      <c r="AH29" s="29"/>
      <c r="AI29" s="32"/>
      <c r="AJ29" s="29"/>
      <c r="AK29" s="20"/>
      <c r="AL29" s="73"/>
      <c r="AM29" s="31"/>
      <c r="AN29" s="31"/>
      <c r="AO29" s="31"/>
      <c r="AP29" s="31"/>
      <c r="AQ29" s="82"/>
      <c r="AR29" s="82"/>
      <c r="AS29" s="82"/>
      <c r="AT29" s="82"/>
      <c r="AU29" s="25"/>
      <c r="AV29" s="82"/>
      <c r="AW29" s="25"/>
      <c r="AX29" s="82"/>
    </row>
    <row r="30">
      <c r="A30" s="19">
        <v>28.0</v>
      </c>
      <c r="B30" s="25"/>
      <c r="C30" s="23"/>
      <c r="D30" s="25"/>
      <c r="E30" s="23"/>
      <c r="F30" s="23"/>
      <c r="G30" s="27"/>
      <c r="H30" s="25"/>
      <c r="I30" s="23"/>
      <c r="J30" s="25"/>
      <c r="K30" s="23"/>
      <c r="L30" s="23"/>
      <c r="M30" s="27"/>
      <c r="N30" s="25"/>
      <c r="O30" s="27"/>
      <c r="P30" s="27"/>
      <c r="Q30" s="27"/>
      <c r="R30" s="25"/>
      <c r="S30" s="23"/>
      <c r="T30" s="25"/>
      <c r="U30" s="21"/>
      <c r="V30" s="25"/>
      <c r="W30" s="23"/>
      <c r="X30" s="22"/>
      <c r="Y30" s="21"/>
      <c r="Z30" s="22"/>
      <c r="AA30" s="21"/>
      <c r="AB30" s="73"/>
      <c r="AC30" s="36"/>
      <c r="AD30" s="30"/>
      <c r="AE30" s="36"/>
      <c r="AF30" s="30"/>
      <c r="AG30" s="20"/>
      <c r="AH30" s="29"/>
      <c r="AI30" s="32"/>
      <c r="AJ30" s="29"/>
      <c r="AK30" s="20"/>
      <c r="AL30" s="73"/>
      <c r="AM30" s="31"/>
      <c r="AN30" s="31"/>
      <c r="AO30" s="31"/>
      <c r="AP30" s="31"/>
      <c r="AQ30" s="82"/>
      <c r="AR30" s="82"/>
      <c r="AS30" s="82"/>
      <c r="AT30" s="82"/>
      <c r="AU30" s="25"/>
      <c r="AV30" s="82"/>
      <c r="AW30" s="82"/>
      <c r="AX30" s="82"/>
    </row>
    <row r="31">
      <c r="A31" s="19">
        <v>29.0</v>
      </c>
      <c r="B31" s="35"/>
      <c r="C31" s="29"/>
      <c r="D31" s="82"/>
      <c r="E31" s="29"/>
      <c r="F31" s="29"/>
      <c r="G31" s="32"/>
      <c r="H31" s="82"/>
      <c r="I31" s="29"/>
      <c r="J31" s="82"/>
      <c r="K31" s="29"/>
      <c r="L31" s="29"/>
      <c r="M31" s="32"/>
      <c r="N31" s="35"/>
      <c r="O31" s="32"/>
      <c r="P31" s="32"/>
      <c r="Q31" s="32"/>
      <c r="R31" s="82"/>
      <c r="S31" s="23"/>
      <c r="T31" s="36"/>
      <c r="U31" s="21"/>
      <c r="V31" s="36"/>
      <c r="W31" s="29"/>
      <c r="X31" s="22"/>
      <c r="Y31" s="21"/>
      <c r="Z31" s="22"/>
      <c r="AA31" s="21"/>
      <c r="AB31" s="87"/>
      <c r="AC31" s="36"/>
      <c r="AD31" s="30"/>
      <c r="AE31" s="36"/>
      <c r="AF31" s="30"/>
      <c r="AG31" s="20"/>
      <c r="AH31" s="29"/>
      <c r="AI31" s="32"/>
      <c r="AJ31" s="29"/>
      <c r="AK31" s="20"/>
      <c r="AL31" s="73"/>
      <c r="AM31" s="28"/>
      <c r="AN31" s="28"/>
      <c r="AO31" s="28"/>
      <c r="AP31" s="28"/>
      <c r="AQ31" s="73"/>
      <c r="AR31" s="73"/>
      <c r="AS31" s="73"/>
      <c r="AT31" s="73"/>
      <c r="AU31" s="73"/>
      <c r="AV31" s="73"/>
      <c r="AW31" s="73"/>
      <c r="AX31" s="73"/>
    </row>
    <row r="32">
      <c r="A32" s="19">
        <v>30.0</v>
      </c>
      <c r="B32" s="35"/>
      <c r="C32" s="29"/>
      <c r="D32" s="82"/>
      <c r="E32" s="29"/>
      <c r="F32" s="29"/>
      <c r="G32" s="86"/>
      <c r="H32" s="82"/>
      <c r="I32" s="29"/>
      <c r="J32" s="82"/>
      <c r="K32" s="29"/>
      <c r="L32" s="29"/>
      <c r="M32" s="32"/>
      <c r="N32" s="35"/>
      <c r="O32" s="32"/>
      <c r="P32" s="32"/>
      <c r="Q32" s="32"/>
      <c r="R32" s="20"/>
      <c r="S32" s="29"/>
      <c r="T32" s="20"/>
      <c r="U32" s="21"/>
      <c r="V32" s="20"/>
      <c r="W32" s="21"/>
      <c r="X32" s="22"/>
      <c r="Y32" s="21"/>
      <c r="Z32" s="22"/>
      <c r="AA32" s="21"/>
      <c r="AB32" s="73"/>
      <c r="AC32" s="35"/>
      <c r="AD32" s="33"/>
      <c r="AE32" s="25"/>
      <c r="AF32" s="26"/>
      <c r="AG32" s="35"/>
      <c r="AH32" s="29"/>
      <c r="AI32" s="32"/>
      <c r="AJ32" s="29"/>
      <c r="AK32" s="73"/>
      <c r="AL32" s="73"/>
      <c r="AM32" s="34"/>
      <c r="AN32" s="34"/>
      <c r="AO32" s="34"/>
      <c r="AP32" s="34"/>
      <c r="AQ32" s="73"/>
      <c r="AR32" s="25"/>
      <c r="AS32" s="25"/>
      <c r="AT32" s="25"/>
      <c r="AU32" s="25"/>
      <c r="AV32" s="25"/>
      <c r="AW32" s="25"/>
      <c r="AX32" s="25"/>
    </row>
    <row r="33">
      <c r="A33" s="19">
        <v>31.0</v>
      </c>
      <c r="B33" s="25"/>
      <c r="C33" s="23"/>
      <c r="D33" s="25"/>
      <c r="E33" s="23"/>
      <c r="F33" s="23"/>
      <c r="G33" s="83"/>
      <c r="H33" s="73"/>
      <c r="I33" s="90"/>
      <c r="J33" s="73"/>
      <c r="K33" s="90"/>
      <c r="L33" s="90"/>
      <c r="M33" s="86"/>
      <c r="N33" s="73"/>
      <c r="O33" s="86"/>
      <c r="P33" s="86"/>
      <c r="Q33" s="86"/>
      <c r="R33" s="25"/>
      <c r="S33" s="23"/>
      <c r="T33" s="25"/>
      <c r="U33" s="21"/>
      <c r="V33" s="25"/>
      <c r="W33" s="23"/>
      <c r="X33" s="22"/>
      <c r="Y33" s="21"/>
      <c r="Z33" s="22"/>
      <c r="AA33" s="21"/>
      <c r="AB33" s="73"/>
      <c r="AC33" s="35"/>
      <c r="AD33" s="33"/>
      <c r="AE33" s="35"/>
      <c r="AF33" s="33"/>
      <c r="AG33" s="35"/>
      <c r="AH33" s="29"/>
      <c r="AI33" s="32"/>
      <c r="AJ33" s="29"/>
      <c r="AK33" s="73"/>
      <c r="AL33" s="73"/>
      <c r="AM33" s="90"/>
      <c r="AN33" s="90"/>
      <c r="AO33" s="90"/>
      <c r="AP33" s="90"/>
      <c r="AQ33" s="25"/>
      <c r="AR33" s="25"/>
      <c r="AS33" s="25"/>
      <c r="AT33" s="25"/>
      <c r="AU33" s="25"/>
      <c r="AV33" s="25"/>
      <c r="AW33" s="25"/>
      <c r="AX33" s="25"/>
    </row>
    <row r="34">
      <c r="A34" s="19">
        <v>3.0</v>
      </c>
      <c r="B34" s="73"/>
      <c r="C34" s="90"/>
      <c r="D34" s="73"/>
      <c r="E34" s="90"/>
      <c r="F34" s="90"/>
      <c r="G34" s="86"/>
      <c r="H34" s="73"/>
      <c r="I34" s="90"/>
      <c r="J34" s="73"/>
      <c r="K34" s="90"/>
      <c r="L34" s="90"/>
      <c r="M34" s="86"/>
      <c r="N34" s="73"/>
      <c r="O34" s="86"/>
      <c r="P34" s="86"/>
      <c r="Q34" s="86"/>
      <c r="R34" s="73"/>
      <c r="S34" s="90"/>
      <c r="T34" s="73"/>
      <c r="U34" s="90"/>
      <c r="V34" s="73"/>
      <c r="W34" s="90"/>
      <c r="X34" s="86"/>
      <c r="Y34" s="90"/>
      <c r="Z34" s="86"/>
      <c r="AA34" s="90"/>
      <c r="AB34" s="73"/>
      <c r="AC34" s="73"/>
      <c r="AD34" s="90"/>
      <c r="AE34" s="73"/>
      <c r="AF34" s="90"/>
      <c r="AG34" s="73"/>
      <c r="AH34" s="90"/>
      <c r="AI34" s="86"/>
      <c r="AJ34" s="90"/>
      <c r="AK34" s="73"/>
      <c r="AL34" s="73"/>
      <c r="AM34" s="90"/>
      <c r="AN34" s="90"/>
      <c r="AO34" s="90"/>
      <c r="AP34" s="90"/>
      <c r="AQ34" s="73"/>
      <c r="AR34" s="73"/>
      <c r="AS34" s="73"/>
      <c r="AT34" s="73"/>
      <c r="AU34" s="73"/>
      <c r="AV34" s="73"/>
      <c r="AW34" s="73"/>
      <c r="AX34" s="73"/>
    </row>
    <row r="35">
      <c r="A35" s="38" t="s">
        <v>56</v>
      </c>
      <c r="B35" s="39">
        <f>sum(B3:B32)</f>
        <v>0</v>
      </c>
      <c r="C35" s="90"/>
      <c r="D35" s="39">
        <f>sum(D3:D32)</f>
        <v>0</v>
      </c>
      <c r="E35" s="90"/>
      <c r="F35" s="90"/>
      <c r="G35" s="39">
        <f>sum(G3:G32)</f>
        <v>0</v>
      </c>
      <c r="H35" s="39">
        <f>sum(H3:H34)</f>
        <v>0</v>
      </c>
      <c r="I35" s="90"/>
      <c r="J35" s="39">
        <f>sum(J3:J34)</f>
        <v>0</v>
      </c>
      <c r="K35" s="90"/>
      <c r="L35" s="90"/>
      <c r="M35" s="39">
        <f>sum(M3:M32)</f>
        <v>0</v>
      </c>
      <c r="N35" s="82">
        <f>SUM(G35:M35)</f>
        <v>0</v>
      </c>
      <c r="O35" s="39"/>
      <c r="P35" s="39">
        <f>SUM(P3:P34)</f>
        <v>0</v>
      </c>
      <c r="Q35" s="39"/>
      <c r="R35" s="39">
        <f>sum(R3:R34)</f>
        <v>0</v>
      </c>
      <c r="S35" s="90"/>
      <c r="T35" s="39">
        <f>sum(T3:T34)</f>
        <v>0</v>
      </c>
      <c r="U35" s="90"/>
      <c r="V35" s="39">
        <f>sum(V3:V34)</f>
        <v>0</v>
      </c>
      <c r="W35" s="90"/>
      <c r="X35" s="86"/>
      <c r="Y35" s="90"/>
      <c r="Z35" s="86"/>
      <c r="AA35" s="90"/>
      <c r="AB35" s="39">
        <f t="shared" ref="AB35:AC35" si="1">sum(AB3:AB34)</f>
        <v>0</v>
      </c>
      <c r="AC35" s="39">
        <f t="shared" si="1"/>
        <v>0</v>
      </c>
      <c r="AD35" s="17"/>
      <c r="AE35" s="39">
        <f>sum(AE3:AE34)</f>
        <v>0</v>
      </c>
      <c r="AF35" s="17"/>
      <c r="AG35" s="39">
        <f>sum(AG3:AG34)</f>
        <v>0</v>
      </c>
      <c r="AH35" s="90"/>
      <c r="AI35" s="86"/>
      <c r="AJ35" s="90"/>
      <c r="AK35" s="39">
        <f>sum(AK3:AK34)</f>
        <v>0</v>
      </c>
      <c r="AL35" s="39"/>
      <c r="AM35" s="89">
        <f>sum(AM3:AM34)</f>
        <v>0</v>
      </c>
      <c r="AN35" s="90"/>
      <c r="AO35" s="90"/>
      <c r="AP35" s="90"/>
      <c r="AQ35" s="39">
        <f t="shared" ref="AQ35:AX35" si="2">sum(AQ3:AQ34)</f>
        <v>0</v>
      </c>
      <c r="AR35" s="39">
        <f t="shared" si="2"/>
        <v>0</v>
      </c>
      <c r="AS35" s="39">
        <f t="shared" si="2"/>
        <v>0</v>
      </c>
      <c r="AT35" s="39">
        <f t="shared" si="2"/>
        <v>0</v>
      </c>
      <c r="AU35" s="39">
        <f t="shared" si="2"/>
        <v>0</v>
      </c>
      <c r="AV35" s="39">
        <f t="shared" si="2"/>
        <v>0</v>
      </c>
      <c r="AW35" s="39">
        <f t="shared" si="2"/>
        <v>0</v>
      </c>
      <c r="AX35" s="39">
        <f t="shared" si="2"/>
        <v>0</v>
      </c>
    </row>
    <row r="36">
      <c r="A36" s="41" t="s">
        <v>57</v>
      </c>
      <c r="B36" s="42">
        <f>(B35/22)</f>
        <v>0</v>
      </c>
      <c r="C36" s="91"/>
      <c r="D36" s="42">
        <f>D35/22</f>
        <v>0</v>
      </c>
      <c r="E36" s="92">
        <v>10.48</v>
      </c>
      <c r="F36" s="91"/>
      <c r="G36" s="93">
        <v>2.0</v>
      </c>
      <c r="H36" s="42">
        <f>H35/22</f>
        <v>0</v>
      </c>
      <c r="I36" s="92">
        <v>285.0</v>
      </c>
      <c r="J36" s="42">
        <f>J35/22</f>
        <v>0</v>
      </c>
      <c r="K36" s="92">
        <v>406.0</v>
      </c>
      <c r="L36" s="92">
        <v>658.0</v>
      </c>
      <c r="M36" s="93">
        <v>23.317</v>
      </c>
      <c r="N36" s="94">
        <f>N35/22</f>
        <v>0</v>
      </c>
      <c r="O36" s="95"/>
      <c r="P36" s="93">
        <f>P35/22</f>
        <v>0</v>
      </c>
      <c r="Q36" s="95"/>
      <c r="R36" s="42">
        <f>R35/24</f>
        <v>0</v>
      </c>
      <c r="S36" s="90"/>
      <c r="T36" s="42">
        <f>T35/24</f>
        <v>0</v>
      </c>
      <c r="U36" s="90"/>
      <c r="V36" s="42">
        <f>V35/24</f>
        <v>0</v>
      </c>
      <c r="W36" s="90"/>
      <c r="X36" s="86"/>
      <c r="Y36" s="90"/>
      <c r="Z36" s="86"/>
      <c r="AA36" s="90"/>
      <c r="AB36" s="42">
        <f t="shared" ref="AB36:AC36" si="3">AB35/24</f>
        <v>0</v>
      </c>
      <c r="AC36" s="42">
        <f t="shared" si="3"/>
        <v>0</v>
      </c>
      <c r="AD36" s="91"/>
      <c r="AE36" s="42">
        <f>AE35/24</f>
        <v>0</v>
      </c>
      <c r="AF36" s="91"/>
      <c r="AG36" s="42">
        <f>AG35/24</f>
        <v>0</v>
      </c>
      <c r="AH36" s="91"/>
      <c r="AI36" s="95"/>
      <c r="AJ36" s="91"/>
      <c r="AK36" s="42">
        <f>AK35/24</f>
        <v>0</v>
      </c>
      <c r="AL36" s="42"/>
      <c r="AM36" s="92">
        <f>AM35/24</f>
        <v>0</v>
      </c>
      <c r="AN36" s="91"/>
      <c r="AO36" s="91"/>
      <c r="AP36" s="91"/>
      <c r="AQ36" s="42">
        <f t="shared" ref="AQ36:AX36" si="4">AQ35/24</f>
        <v>0</v>
      </c>
      <c r="AR36" s="42">
        <f t="shared" si="4"/>
        <v>0</v>
      </c>
      <c r="AS36" s="42">
        <f t="shared" si="4"/>
        <v>0</v>
      </c>
      <c r="AT36" s="42">
        <f t="shared" si="4"/>
        <v>0</v>
      </c>
      <c r="AU36" s="42">
        <f t="shared" si="4"/>
        <v>0</v>
      </c>
      <c r="AV36" s="42">
        <f t="shared" si="4"/>
        <v>0</v>
      </c>
      <c r="AW36" s="42">
        <f t="shared" si="4"/>
        <v>0</v>
      </c>
      <c r="AX36" s="42">
        <f t="shared" si="4"/>
        <v>0</v>
      </c>
    </row>
    <row r="37">
      <c r="A37" s="41" t="s">
        <v>58</v>
      </c>
      <c r="B37" s="42">
        <f>B35/31</f>
        <v>0</v>
      </c>
      <c r="C37" s="91"/>
      <c r="D37" s="42">
        <f>D35/11</f>
        <v>0</v>
      </c>
      <c r="E37" s="91"/>
      <c r="F37" s="91"/>
      <c r="G37" s="95"/>
      <c r="H37" s="42">
        <f>H35/31</f>
        <v>0</v>
      </c>
      <c r="I37" s="91"/>
      <c r="J37" s="42">
        <f>J35/31</f>
        <v>0</v>
      </c>
      <c r="K37" s="91"/>
      <c r="L37" s="91"/>
      <c r="M37" s="95"/>
      <c r="N37" s="94">
        <f>N35/31</f>
        <v>0</v>
      </c>
      <c r="O37" s="95"/>
      <c r="P37" s="93">
        <f>P35/31</f>
        <v>0</v>
      </c>
      <c r="Q37" s="95"/>
      <c r="R37" s="42">
        <f>R35/31</f>
        <v>0</v>
      </c>
      <c r="S37" s="90"/>
      <c r="T37" s="42">
        <f>T35/31</f>
        <v>0</v>
      </c>
      <c r="U37" s="90"/>
      <c r="V37" s="42">
        <f>V35/31</f>
        <v>0</v>
      </c>
      <c r="W37" s="90"/>
      <c r="X37" s="86"/>
      <c r="Y37" s="90"/>
      <c r="Z37" s="86"/>
      <c r="AA37" s="90"/>
      <c r="AB37" s="42">
        <f t="shared" ref="AB37:AC37" si="5">AB35/31</f>
        <v>0</v>
      </c>
      <c r="AC37" s="42">
        <f t="shared" si="5"/>
        <v>0</v>
      </c>
      <c r="AD37" s="91"/>
      <c r="AE37" s="42">
        <f>AE35/31</f>
        <v>0</v>
      </c>
      <c r="AF37" s="91"/>
      <c r="AG37" s="42">
        <f>AG35/31</f>
        <v>0</v>
      </c>
      <c r="AH37" s="91"/>
      <c r="AI37" s="95"/>
      <c r="AJ37" s="91"/>
      <c r="AK37" s="42">
        <f>AK35/31</f>
        <v>0</v>
      </c>
      <c r="AL37" s="42"/>
      <c r="AM37" s="92">
        <f>AM35/31</f>
        <v>0</v>
      </c>
      <c r="AN37" s="91"/>
      <c r="AO37" s="91"/>
      <c r="AP37" s="91"/>
      <c r="AQ37" s="42">
        <f t="shared" ref="AQ37:AX37" si="6">AQ35/31</f>
        <v>0</v>
      </c>
      <c r="AR37" s="42">
        <f t="shared" si="6"/>
        <v>0</v>
      </c>
      <c r="AS37" s="42">
        <f t="shared" si="6"/>
        <v>0</v>
      </c>
      <c r="AT37" s="42">
        <f t="shared" si="6"/>
        <v>0</v>
      </c>
      <c r="AU37" s="42">
        <f t="shared" si="6"/>
        <v>0</v>
      </c>
      <c r="AV37" s="42">
        <f t="shared" si="6"/>
        <v>0</v>
      </c>
      <c r="AW37" s="42">
        <f t="shared" si="6"/>
        <v>0</v>
      </c>
      <c r="AX37" s="42">
        <f t="shared" si="6"/>
        <v>0</v>
      </c>
    </row>
    <row r="38">
      <c r="A38" s="38" t="s">
        <v>59</v>
      </c>
      <c r="B38" s="46">
        <f>B35/744</f>
        <v>0</v>
      </c>
      <c r="C38" s="96"/>
      <c r="D38" s="46">
        <f>D35/744</f>
        <v>0</v>
      </c>
      <c r="E38" s="96"/>
      <c r="F38" s="96"/>
      <c r="G38" s="97"/>
      <c r="H38" s="46">
        <f>H35/744</f>
        <v>0</v>
      </c>
      <c r="I38" s="96"/>
      <c r="J38" s="46">
        <f>J35/744</f>
        <v>0</v>
      </c>
      <c r="K38" s="96"/>
      <c r="L38" s="96"/>
      <c r="M38" s="97"/>
      <c r="N38" s="98">
        <f>N35/744</f>
        <v>0</v>
      </c>
      <c r="O38" s="97"/>
      <c r="P38" s="99">
        <f>P35/744</f>
        <v>0</v>
      </c>
      <c r="Q38" s="97"/>
      <c r="R38" s="46">
        <f>R35/744</f>
        <v>0</v>
      </c>
      <c r="S38" s="90"/>
      <c r="T38" s="46">
        <f>T35/744</f>
        <v>0</v>
      </c>
      <c r="U38" s="90"/>
      <c r="V38" s="46">
        <f>V35/744</f>
        <v>0</v>
      </c>
      <c r="W38" s="90"/>
      <c r="X38" s="86"/>
      <c r="Y38" s="90"/>
      <c r="Z38" s="86"/>
      <c r="AA38" s="90"/>
      <c r="AB38" s="46">
        <f t="shared" ref="AB38:AC38" si="7">AB35/744</f>
        <v>0</v>
      </c>
      <c r="AC38" s="46">
        <f t="shared" si="7"/>
        <v>0</v>
      </c>
      <c r="AD38" s="96"/>
      <c r="AE38" s="46">
        <f>AE35/744</f>
        <v>0</v>
      </c>
      <c r="AF38" s="96"/>
      <c r="AG38" s="46">
        <f>AG35/744</f>
        <v>0</v>
      </c>
      <c r="AH38" s="96"/>
      <c r="AI38" s="97"/>
      <c r="AJ38" s="96"/>
      <c r="AK38" s="46">
        <f>AK35/744</f>
        <v>0</v>
      </c>
      <c r="AL38" s="46"/>
      <c r="AM38" s="100">
        <f>AM35/744</f>
        <v>0</v>
      </c>
      <c r="AN38" s="96"/>
      <c r="AO38" s="96"/>
      <c r="AP38" s="96"/>
      <c r="AQ38" s="46">
        <f t="shared" ref="AQ38:AX38" si="8">AQ35/744</f>
        <v>0</v>
      </c>
      <c r="AR38" s="46">
        <f t="shared" si="8"/>
        <v>0</v>
      </c>
      <c r="AS38" s="46">
        <f t="shared" si="8"/>
        <v>0</v>
      </c>
      <c r="AT38" s="46">
        <f t="shared" si="8"/>
        <v>0</v>
      </c>
      <c r="AU38" s="46">
        <f t="shared" si="8"/>
        <v>0</v>
      </c>
      <c r="AV38" s="46">
        <f t="shared" si="8"/>
        <v>0</v>
      </c>
      <c r="AW38" s="46">
        <f t="shared" si="8"/>
        <v>0</v>
      </c>
      <c r="AX38" s="46">
        <f t="shared" si="8"/>
        <v>0</v>
      </c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</row>
    <row r="999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</row>
    <row r="1000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0"/>
      <c r="AV1000" s="50"/>
      <c r="AW1000" s="50"/>
      <c r="AX1000" s="50"/>
    </row>
  </sheetData>
  <mergeCells count="3">
    <mergeCell ref="AC1:AG1"/>
    <mergeCell ref="AM1:AP1"/>
    <mergeCell ref="AQ1:AT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/>
      <c r="D1" s="2"/>
      <c r="E1" s="3"/>
      <c r="F1" s="3"/>
      <c r="G1" s="4"/>
      <c r="H1" s="2"/>
      <c r="I1" s="3"/>
      <c r="J1" s="2"/>
      <c r="K1" s="3"/>
      <c r="L1" s="3"/>
      <c r="M1" s="4"/>
      <c r="N1" s="2"/>
      <c r="O1" s="4"/>
      <c r="P1" s="4"/>
      <c r="Q1" s="4"/>
      <c r="R1" s="2"/>
      <c r="S1" s="3"/>
      <c r="T1" s="2"/>
      <c r="U1" s="3"/>
      <c r="V1" s="2" t="s">
        <v>1</v>
      </c>
      <c r="W1" s="3"/>
      <c r="X1" s="4"/>
      <c r="Y1" s="3"/>
      <c r="Z1" s="4"/>
      <c r="AA1" s="5"/>
      <c r="AB1" s="6" t="s">
        <v>2</v>
      </c>
      <c r="AC1" s="7" t="s">
        <v>3</v>
      </c>
      <c r="AD1" s="8"/>
      <c r="AE1" s="8"/>
      <c r="AF1" s="8"/>
      <c r="AG1" s="9"/>
      <c r="AH1" s="3"/>
      <c r="AI1" s="4"/>
      <c r="AJ1" s="5"/>
      <c r="AK1" s="10" t="s">
        <v>4</v>
      </c>
      <c r="AL1" s="2"/>
      <c r="AM1" s="11" t="s">
        <v>5</v>
      </c>
      <c r="AN1" s="8"/>
      <c r="AO1" s="8"/>
      <c r="AP1" s="9"/>
      <c r="AQ1" s="12"/>
      <c r="AR1" s="13"/>
      <c r="AS1" s="13"/>
      <c r="AT1" s="14"/>
      <c r="AU1" s="2"/>
      <c r="AV1" s="2"/>
      <c r="AW1" s="2"/>
      <c r="AX1" s="2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46</v>
      </c>
      <c r="AR2" s="16" t="s">
        <v>47</v>
      </c>
      <c r="AS2" s="16" t="s">
        <v>48</v>
      </c>
      <c r="AT2" s="16" t="s">
        <v>49</v>
      </c>
      <c r="AU2" s="16" t="s">
        <v>50</v>
      </c>
      <c r="AV2" s="16" t="s">
        <v>51</v>
      </c>
      <c r="AW2" s="16" t="s">
        <v>52</v>
      </c>
      <c r="AX2" s="16" t="s">
        <v>53</v>
      </c>
    </row>
    <row r="3">
      <c r="A3" s="19">
        <v>1.0</v>
      </c>
      <c r="B3" s="20"/>
      <c r="C3" s="21"/>
      <c r="D3" s="20"/>
      <c r="E3" s="21"/>
      <c r="F3" s="21"/>
      <c r="G3" s="22"/>
      <c r="H3" s="20"/>
      <c r="I3" s="21"/>
      <c r="J3" s="20"/>
      <c r="K3" s="21"/>
      <c r="L3" s="21"/>
      <c r="M3" s="22"/>
      <c r="N3" s="20"/>
      <c r="O3" s="22"/>
      <c r="P3" s="22"/>
      <c r="Q3" s="22"/>
      <c r="R3" s="20"/>
      <c r="S3" s="23"/>
      <c r="T3" s="20"/>
      <c r="U3" s="21"/>
      <c r="V3" s="20"/>
      <c r="W3" s="23"/>
      <c r="X3" s="24"/>
      <c r="Y3" s="21"/>
      <c r="Z3" s="22"/>
      <c r="AA3" s="21"/>
      <c r="AB3" s="73"/>
      <c r="AC3" s="25"/>
      <c r="AD3" s="26"/>
      <c r="AE3" s="25"/>
      <c r="AF3" s="26"/>
      <c r="AG3" s="25"/>
      <c r="AH3" s="23"/>
      <c r="AI3" s="27"/>
      <c r="AJ3" s="23"/>
      <c r="AK3" s="20"/>
      <c r="AL3" s="73"/>
      <c r="AM3" s="28"/>
      <c r="AN3" s="28"/>
      <c r="AO3" s="28"/>
      <c r="AP3" s="28"/>
      <c r="AQ3" s="25"/>
      <c r="AR3" s="25"/>
      <c r="AS3" s="25"/>
      <c r="AT3" s="25"/>
      <c r="AU3" s="25"/>
      <c r="AV3" s="25"/>
      <c r="AW3" s="25"/>
      <c r="AX3" s="25"/>
    </row>
    <row r="4">
      <c r="A4" s="19">
        <v>2.0</v>
      </c>
      <c r="B4" s="25"/>
      <c r="C4" s="23"/>
      <c r="D4" s="25"/>
      <c r="E4" s="23"/>
      <c r="F4" s="23"/>
      <c r="G4" s="27"/>
      <c r="H4" s="25"/>
      <c r="I4" s="23"/>
      <c r="J4" s="25"/>
      <c r="K4" s="23"/>
      <c r="L4" s="23"/>
      <c r="M4" s="27"/>
      <c r="N4" s="25"/>
      <c r="O4" s="27"/>
      <c r="P4" s="27"/>
      <c r="Q4" s="27"/>
      <c r="R4" s="25"/>
      <c r="S4" s="23"/>
      <c r="T4" s="25"/>
      <c r="U4" s="21"/>
      <c r="V4" s="25"/>
      <c r="W4" s="23"/>
      <c r="X4" s="22"/>
      <c r="Y4" s="21"/>
      <c r="Z4" s="22"/>
      <c r="AA4" s="21"/>
      <c r="AB4" s="73"/>
      <c r="AC4" s="25"/>
      <c r="AD4" s="26"/>
      <c r="AE4" s="25"/>
      <c r="AF4" s="26"/>
      <c r="AG4" s="25"/>
      <c r="AH4" s="23"/>
      <c r="AI4" s="27"/>
      <c r="AJ4" s="23"/>
      <c r="AK4" s="25"/>
      <c r="AL4" s="73"/>
      <c r="AM4" s="28"/>
      <c r="AN4" s="28"/>
      <c r="AO4" s="28"/>
      <c r="AP4" s="28"/>
      <c r="AQ4" s="25"/>
      <c r="AR4" s="25"/>
      <c r="AS4" s="25"/>
      <c r="AT4" s="25"/>
      <c r="AU4" s="25"/>
      <c r="AV4" s="25"/>
      <c r="AW4" s="25"/>
      <c r="AX4" s="25"/>
    </row>
    <row r="5">
      <c r="A5" s="19">
        <v>3.0</v>
      </c>
      <c r="B5" s="25"/>
      <c r="C5" s="23"/>
      <c r="D5" s="25"/>
      <c r="E5" s="23"/>
      <c r="F5" s="23"/>
      <c r="G5" s="27"/>
      <c r="H5" s="25"/>
      <c r="I5" s="23"/>
      <c r="J5" s="25"/>
      <c r="K5" s="23"/>
      <c r="L5" s="23"/>
      <c r="M5" s="27"/>
      <c r="N5" s="25"/>
      <c r="O5" s="27"/>
      <c r="P5" s="27"/>
      <c r="Q5" s="27"/>
      <c r="R5" s="25"/>
      <c r="S5" s="23"/>
      <c r="T5" s="25"/>
      <c r="U5" s="21"/>
      <c r="V5" s="25"/>
      <c r="W5" s="23"/>
      <c r="X5" s="22"/>
      <c r="Y5" s="21"/>
      <c r="Z5" s="22"/>
      <c r="AA5" s="21"/>
      <c r="AB5" s="73"/>
      <c r="AC5" s="25"/>
      <c r="AD5" s="26"/>
      <c r="AE5" s="25"/>
      <c r="AF5" s="26"/>
      <c r="AG5" s="25"/>
      <c r="AH5" s="23"/>
      <c r="AI5" s="27"/>
      <c r="AJ5" s="23"/>
      <c r="AK5" s="25"/>
      <c r="AL5" s="73"/>
      <c r="AM5" s="28"/>
      <c r="AN5" s="28"/>
      <c r="AO5" s="28"/>
      <c r="AP5" s="28"/>
      <c r="AQ5" s="25"/>
      <c r="AR5" s="25"/>
      <c r="AS5" s="25"/>
      <c r="AT5" s="25"/>
      <c r="AU5" s="25"/>
      <c r="AV5" s="25"/>
      <c r="AW5" s="25"/>
      <c r="AX5" s="25"/>
    </row>
    <row r="6">
      <c r="A6" s="19">
        <v>4.0</v>
      </c>
      <c r="B6" s="25"/>
      <c r="C6" s="23"/>
      <c r="D6" s="25"/>
      <c r="E6" s="23"/>
      <c r="F6" s="23"/>
      <c r="G6" s="27"/>
      <c r="H6" s="25"/>
      <c r="I6" s="23"/>
      <c r="J6" s="25"/>
      <c r="K6" s="23"/>
      <c r="L6" s="23"/>
      <c r="M6" s="27"/>
      <c r="N6" s="25"/>
      <c r="O6" s="27"/>
      <c r="P6" s="27"/>
      <c r="Q6" s="27"/>
      <c r="R6" s="25"/>
      <c r="S6" s="23"/>
      <c r="T6" s="25"/>
      <c r="U6" s="21"/>
      <c r="V6" s="25"/>
      <c r="W6" s="23"/>
      <c r="X6" s="22"/>
      <c r="Y6" s="21"/>
      <c r="Z6" s="22"/>
      <c r="AA6" s="21"/>
      <c r="AB6" s="73"/>
      <c r="AC6" s="25"/>
      <c r="AD6" s="26"/>
      <c r="AE6" s="25"/>
      <c r="AF6" s="26"/>
      <c r="AG6" s="25"/>
      <c r="AH6" s="23"/>
      <c r="AI6" s="27"/>
      <c r="AJ6" s="23"/>
      <c r="AK6" s="25"/>
      <c r="AL6" s="73"/>
      <c r="AM6" s="28"/>
      <c r="AN6" s="28"/>
      <c r="AO6" s="28"/>
      <c r="AP6" s="28"/>
      <c r="AQ6" s="25"/>
      <c r="AR6" s="25"/>
      <c r="AS6" s="25"/>
      <c r="AT6" s="25"/>
      <c r="AU6" s="25"/>
      <c r="AV6" s="25"/>
      <c r="AW6" s="25"/>
      <c r="AX6" s="25"/>
    </row>
    <row r="7">
      <c r="A7" s="19">
        <v>5.0</v>
      </c>
      <c r="B7" s="25"/>
      <c r="C7" s="23"/>
      <c r="D7" s="25"/>
      <c r="E7" s="23"/>
      <c r="F7" s="23"/>
      <c r="G7" s="27"/>
      <c r="H7" s="25"/>
      <c r="I7" s="23"/>
      <c r="J7" s="25"/>
      <c r="K7" s="23"/>
      <c r="L7" s="23"/>
      <c r="M7" s="27"/>
      <c r="N7" s="25"/>
      <c r="O7" s="27"/>
      <c r="P7" s="27"/>
      <c r="Q7" s="86"/>
      <c r="R7" s="25"/>
      <c r="S7" s="23"/>
      <c r="T7" s="25"/>
      <c r="U7" s="21"/>
      <c r="V7" s="25"/>
      <c r="W7" s="23"/>
      <c r="X7" s="83"/>
      <c r="Y7" s="21"/>
      <c r="Z7" s="83"/>
      <c r="AA7" s="21"/>
      <c r="AB7" s="73"/>
      <c r="AC7" s="25"/>
      <c r="AD7" s="26"/>
      <c r="AE7" s="25"/>
      <c r="AF7" s="26"/>
      <c r="AG7" s="25"/>
      <c r="AH7" s="23"/>
      <c r="AI7" s="27"/>
      <c r="AJ7" s="23"/>
      <c r="AK7" s="20"/>
      <c r="AL7" s="73"/>
      <c r="AM7" s="28"/>
      <c r="AN7" s="28"/>
      <c r="AO7" s="28"/>
      <c r="AP7" s="28"/>
      <c r="AQ7" s="25"/>
      <c r="AR7" s="25"/>
      <c r="AS7" s="25"/>
      <c r="AT7" s="25"/>
      <c r="AU7" s="25"/>
      <c r="AV7" s="20"/>
      <c r="AW7" s="25"/>
      <c r="AX7" s="25"/>
    </row>
    <row r="8">
      <c r="A8" s="19">
        <v>6.0</v>
      </c>
      <c r="B8" s="25"/>
      <c r="C8" s="23"/>
      <c r="D8" s="25"/>
      <c r="E8" s="89"/>
      <c r="F8" s="23"/>
      <c r="G8" s="27"/>
      <c r="H8" s="25"/>
      <c r="I8" s="89"/>
      <c r="J8" s="25"/>
      <c r="K8" s="89"/>
      <c r="L8" s="89"/>
      <c r="M8" s="83"/>
      <c r="N8" s="25"/>
      <c r="O8" s="27"/>
      <c r="P8" s="27"/>
      <c r="Q8" s="27"/>
      <c r="R8" s="25"/>
      <c r="S8" s="23"/>
      <c r="T8" s="25"/>
      <c r="U8" s="21"/>
      <c r="V8" s="25"/>
      <c r="W8" s="23"/>
      <c r="X8" s="22"/>
      <c r="Y8" s="21"/>
      <c r="Z8" s="22"/>
      <c r="AA8" s="21"/>
      <c r="AB8" s="73"/>
      <c r="AC8" s="25"/>
      <c r="AD8" s="26"/>
      <c r="AE8" s="25"/>
      <c r="AF8" s="26"/>
      <c r="AG8" s="25"/>
      <c r="AH8" s="23"/>
      <c r="AI8" s="27"/>
      <c r="AJ8" s="23"/>
      <c r="AK8" s="25"/>
      <c r="AL8" s="73"/>
      <c r="AM8" s="28"/>
      <c r="AN8" s="28"/>
      <c r="AO8" s="28"/>
      <c r="AP8" s="28"/>
      <c r="AQ8" s="25"/>
      <c r="AR8" s="25"/>
      <c r="AS8" s="25"/>
      <c r="AT8" s="25"/>
      <c r="AU8" s="25"/>
      <c r="AV8" s="25"/>
      <c r="AW8" s="25"/>
      <c r="AX8" s="25"/>
    </row>
    <row r="9">
      <c r="A9" s="19">
        <v>7.0</v>
      </c>
      <c r="B9" s="25"/>
      <c r="C9" s="23"/>
      <c r="D9" s="25"/>
      <c r="E9" s="23"/>
      <c r="F9" s="23"/>
      <c r="G9" s="27"/>
      <c r="H9" s="25"/>
      <c r="I9" s="101"/>
      <c r="J9" s="25"/>
      <c r="K9" s="23"/>
      <c r="L9" s="23"/>
      <c r="M9" s="27"/>
      <c r="N9" s="25"/>
      <c r="O9" s="83"/>
      <c r="P9" s="83"/>
      <c r="Q9" s="83"/>
      <c r="R9" s="25"/>
      <c r="S9" s="23"/>
      <c r="T9" s="20"/>
      <c r="U9" s="21"/>
      <c r="V9" s="25"/>
      <c r="W9" s="23"/>
      <c r="X9" s="22"/>
      <c r="Y9" s="21"/>
      <c r="Z9" s="22"/>
      <c r="AA9" s="21"/>
      <c r="AB9" s="73"/>
      <c r="AC9" s="25"/>
      <c r="AD9" s="26"/>
      <c r="AE9" s="25"/>
      <c r="AF9" s="26"/>
      <c r="AG9" s="25"/>
      <c r="AH9" s="23"/>
      <c r="AI9" s="27"/>
      <c r="AJ9" s="23"/>
      <c r="AK9" s="25"/>
      <c r="AL9" s="73"/>
      <c r="AM9" s="28"/>
      <c r="AN9" s="28"/>
      <c r="AO9" s="28"/>
      <c r="AP9" s="28"/>
      <c r="AQ9" s="25"/>
      <c r="AR9" s="25"/>
      <c r="AS9" s="25"/>
      <c r="AT9" s="25"/>
      <c r="AU9" s="25"/>
      <c r="AV9" s="25"/>
      <c r="AW9" s="25"/>
      <c r="AX9" s="25"/>
    </row>
    <row r="10">
      <c r="A10" s="19">
        <v>8.0</v>
      </c>
      <c r="B10" s="25"/>
      <c r="C10" s="23"/>
      <c r="D10" s="25"/>
      <c r="E10" s="23"/>
      <c r="F10" s="23"/>
      <c r="G10" s="27"/>
      <c r="H10" s="25"/>
      <c r="I10" s="23"/>
      <c r="J10" s="25"/>
      <c r="K10" s="23"/>
      <c r="L10" s="23"/>
      <c r="M10" s="27"/>
      <c r="N10" s="25"/>
      <c r="O10" s="83"/>
      <c r="P10" s="83"/>
      <c r="Q10" s="83"/>
      <c r="R10" s="25"/>
      <c r="S10" s="23"/>
      <c r="T10" s="20"/>
      <c r="U10" s="21"/>
      <c r="V10" s="25"/>
      <c r="W10" s="23"/>
      <c r="X10" s="83"/>
      <c r="Y10" s="21"/>
      <c r="Z10" s="83"/>
      <c r="AA10" s="21"/>
      <c r="AB10" s="73"/>
      <c r="AC10" s="25"/>
      <c r="AD10" s="26"/>
      <c r="AE10" s="25"/>
      <c r="AF10" s="26"/>
      <c r="AG10" s="25"/>
      <c r="AH10" s="23"/>
      <c r="AI10" s="27"/>
      <c r="AJ10" s="23"/>
      <c r="AK10" s="25"/>
      <c r="AL10" s="73"/>
      <c r="AM10" s="28"/>
      <c r="AN10" s="28"/>
      <c r="AO10" s="28"/>
      <c r="AP10" s="28"/>
      <c r="AQ10" s="25"/>
      <c r="AR10" s="25"/>
      <c r="AS10" s="25"/>
      <c r="AT10" s="25"/>
      <c r="AU10" s="25"/>
      <c r="AV10" s="25"/>
      <c r="AW10" s="25"/>
      <c r="AX10" s="25"/>
    </row>
    <row r="11">
      <c r="A11" s="19">
        <v>9.0</v>
      </c>
      <c r="B11" s="25"/>
      <c r="C11" s="23"/>
      <c r="D11" s="25"/>
      <c r="E11" s="23"/>
      <c r="F11" s="23"/>
      <c r="G11" s="27"/>
      <c r="H11" s="25"/>
      <c r="I11" s="23"/>
      <c r="J11" s="25"/>
      <c r="K11" s="23"/>
      <c r="L11" s="23"/>
      <c r="M11" s="27"/>
      <c r="N11" s="25"/>
      <c r="O11" s="27"/>
      <c r="P11" s="27"/>
      <c r="Q11" s="27"/>
      <c r="R11" s="25"/>
      <c r="S11" s="23"/>
      <c r="T11" s="25"/>
      <c r="U11" s="21"/>
      <c r="V11" s="25"/>
      <c r="W11" s="23"/>
      <c r="X11" s="22"/>
      <c r="Y11" s="21"/>
      <c r="Z11" s="22"/>
      <c r="AA11" s="21"/>
      <c r="AB11" s="73"/>
      <c r="AC11" s="25"/>
      <c r="AD11" s="26"/>
      <c r="AE11" s="25"/>
      <c r="AF11" s="26"/>
      <c r="AG11" s="25"/>
      <c r="AH11" s="23"/>
      <c r="AI11" s="27"/>
      <c r="AJ11" s="23"/>
      <c r="AK11" s="25"/>
      <c r="AL11" s="73"/>
      <c r="AM11" s="28"/>
      <c r="AN11" s="28"/>
      <c r="AO11" s="28"/>
      <c r="AP11" s="28"/>
      <c r="AQ11" s="25"/>
      <c r="AR11" s="25"/>
      <c r="AS11" s="25"/>
      <c r="AT11" s="25"/>
      <c r="AU11" s="25"/>
      <c r="AV11" s="25"/>
      <c r="AW11" s="25"/>
      <c r="AX11" s="25"/>
    </row>
    <row r="12">
      <c r="A12" s="19">
        <v>10.0</v>
      </c>
      <c r="B12" s="25"/>
      <c r="C12" s="23"/>
      <c r="D12" s="25"/>
      <c r="E12" s="23"/>
      <c r="F12" s="23"/>
      <c r="G12" s="27"/>
      <c r="H12" s="25"/>
      <c r="I12" s="23"/>
      <c r="J12" s="25"/>
      <c r="K12" s="23"/>
      <c r="L12" s="23"/>
      <c r="M12" s="83"/>
      <c r="N12" s="82"/>
      <c r="O12" s="83"/>
      <c r="P12" s="83"/>
      <c r="Q12" s="83"/>
      <c r="R12" s="25"/>
      <c r="S12" s="23"/>
      <c r="T12" s="25"/>
      <c r="U12" s="21"/>
      <c r="V12" s="25"/>
      <c r="W12" s="23"/>
      <c r="X12" s="22"/>
      <c r="Y12" s="21"/>
      <c r="Z12" s="22"/>
      <c r="AA12" s="21"/>
      <c r="AB12" s="73"/>
      <c r="AC12" s="25"/>
      <c r="AD12" s="26"/>
      <c r="AE12" s="25"/>
      <c r="AF12" s="26"/>
      <c r="AG12" s="25"/>
      <c r="AH12" s="23"/>
      <c r="AI12" s="27"/>
      <c r="AJ12" s="23"/>
      <c r="AK12" s="25"/>
      <c r="AL12" s="73"/>
      <c r="AM12" s="28"/>
      <c r="AN12" s="28"/>
      <c r="AO12" s="28"/>
      <c r="AP12" s="28"/>
      <c r="AQ12" s="25"/>
      <c r="AR12" s="25"/>
      <c r="AS12" s="25"/>
      <c r="AT12" s="25"/>
      <c r="AU12" s="25"/>
      <c r="AV12" s="25"/>
      <c r="AW12" s="25"/>
      <c r="AX12" s="25"/>
    </row>
    <row r="13">
      <c r="A13" s="19">
        <v>11.0</v>
      </c>
      <c r="B13" s="25"/>
      <c r="C13" s="23"/>
      <c r="D13" s="25"/>
      <c r="E13" s="23"/>
      <c r="F13" s="23"/>
      <c r="G13" s="27"/>
      <c r="H13" s="25"/>
      <c r="I13" s="23"/>
      <c r="J13" s="25"/>
      <c r="K13" s="23"/>
      <c r="L13" s="23"/>
      <c r="M13" s="27"/>
      <c r="N13" s="25"/>
      <c r="O13" s="27"/>
      <c r="P13" s="27"/>
      <c r="Q13" s="27"/>
      <c r="R13" s="25"/>
      <c r="S13" s="23"/>
      <c r="T13" s="25"/>
      <c r="U13" s="21"/>
      <c r="V13" s="25"/>
      <c r="W13" s="23"/>
      <c r="X13" s="83"/>
      <c r="Y13" s="21"/>
      <c r="Z13" s="83"/>
      <c r="AA13" s="21"/>
      <c r="AB13" s="73"/>
      <c r="AC13" s="25"/>
      <c r="AD13" s="26"/>
      <c r="AE13" s="25"/>
      <c r="AF13" s="26"/>
      <c r="AG13" s="25"/>
      <c r="AH13" s="23"/>
      <c r="AI13" s="27"/>
      <c r="AJ13" s="23"/>
      <c r="AK13" s="20"/>
      <c r="AL13" s="73"/>
      <c r="AM13" s="28"/>
      <c r="AN13" s="28"/>
      <c r="AO13" s="28"/>
      <c r="AP13" s="28"/>
      <c r="AQ13" s="25"/>
      <c r="AR13" s="25"/>
      <c r="AS13" s="25"/>
      <c r="AT13" s="25"/>
      <c r="AU13" s="25"/>
      <c r="AV13" s="25"/>
      <c r="AW13" s="25"/>
      <c r="AX13" s="25"/>
    </row>
    <row r="14">
      <c r="A14" s="19">
        <v>12.0</v>
      </c>
      <c r="B14" s="25"/>
      <c r="C14" s="23"/>
      <c r="D14" s="25"/>
      <c r="E14" s="23"/>
      <c r="F14" s="23"/>
      <c r="G14" s="83"/>
      <c r="H14" s="25"/>
      <c r="I14" s="23"/>
      <c r="J14" s="25"/>
      <c r="K14" s="23"/>
      <c r="L14" s="23"/>
      <c r="M14" s="83"/>
      <c r="N14" s="25"/>
      <c r="O14" s="27"/>
      <c r="P14" s="27"/>
      <c r="Q14" s="27"/>
      <c r="R14" s="25"/>
      <c r="S14" s="23"/>
      <c r="T14" s="25"/>
      <c r="U14" s="21"/>
      <c r="V14" s="25"/>
      <c r="W14" s="29"/>
      <c r="X14" s="22"/>
      <c r="Y14" s="21"/>
      <c r="Z14" s="22"/>
      <c r="AA14" s="21"/>
      <c r="AB14" s="73"/>
      <c r="AC14" s="25"/>
      <c r="AD14" s="26"/>
      <c r="AE14" s="25"/>
      <c r="AF14" s="26"/>
      <c r="AG14" s="25"/>
      <c r="AH14" s="23"/>
      <c r="AI14" s="27"/>
      <c r="AJ14" s="23"/>
      <c r="AK14" s="20"/>
      <c r="AL14" s="73"/>
      <c r="AM14" s="28"/>
      <c r="AN14" s="28"/>
      <c r="AO14" s="28"/>
      <c r="AP14" s="28"/>
      <c r="AQ14" s="25"/>
      <c r="AR14" s="25"/>
      <c r="AS14" s="25"/>
      <c r="AT14" s="25"/>
      <c r="AU14" s="25"/>
      <c r="AV14" s="25"/>
      <c r="AW14" s="25"/>
      <c r="AX14" s="25"/>
    </row>
    <row r="15">
      <c r="A15" s="19">
        <v>13.0</v>
      </c>
      <c r="B15" s="25"/>
      <c r="C15" s="23"/>
      <c r="D15" s="25"/>
      <c r="E15" s="23"/>
      <c r="F15" s="23"/>
      <c r="G15" s="27"/>
      <c r="H15" s="25"/>
      <c r="I15" s="23"/>
      <c r="J15" s="25"/>
      <c r="K15" s="23"/>
      <c r="L15" s="23"/>
      <c r="M15" s="27"/>
      <c r="N15" s="25"/>
      <c r="O15" s="27"/>
      <c r="P15" s="27"/>
      <c r="Q15" s="27"/>
      <c r="R15" s="25"/>
      <c r="S15" s="23"/>
      <c r="T15" s="25"/>
      <c r="U15" s="21"/>
      <c r="V15" s="25"/>
      <c r="W15" s="21"/>
      <c r="X15" s="22"/>
      <c r="Y15" s="21"/>
      <c r="Z15" s="83"/>
      <c r="AA15" s="21"/>
      <c r="AB15" s="73"/>
      <c r="AC15" s="20"/>
      <c r="AD15" s="30"/>
      <c r="AE15" s="20"/>
      <c r="AF15" s="30"/>
      <c r="AG15" s="20"/>
      <c r="AH15" s="21"/>
      <c r="AI15" s="22"/>
      <c r="AJ15" s="21"/>
      <c r="AK15" s="20"/>
      <c r="AL15" s="73"/>
      <c r="AM15" s="31"/>
      <c r="AN15" s="31"/>
      <c r="AO15" s="31"/>
      <c r="AP15" s="31"/>
      <c r="AQ15" s="82"/>
      <c r="AR15" s="82"/>
      <c r="AS15" s="82"/>
      <c r="AT15" s="82"/>
      <c r="AU15" s="82"/>
      <c r="AV15" s="25"/>
      <c r="AW15" s="82"/>
      <c r="AX15" s="82"/>
    </row>
    <row r="16">
      <c r="A16" s="19">
        <v>14.0</v>
      </c>
      <c r="B16" s="20"/>
      <c r="C16" s="29"/>
      <c r="D16" s="82"/>
      <c r="E16" s="29"/>
      <c r="F16" s="29"/>
      <c r="G16" s="32"/>
      <c r="H16" s="20"/>
      <c r="I16" s="29"/>
      <c r="J16" s="82"/>
      <c r="K16" s="29"/>
      <c r="L16" s="29"/>
      <c r="M16" s="32"/>
      <c r="N16" s="82"/>
      <c r="O16" s="83"/>
      <c r="P16" s="83"/>
      <c r="Q16" s="83"/>
      <c r="R16" s="82"/>
      <c r="S16" s="29"/>
      <c r="T16" s="25"/>
      <c r="U16" s="21"/>
      <c r="V16" s="25"/>
      <c r="W16" s="21"/>
      <c r="X16" s="22"/>
      <c r="Y16" s="89"/>
      <c r="Z16" s="83"/>
      <c r="AA16" s="89"/>
      <c r="AB16" s="73"/>
      <c r="AC16" s="25"/>
      <c r="AD16" s="30"/>
      <c r="AE16" s="20"/>
      <c r="AF16" s="33"/>
      <c r="AG16" s="20"/>
      <c r="AH16" s="29"/>
      <c r="AI16" s="32"/>
      <c r="AJ16" s="29"/>
      <c r="AK16" s="20"/>
      <c r="AL16" s="73"/>
      <c r="AM16" s="31"/>
      <c r="AN16" s="31"/>
      <c r="AO16" s="31"/>
      <c r="AP16" s="31"/>
      <c r="AQ16" s="20"/>
      <c r="AR16" s="25"/>
      <c r="AS16" s="25"/>
      <c r="AT16" s="25"/>
      <c r="AU16" s="25"/>
      <c r="AV16" s="25"/>
      <c r="AW16" s="25"/>
      <c r="AX16" s="25"/>
    </row>
    <row r="17">
      <c r="A17" s="19">
        <v>15.0</v>
      </c>
      <c r="B17" s="20"/>
      <c r="C17" s="21"/>
      <c r="D17" s="25"/>
      <c r="E17" s="23"/>
      <c r="F17" s="23"/>
      <c r="G17" s="27"/>
      <c r="H17" s="25"/>
      <c r="I17" s="23"/>
      <c r="J17" s="25"/>
      <c r="K17" s="23"/>
      <c r="L17" s="23"/>
      <c r="M17" s="27"/>
      <c r="N17" s="25"/>
      <c r="O17" s="83"/>
      <c r="P17" s="83"/>
      <c r="Q17" s="83"/>
      <c r="R17" s="25"/>
      <c r="S17" s="23"/>
      <c r="T17" s="25"/>
      <c r="U17" s="21"/>
      <c r="V17" s="20"/>
      <c r="W17" s="29"/>
      <c r="X17" s="22"/>
      <c r="Y17" s="21"/>
      <c r="Z17" s="22"/>
      <c r="AA17" s="21"/>
      <c r="AB17" s="73"/>
      <c r="AC17" s="25"/>
      <c r="AD17" s="30"/>
      <c r="AE17" s="20"/>
      <c r="AF17" s="30"/>
      <c r="AG17" s="20"/>
      <c r="AH17" s="21"/>
      <c r="AI17" s="22"/>
      <c r="AJ17" s="21"/>
      <c r="AK17" s="20"/>
      <c r="AL17" s="73"/>
      <c r="AM17" s="31"/>
      <c r="AN17" s="31"/>
      <c r="AO17" s="31"/>
      <c r="AP17" s="31"/>
      <c r="AQ17" s="82"/>
      <c r="AR17" s="82"/>
      <c r="AS17" s="82"/>
      <c r="AT17" s="82"/>
      <c r="AU17" s="82"/>
      <c r="AV17" s="25"/>
      <c r="AW17" s="25"/>
      <c r="AX17" s="82"/>
    </row>
    <row r="18">
      <c r="A18" s="19">
        <v>16.0</v>
      </c>
      <c r="B18" s="20"/>
      <c r="C18" s="21"/>
      <c r="D18" s="20"/>
      <c r="E18" s="21"/>
      <c r="F18" s="21"/>
      <c r="G18" s="22"/>
      <c r="H18" s="25"/>
      <c r="I18" s="23"/>
      <c r="J18" s="25"/>
      <c r="K18" s="23"/>
      <c r="L18" s="23"/>
      <c r="M18" s="27"/>
      <c r="N18" s="25"/>
      <c r="O18" s="27"/>
      <c r="P18" s="27"/>
      <c r="Q18" s="27"/>
      <c r="R18" s="82"/>
      <c r="S18" s="29"/>
      <c r="T18" s="25"/>
      <c r="U18" s="21"/>
      <c r="V18" s="25"/>
      <c r="W18" s="21"/>
      <c r="X18" s="22"/>
      <c r="Y18" s="21"/>
      <c r="Z18" s="22"/>
      <c r="AA18" s="21"/>
      <c r="AB18" s="73"/>
      <c r="AC18" s="25"/>
      <c r="AD18" s="30"/>
      <c r="AE18" s="20"/>
      <c r="AF18" s="30"/>
      <c r="AG18" s="20"/>
      <c r="AH18" s="21"/>
      <c r="AI18" s="22"/>
      <c r="AJ18" s="21"/>
      <c r="AK18" s="20"/>
      <c r="AL18" s="73"/>
      <c r="AM18" s="31"/>
      <c r="AN18" s="31"/>
      <c r="AO18" s="31"/>
      <c r="AP18" s="31"/>
      <c r="AQ18" s="82"/>
      <c r="AR18" s="82"/>
      <c r="AS18" s="82"/>
      <c r="AT18" s="82"/>
      <c r="AU18" s="82"/>
      <c r="AV18" s="25"/>
      <c r="AW18" s="25"/>
      <c r="AX18" s="25"/>
    </row>
    <row r="19">
      <c r="A19" s="19">
        <v>17.0</v>
      </c>
      <c r="B19" s="20"/>
      <c r="C19" s="21"/>
      <c r="D19" s="20"/>
      <c r="E19" s="21"/>
      <c r="F19" s="21"/>
      <c r="G19" s="22"/>
      <c r="H19" s="20"/>
      <c r="I19" s="21"/>
      <c r="J19" s="20"/>
      <c r="K19" s="21"/>
      <c r="L19" s="21"/>
      <c r="M19" s="22"/>
      <c r="N19" s="20"/>
      <c r="O19" s="22"/>
      <c r="P19" s="22"/>
      <c r="Q19" s="22"/>
      <c r="R19" s="20"/>
      <c r="S19" s="21"/>
      <c r="T19" s="82"/>
      <c r="U19" s="21"/>
      <c r="V19" s="82"/>
      <c r="W19" s="21"/>
      <c r="X19" s="22"/>
      <c r="Y19" s="21"/>
      <c r="Z19" s="22"/>
      <c r="AA19" s="21"/>
      <c r="AB19" s="73"/>
      <c r="AC19" s="25"/>
      <c r="AD19" s="30"/>
      <c r="AE19" s="25"/>
      <c r="AF19" s="26"/>
      <c r="AG19" s="25"/>
      <c r="AH19" s="23"/>
      <c r="AI19" s="27"/>
      <c r="AJ19" s="23"/>
      <c r="AK19" s="20"/>
      <c r="AL19" s="73"/>
      <c r="AM19" s="28"/>
      <c r="AN19" s="28"/>
      <c r="AO19" s="28"/>
      <c r="AP19" s="28"/>
      <c r="AQ19" s="25"/>
      <c r="AR19" s="20"/>
      <c r="AS19" s="20"/>
      <c r="AT19" s="20"/>
      <c r="AU19" s="20"/>
      <c r="AV19" s="20"/>
      <c r="AW19" s="25"/>
      <c r="AX19" s="25"/>
    </row>
    <row r="20">
      <c r="A20" s="19">
        <v>18.0</v>
      </c>
      <c r="B20" s="20"/>
      <c r="C20" s="21"/>
      <c r="D20" s="20"/>
      <c r="E20" s="21"/>
      <c r="F20" s="21"/>
      <c r="G20" s="22"/>
      <c r="H20" s="20"/>
      <c r="I20" s="21"/>
      <c r="J20" s="20"/>
      <c r="K20" s="21"/>
      <c r="L20" s="21"/>
      <c r="M20" s="22"/>
      <c r="N20" s="20"/>
      <c r="O20" s="22"/>
      <c r="P20" s="22"/>
      <c r="Q20" s="22"/>
      <c r="R20" s="20"/>
      <c r="S20" s="21"/>
      <c r="T20" s="20"/>
      <c r="U20" s="21"/>
      <c r="V20" s="20"/>
      <c r="W20" s="21"/>
      <c r="X20" s="83"/>
      <c r="Y20" s="21"/>
      <c r="Z20" s="83"/>
      <c r="AA20" s="21"/>
      <c r="AB20" s="73"/>
      <c r="AC20" s="20"/>
      <c r="AD20" s="30"/>
      <c r="AE20" s="20"/>
      <c r="AF20" s="30"/>
      <c r="AG20" s="20"/>
      <c r="AH20" s="21"/>
      <c r="AI20" s="22"/>
      <c r="AJ20" s="21"/>
      <c r="AK20" s="20"/>
      <c r="AL20" s="73"/>
      <c r="AM20" s="34"/>
      <c r="AN20" s="34"/>
      <c r="AO20" s="34"/>
      <c r="AP20" s="34"/>
      <c r="AQ20" s="82"/>
      <c r="AR20" s="82"/>
      <c r="AS20" s="82"/>
      <c r="AT20" s="82"/>
      <c r="AU20" s="82"/>
      <c r="AV20" s="25"/>
      <c r="AW20" s="25"/>
      <c r="AX20" s="25"/>
    </row>
    <row r="21">
      <c r="A21" s="19">
        <v>19.0</v>
      </c>
      <c r="B21" s="82"/>
      <c r="C21" s="29"/>
      <c r="D21" s="82"/>
      <c r="E21" s="29"/>
      <c r="F21" s="29"/>
      <c r="G21" s="32"/>
      <c r="H21" s="20"/>
      <c r="I21" s="29"/>
      <c r="J21" s="82"/>
      <c r="K21" s="29"/>
      <c r="L21" s="29"/>
      <c r="M21" s="32"/>
      <c r="N21" s="35"/>
      <c r="O21" s="32"/>
      <c r="P21" s="32"/>
      <c r="Q21" s="32"/>
      <c r="R21" s="82"/>
      <c r="S21" s="29"/>
      <c r="T21" s="82"/>
      <c r="U21" s="21"/>
      <c r="V21" s="20"/>
      <c r="W21" s="23"/>
      <c r="X21" s="86"/>
      <c r="Y21" s="21"/>
      <c r="Z21" s="86"/>
      <c r="AA21" s="21"/>
      <c r="AB21" s="73"/>
      <c r="AC21" s="25"/>
      <c r="AD21" s="26"/>
      <c r="AE21" s="25"/>
      <c r="AF21" s="26"/>
      <c r="AG21" s="25"/>
      <c r="AH21" s="23"/>
      <c r="AI21" s="27"/>
      <c r="AJ21" s="23"/>
      <c r="AK21" s="20"/>
      <c r="AL21" s="73"/>
      <c r="AM21" s="28"/>
      <c r="AN21" s="28"/>
      <c r="AO21" s="28"/>
      <c r="AP21" s="28"/>
      <c r="AQ21" s="25"/>
      <c r="AR21" s="82"/>
      <c r="AS21" s="82"/>
      <c r="AT21" s="82"/>
      <c r="AU21" s="82"/>
      <c r="AV21" s="82"/>
      <c r="AW21" s="25"/>
      <c r="AX21" s="25"/>
    </row>
    <row r="22">
      <c r="A22" s="19">
        <v>20.0</v>
      </c>
      <c r="B22" s="82"/>
      <c r="C22" s="29"/>
      <c r="D22" s="82"/>
      <c r="E22" s="29"/>
      <c r="F22" s="29"/>
      <c r="G22" s="32"/>
      <c r="H22" s="20"/>
      <c r="I22" s="29"/>
      <c r="J22" s="82"/>
      <c r="K22" s="29"/>
      <c r="L22" s="29"/>
      <c r="M22" s="32"/>
      <c r="N22" s="35"/>
      <c r="O22" s="32"/>
      <c r="P22" s="32"/>
      <c r="Q22" s="32"/>
      <c r="R22" s="82"/>
      <c r="S22" s="29"/>
      <c r="T22" s="82"/>
      <c r="U22" s="21"/>
      <c r="V22" s="20"/>
      <c r="W22" s="23"/>
      <c r="X22" s="83"/>
      <c r="Y22" s="21"/>
      <c r="Z22" s="83"/>
      <c r="AA22" s="21"/>
      <c r="AB22" s="73"/>
      <c r="AC22" s="25"/>
      <c r="AD22" s="26"/>
      <c r="AE22" s="35"/>
      <c r="AF22" s="33"/>
      <c r="AG22" s="35"/>
      <c r="AH22" s="29"/>
      <c r="AI22" s="32"/>
      <c r="AJ22" s="29"/>
      <c r="AK22" s="25"/>
      <c r="AL22" s="73"/>
      <c r="AM22" s="31"/>
      <c r="AN22" s="31"/>
      <c r="AO22" s="31"/>
      <c r="AP22" s="31"/>
      <c r="AQ22" s="82"/>
      <c r="AR22" s="82"/>
      <c r="AS22" s="82"/>
      <c r="AT22" s="82"/>
      <c r="AU22" s="82"/>
      <c r="AV22" s="25"/>
      <c r="AW22" s="25"/>
      <c r="AX22" s="25"/>
    </row>
    <row r="23">
      <c r="A23" s="19">
        <v>21.0</v>
      </c>
      <c r="B23" s="82"/>
      <c r="C23" s="29"/>
      <c r="D23" s="82"/>
      <c r="E23" s="29"/>
      <c r="F23" s="29"/>
      <c r="G23" s="32"/>
      <c r="H23" s="20"/>
      <c r="I23" s="29"/>
      <c r="J23" s="82"/>
      <c r="K23" s="29"/>
      <c r="L23" s="29"/>
      <c r="M23" s="32"/>
      <c r="N23" s="35"/>
      <c r="O23" s="32"/>
      <c r="P23" s="32"/>
      <c r="Q23" s="32"/>
      <c r="R23" s="82"/>
      <c r="S23" s="23"/>
      <c r="T23" s="82"/>
      <c r="U23" s="21"/>
      <c r="V23" s="20"/>
      <c r="W23" s="23"/>
      <c r="X23" s="22"/>
      <c r="Y23" s="21"/>
      <c r="Z23" s="22"/>
      <c r="AA23" s="21"/>
      <c r="AB23" s="73"/>
      <c r="AC23" s="25"/>
      <c r="AD23" s="26"/>
      <c r="AE23" s="20"/>
      <c r="AF23" s="33"/>
      <c r="AG23" s="20"/>
      <c r="AH23" s="29"/>
      <c r="AI23" s="32"/>
      <c r="AJ23" s="29"/>
      <c r="AK23" s="25"/>
      <c r="AL23" s="73"/>
      <c r="AM23" s="31"/>
      <c r="AN23" s="31"/>
      <c r="AO23" s="31"/>
      <c r="AP23" s="31"/>
      <c r="AQ23" s="82"/>
      <c r="AR23" s="82"/>
      <c r="AS23" s="82"/>
      <c r="AT23" s="82"/>
      <c r="AU23" s="82"/>
      <c r="AV23" s="25"/>
      <c r="AW23" s="25"/>
      <c r="AX23" s="25"/>
    </row>
    <row r="24">
      <c r="A24" s="19">
        <v>22.0</v>
      </c>
      <c r="B24" s="82"/>
      <c r="C24" s="29"/>
      <c r="D24" s="82"/>
      <c r="E24" s="29"/>
      <c r="F24" s="29"/>
      <c r="G24" s="32"/>
      <c r="H24" s="82"/>
      <c r="I24" s="29"/>
      <c r="J24" s="82"/>
      <c r="K24" s="29"/>
      <c r="L24" s="29"/>
      <c r="M24" s="32"/>
      <c r="N24" s="82"/>
      <c r="O24" s="83"/>
      <c r="P24" s="83"/>
      <c r="Q24" s="83"/>
      <c r="R24" s="82"/>
      <c r="S24" s="23"/>
      <c r="T24" s="82"/>
      <c r="U24" s="21"/>
      <c r="V24" s="20"/>
      <c r="W24" s="23"/>
      <c r="X24" s="22"/>
      <c r="Y24" s="21"/>
      <c r="Z24" s="22"/>
      <c r="AA24" s="21"/>
      <c r="AB24" s="73"/>
      <c r="AC24" s="25"/>
      <c r="AD24" s="26"/>
      <c r="AE24" s="20"/>
      <c r="AF24" s="33"/>
      <c r="AG24" s="20"/>
      <c r="AH24" s="29"/>
      <c r="AI24" s="32"/>
      <c r="AJ24" s="29"/>
      <c r="AK24" s="20"/>
      <c r="AL24" s="73"/>
      <c r="AM24" s="31"/>
      <c r="AN24" s="31"/>
      <c r="AO24" s="31"/>
      <c r="AP24" s="31"/>
      <c r="AQ24" s="25"/>
      <c r="AR24" s="82"/>
      <c r="AS24" s="82"/>
      <c r="AT24" s="82"/>
      <c r="AU24" s="82"/>
      <c r="AV24" s="82"/>
      <c r="AW24" s="25"/>
      <c r="AX24" s="25"/>
    </row>
    <row r="25">
      <c r="A25" s="19">
        <v>23.0</v>
      </c>
      <c r="B25" s="82"/>
      <c r="C25" s="29"/>
      <c r="D25" s="82"/>
      <c r="E25" s="29"/>
      <c r="F25" s="29"/>
      <c r="G25" s="32"/>
      <c r="H25" s="82"/>
      <c r="I25" s="29"/>
      <c r="J25" s="82"/>
      <c r="K25" s="29"/>
      <c r="L25" s="29"/>
      <c r="M25" s="32"/>
      <c r="N25" s="82"/>
      <c r="O25" s="83"/>
      <c r="P25" s="83"/>
      <c r="Q25" s="83"/>
      <c r="R25" s="82"/>
      <c r="S25" s="23"/>
      <c r="T25" s="82"/>
      <c r="U25" s="21"/>
      <c r="V25" s="20"/>
      <c r="W25" s="23"/>
      <c r="X25" s="22"/>
      <c r="Y25" s="21"/>
      <c r="Z25" s="22"/>
      <c r="AA25" s="21"/>
      <c r="AB25" s="73"/>
      <c r="AC25" s="25"/>
      <c r="AD25" s="26"/>
      <c r="AE25" s="20"/>
      <c r="AF25" s="33"/>
      <c r="AG25" s="20"/>
      <c r="AH25" s="29"/>
      <c r="AI25" s="32"/>
      <c r="AJ25" s="29"/>
      <c r="AK25" s="25"/>
      <c r="AL25" s="73"/>
      <c r="AM25" s="31"/>
      <c r="AN25" s="31"/>
      <c r="AO25" s="31"/>
      <c r="AP25" s="31"/>
      <c r="AQ25" s="82"/>
      <c r="AR25" s="82"/>
      <c r="AS25" s="82"/>
      <c r="AT25" s="82"/>
      <c r="AU25" s="82"/>
      <c r="AV25" s="25"/>
      <c r="AW25" s="25"/>
      <c r="AX25" s="25"/>
    </row>
    <row r="26">
      <c r="A26" s="19">
        <v>24.0</v>
      </c>
      <c r="B26" s="82"/>
      <c r="C26" s="29"/>
      <c r="D26" s="82"/>
      <c r="E26" s="29"/>
      <c r="F26" s="29"/>
      <c r="G26" s="32"/>
      <c r="H26" s="82"/>
      <c r="I26" s="29"/>
      <c r="J26" s="82"/>
      <c r="K26" s="89"/>
      <c r="L26" s="29"/>
      <c r="M26" s="32"/>
      <c r="N26" s="82"/>
      <c r="O26" s="83"/>
      <c r="P26" s="83"/>
      <c r="Q26" s="83"/>
      <c r="R26" s="82"/>
      <c r="S26" s="23"/>
      <c r="T26" s="82"/>
      <c r="U26" s="21"/>
      <c r="V26" s="20"/>
      <c r="W26" s="23"/>
      <c r="X26" s="22"/>
      <c r="Y26" s="21"/>
      <c r="Z26" s="22"/>
      <c r="AA26" s="21"/>
      <c r="AB26" s="73"/>
      <c r="AC26" s="25"/>
      <c r="AD26" s="26"/>
      <c r="AE26" s="20"/>
      <c r="AF26" s="33"/>
      <c r="AG26" s="20"/>
      <c r="AH26" s="29"/>
      <c r="AI26" s="32"/>
      <c r="AJ26" s="29"/>
      <c r="AK26" s="25"/>
      <c r="AL26" s="73"/>
      <c r="AM26" s="31"/>
      <c r="AN26" s="31"/>
      <c r="AO26" s="31"/>
      <c r="AP26" s="31"/>
      <c r="AQ26" s="82"/>
      <c r="AR26" s="25"/>
      <c r="AS26" s="82"/>
      <c r="AT26" s="82"/>
      <c r="AU26" s="82"/>
      <c r="AV26" s="25"/>
      <c r="AW26" s="25"/>
      <c r="AX26" s="25"/>
    </row>
    <row r="27">
      <c r="A27" s="19">
        <v>25.0</v>
      </c>
      <c r="B27" s="25"/>
      <c r="C27" s="23"/>
      <c r="D27" s="25"/>
      <c r="E27" s="23"/>
      <c r="F27" s="23"/>
      <c r="G27" s="27"/>
      <c r="H27" s="25"/>
      <c r="I27" s="23"/>
      <c r="J27" s="25"/>
      <c r="K27" s="23"/>
      <c r="L27" s="23"/>
      <c r="M27" s="83"/>
      <c r="N27" s="25"/>
      <c r="O27" s="27"/>
      <c r="P27" s="27"/>
      <c r="Q27" s="27"/>
      <c r="R27" s="25"/>
      <c r="S27" s="23"/>
      <c r="T27" s="25"/>
      <c r="U27" s="21"/>
      <c r="V27" s="25"/>
      <c r="W27" s="23"/>
      <c r="X27" s="22"/>
      <c r="Y27" s="21"/>
      <c r="Z27" s="22"/>
      <c r="AA27" s="21"/>
      <c r="AB27" s="73"/>
      <c r="AC27" s="20"/>
      <c r="AD27" s="30"/>
      <c r="AE27" s="20"/>
      <c r="AF27" s="30"/>
      <c r="AG27" s="20"/>
      <c r="AH27" s="21"/>
      <c r="AI27" s="22"/>
      <c r="AJ27" s="21"/>
      <c r="AK27" s="20"/>
      <c r="AL27" s="73"/>
      <c r="AM27" s="34"/>
      <c r="AN27" s="34"/>
      <c r="AO27" s="34"/>
      <c r="AP27" s="34"/>
      <c r="AQ27" s="25"/>
      <c r="AR27" s="82"/>
      <c r="AS27" s="82"/>
      <c r="AT27" s="82"/>
      <c r="AU27" s="25"/>
      <c r="AV27" s="25"/>
      <c r="AW27" s="25"/>
      <c r="AX27" s="25"/>
    </row>
    <row r="28">
      <c r="A28" s="19">
        <v>26.0</v>
      </c>
      <c r="B28" s="25"/>
      <c r="C28" s="23"/>
      <c r="D28" s="25"/>
      <c r="E28" s="23"/>
      <c r="F28" s="23"/>
      <c r="G28" s="27"/>
      <c r="H28" s="25"/>
      <c r="I28" s="23"/>
      <c r="J28" s="25"/>
      <c r="K28" s="23"/>
      <c r="L28" s="23"/>
      <c r="M28" s="27"/>
      <c r="N28" s="25"/>
      <c r="O28" s="27"/>
      <c r="P28" s="27"/>
      <c r="Q28" s="27"/>
      <c r="R28" s="25"/>
      <c r="S28" s="23"/>
      <c r="T28" s="25"/>
      <c r="U28" s="21"/>
      <c r="V28" s="25"/>
      <c r="W28" s="23"/>
      <c r="X28" s="22"/>
      <c r="Y28" s="21"/>
      <c r="Z28" s="22"/>
      <c r="AA28" s="21"/>
      <c r="AB28" s="73"/>
      <c r="AC28" s="20"/>
      <c r="AD28" s="30"/>
      <c r="AE28" s="20"/>
      <c r="AF28" s="30"/>
      <c r="AG28" s="36"/>
      <c r="AH28" s="21"/>
      <c r="AI28" s="22"/>
      <c r="AJ28" s="21"/>
      <c r="AK28" s="20"/>
      <c r="AL28" s="73"/>
      <c r="AM28" s="28"/>
      <c r="AN28" s="28"/>
      <c r="AO28" s="28"/>
      <c r="AP28" s="28"/>
      <c r="AQ28" s="82"/>
      <c r="AR28" s="82"/>
      <c r="AS28" s="82"/>
      <c r="AT28" s="82"/>
      <c r="AU28" s="25"/>
      <c r="AV28" s="25"/>
      <c r="AW28" s="25"/>
      <c r="AX28" s="25"/>
    </row>
    <row r="29">
      <c r="A29" s="19">
        <v>27.0</v>
      </c>
      <c r="B29" s="25"/>
      <c r="C29" s="23"/>
      <c r="D29" s="25"/>
      <c r="E29" s="23"/>
      <c r="F29" s="23"/>
      <c r="G29" s="27"/>
      <c r="H29" s="25"/>
      <c r="I29" s="23"/>
      <c r="J29" s="25"/>
      <c r="K29" s="23"/>
      <c r="L29" s="23"/>
      <c r="M29" s="27"/>
      <c r="N29" s="25"/>
      <c r="O29" s="27"/>
      <c r="P29" s="27"/>
      <c r="Q29" s="27"/>
      <c r="R29" s="25"/>
      <c r="S29" s="23"/>
      <c r="T29" s="25"/>
      <c r="U29" s="21"/>
      <c r="V29" s="25"/>
      <c r="W29" s="23"/>
      <c r="X29" s="22"/>
      <c r="Y29" s="21"/>
      <c r="Z29" s="22"/>
      <c r="AA29" s="21"/>
      <c r="AB29" s="73"/>
      <c r="AC29" s="25"/>
      <c r="AD29" s="26"/>
      <c r="AE29" s="35"/>
      <c r="AF29" s="33"/>
      <c r="AG29" s="35"/>
      <c r="AH29" s="29"/>
      <c r="AI29" s="32"/>
      <c r="AJ29" s="29"/>
      <c r="AK29" s="20"/>
      <c r="AL29" s="73"/>
      <c r="AM29" s="31"/>
      <c r="AN29" s="31"/>
      <c r="AO29" s="31"/>
      <c r="AP29" s="31"/>
      <c r="AQ29" s="82"/>
      <c r="AR29" s="82"/>
      <c r="AS29" s="82"/>
      <c r="AT29" s="82"/>
      <c r="AU29" s="25"/>
      <c r="AV29" s="82"/>
      <c r="AW29" s="25"/>
      <c r="AX29" s="82"/>
    </row>
    <row r="30">
      <c r="A30" s="19">
        <v>28.0</v>
      </c>
      <c r="B30" s="25"/>
      <c r="C30" s="23"/>
      <c r="D30" s="25"/>
      <c r="E30" s="23"/>
      <c r="F30" s="23"/>
      <c r="G30" s="27"/>
      <c r="H30" s="25"/>
      <c r="I30" s="23"/>
      <c r="J30" s="25"/>
      <c r="K30" s="23"/>
      <c r="L30" s="23"/>
      <c r="M30" s="27"/>
      <c r="N30" s="25"/>
      <c r="O30" s="27"/>
      <c r="P30" s="27"/>
      <c r="Q30" s="27"/>
      <c r="R30" s="25"/>
      <c r="S30" s="23"/>
      <c r="T30" s="25"/>
      <c r="U30" s="21"/>
      <c r="V30" s="25"/>
      <c r="W30" s="23"/>
      <c r="X30" s="22"/>
      <c r="Y30" s="21"/>
      <c r="Z30" s="22"/>
      <c r="AA30" s="21"/>
      <c r="AB30" s="73"/>
      <c r="AC30" s="36"/>
      <c r="AD30" s="30"/>
      <c r="AE30" s="36"/>
      <c r="AF30" s="30"/>
      <c r="AG30" s="20"/>
      <c r="AH30" s="29"/>
      <c r="AI30" s="32"/>
      <c r="AJ30" s="29"/>
      <c r="AK30" s="20"/>
      <c r="AL30" s="73"/>
      <c r="AM30" s="31"/>
      <c r="AN30" s="31"/>
      <c r="AO30" s="31"/>
      <c r="AP30" s="31"/>
      <c r="AQ30" s="82"/>
      <c r="AR30" s="82"/>
      <c r="AS30" s="82"/>
      <c r="AT30" s="82"/>
      <c r="AU30" s="25"/>
      <c r="AV30" s="82"/>
      <c r="AW30" s="82"/>
      <c r="AX30" s="82"/>
    </row>
    <row r="31">
      <c r="A31" s="19">
        <v>29.0</v>
      </c>
      <c r="B31" s="35"/>
      <c r="C31" s="29"/>
      <c r="D31" s="82"/>
      <c r="E31" s="29"/>
      <c r="F31" s="29"/>
      <c r="G31" s="32"/>
      <c r="H31" s="82"/>
      <c r="I31" s="29"/>
      <c r="J31" s="82"/>
      <c r="K31" s="29"/>
      <c r="L31" s="29"/>
      <c r="M31" s="32"/>
      <c r="N31" s="35"/>
      <c r="O31" s="32"/>
      <c r="P31" s="32"/>
      <c r="Q31" s="32"/>
      <c r="R31" s="82"/>
      <c r="S31" s="23"/>
      <c r="T31" s="36"/>
      <c r="U31" s="21"/>
      <c r="V31" s="36"/>
      <c r="W31" s="29"/>
      <c r="X31" s="22"/>
      <c r="Y31" s="21"/>
      <c r="Z31" s="22"/>
      <c r="AA31" s="21"/>
      <c r="AB31" s="87"/>
      <c r="AC31" s="36"/>
      <c r="AD31" s="30"/>
      <c r="AE31" s="36"/>
      <c r="AF31" s="30"/>
      <c r="AG31" s="20"/>
      <c r="AH31" s="29"/>
      <c r="AI31" s="32"/>
      <c r="AJ31" s="29"/>
      <c r="AK31" s="20"/>
      <c r="AL31" s="73"/>
      <c r="AM31" s="28"/>
      <c r="AN31" s="28"/>
      <c r="AO31" s="28"/>
      <c r="AP31" s="28"/>
      <c r="AQ31" s="73"/>
      <c r="AR31" s="73"/>
      <c r="AS31" s="73"/>
      <c r="AT31" s="73"/>
      <c r="AU31" s="73"/>
      <c r="AV31" s="73"/>
      <c r="AW31" s="73"/>
      <c r="AX31" s="73"/>
    </row>
    <row r="32">
      <c r="A32" s="19">
        <v>30.0</v>
      </c>
      <c r="B32" s="35"/>
      <c r="C32" s="29"/>
      <c r="D32" s="82"/>
      <c r="E32" s="29"/>
      <c r="F32" s="29"/>
      <c r="G32" s="86"/>
      <c r="H32" s="82"/>
      <c r="I32" s="29"/>
      <c r="J32" s="82"/>
      <c r="K32" s="29"/>
      <c r="L32" s="29"/>
      <c r="M32" s="32"/>
      <c r="N32" s="35"/>
      <c r="O32" s="32"/>
      <c r="P32" s="32"/>
      <c r="Q32" s="32"/>
      <c r="R32" s="20"/>
      <c r="S32" s="29"/>
      <c r="T32" s="20"/>
      <c r="U32" s="21"/>
      <c r="V32" s="20"/>
      <c r="W32" s="21"/>
      <c r="X32" s="22"/>
      <c r="Y32" s="21"/>
      <c r="Z32" s="22"/>
      <c r="AA32" s="21"/>
      <c r="AB32" s="73"/>
      <c r="AC32" s="35"/>
      <c r="AD32" s="33"/>
      <c r="AE32" s="25"/>
      <c r="AF32" s="26"/>
      <c r="AG32" s="35"/>
      <c r="AH32" s="29"/>
      <c r="AI32" s="32"/>
      <c r="AJ32" s="29"/>
      <c r="AK32" s="73"/>
      <c r="AL32" s="73"/>
      <c r="AM32" s="34"/>
      <c r="AN32" s="34"/>
      <c r="AO32" s="34"/>
      <c r="AP32" s="34"/>
      <c r="AQ32" s="73"/>
      <c r="AR32" s="25"/>
      <c r="AS32" s="25"/>
      <c r="AT32" s="25"/>
      <c r="AU32" s="25"/>
      <c r="AV32" s="25"/>
      <c r="AW32" s="25"/>
      <c r="AX32" s="25"/>
    </row>
    <row r="33">
      <c r="A33" s="19">
        <v>31.0</v>
      </c>
      <c r="B33" s="25"/>
      <c r="C33" s="23"/>
      <c r="D33" s="25"/>
      <c r="E33" s="23"/>
      <c r="F33" s="23"/>
      <c r="G33" s="83"/>
      <c r="H33" s="73"/>
      <c r="I33" s="90"/>
      <c r="J33" s="73"/>
      <c r="K33" s="90"/>
      <c r="L33" s="90"/>
      <c r="M33" s="86"/>
      <c r="N33" s="73"/>
      <c r="O33" s="86"/>
      <c r="P33" s="86"/>
      <c r="Q33" s="86"/>
      <c r="R33" s="25"/>
      <c r="S33" s="23"/>
      <c r="T33" s="25"/>
      <c r="U33" s="21"/>
      <c r="V33" s="25"/>
      <c r="W33" s="23"/>
      <c r="X33" s="22"/>
      <c r="Y33" s="21"/>
      <c r="Z33" s="22"/>
      <c r="AA33" s="21"/>
      <c r="AB33" s="73"/>
      <c r="AC33" s="35"/>
      <c r="AD33" s="33"/>
      <c r="AE33" s="35"/>
      <c r="AF33" s="33"/>
      <c r="AG33" s="35"/>
      <c r="AH33" s="29"/>
      <c r="AI33" s="32"/>
      <c r="AJ33" s="29"/>
      <c r="AK33" s="73"/>
      <c r="AL33" s="73"/>
      <c r="AM33" s="90"/>
      <c r="AN33" s="90"/>
      <c r="AO33" s="90"/>
      <c r="AP33" s="90"/>
      <c r="AQ33" s="25"/>
      <c r="AR33" s="25"/>
      <c r="AS33" s="25"/>
      <c r="AT33" s="25"/>
      <c r="AU33" s="25"/>
      <c r="AV33" s="25"/>
      <c r="AW33" s="25"/>
      <c r="AX33" s="25"/>
    </row>
    <row r="34">
      <c r="A34" s="19">
        <v>3.0</v>
      </c>
      <c r="B34" s="73"/>
      <c r="C34" s="90"/>
      <c r="D34" s="73"/>
      <c r="E34" s="90"/>
      <c r="F34" s="90"/>
      <c r="G34" s="86"/>
      <c r="H34" s="73"/>
      <c r="I34" s="90"/>
      <c r="J34" s="73"/>
      <c r="K34" s="90"/>
      <c r="L34" s="90"/>
      <c r="M34" s="86"/>
      <c r="N34" s="73"/>
      <c r="O34" s="86"/>
      <c r="P34" s="86"/>
      <c r="Q34" s="86"/>
      <c r="R34" s="73"/>
      <c r="S34" s="90"/>
      <c r="T34" s="73"/>
      <c r="U34" s="90"/>
      <c r="V34" s="73"/>
      <c r="W34" s="90"/>
      <c r="X34" s="86"/>
      <c r="Y34" s="90"/>
      <c r="Z34" s="86"/>
      <c r="AA34" s="90"/>
      <c r="AB34" s="73"/>
      <c r="AC34" s="73"/>
      <c r="AD34" s="90"/>
      <c r="AE34" s="73"/>
      <c r="AF34" s="90"/>
      <c r="AG34" s="73"/>
      <c r="AH34" s="90"/>
      <c r="AI34" s="86"/>
      <c r="AJ34" s="90"/>
      <c r="AK34" s="73"/>
      <c r="AL34" s="73"/>
      <c r="AM34" s="90"/>
      <c r="AN34" s="90"/>
      <c r="AO34" s="90"/>
      <c r="AP34" s="90"/>
      <c r="AQ34" s="73"/>
      <c r="AR34" s="73"/>
      <c r="AS34" s="73"/>
      <c r="AT34" s="73"/>
      <c r="AU34" s="73"/>
      <c r="AV34" s="73"/>
      <c r="AW34" s="73"/>
      <c r="AX34" s="73"/>
    </row>
    <row r="35">
      <c r="A35" s="38" t="s">
        <v>56</v>
      </c>
      <c r="B35" s="39">
        <f>sum(B3:B32)</f>
        <v>0</v>
      </c>
      <c r="C35" s="90"/>
      <c r="D35" s="39">
        <f>sum(D3:D32)</f>
        <v>0</v>
      </c>
      <c r="E35" s="90"/>
      <c r="F35" s="90"/>
      <c r="G35" s="39">
        <f>sum(G3:G32)</f>
        <v>0</v>
      </c>
      <c r="H35" s="39">
        <f>sum(H3:H34)</f>
        <v>0</v>
      </c>
      <c r="I35" s="90"/>
      <c r="J35" s="39">
        <f>sum(J3:J34)</f>
        <v>0</v>
      </c>
      <c r="K35" s="90"/>
      <c r="L35" s="90"/>
      <c r="M35" s="39">
        <f>sum(M3:M32)</f>
        <v>0</v>
      </c>
      <c r="N35" s="82">
        <f>SUM(G35:M35)</f>
        <v>0</v>
      </c>
      <c r="O35" s="39"/>
      <c r="P35" s="39">
        <f>SUM(P3:P34)</f>
        <v>0</v>
      </c>
      <c r="Q35" s="39"/>
      <c r="R35" s="39">
        <f>sum(R3:R34)</f>
        <v>0</v>
      </c>
      <c r="S35" s="90"/>
      <c r="T35" s="39">
        <f>sum(T3:T34)</f>
        <v>0</v>
      </c>
      <c r="U35" s="90"/>
      <c r="V35" s="39">
        <f>sum(V3:V34)</f>
        <v>0</v>
      </c>
      <c r="W35" s="90"/>
      <c r="X35" s="86"/>
      <c r="Y35" s="90"/>
      <c r="Z35" s="86"/>
      <c r="AA35" s="90"/>
      <c r="AB35" s="39">
        <f t="shared" ref="AB35:AC35" si="1">sum(AB3:AB34)</f>
        <v>0</v>
      </c>
      <c r="AC35" s="39">
        <f t="shared" si="1"/>
        <v>0</v>
      </c>
      <c r="AD35" s="17"/>
      <c r="AE35" s="39">
        <f>sum(AE3:AE34)</f>
        <v>0</v>
      </c>
      <c r="AF35" s="17"/>
      <c r="AG35" s="39">
        <f>sum(AG3:AG34)</f>
        <v>0</v>
      </c>
      <c r="AH35" s="90"/>
      <c r="AI35" s="86"/>
      <c r="AJ35" s="90"/>
      <c r="AK35" s="39">
        <f>sum(AK3:AK34)</f>
        <v>0</v>
      </c>
      <c r="AL35" s="39"/>
      <c r="AM35" s="89">
        <f>sum(AM3:AM34)</f>
        <v>0</v>
      </c>
      <c r="AN35" s="90"/>
      <c r="AO35" s="90"/>
      <c r="AP35" s="90"/>
      <c r="AQ35" s="39">
        <f t="shared" ref="AQ35:AX35" si="2">sum(AQ3:AQ34)</f>
        <v>0</v>
      </c>
      <c r="AR35" s="39">
        <f t="shared" si="2"/>
        <v>0</v>
      </c>
      <c r="AS35" s="39">
        <f t="shared" si="2"/>
        <v>0</v>
      </c>
      <c r="AT35" s="39">
        <f t="shared" si="2"/>
        <v>0</v>
      </c>
      <c r="AU35" s="39">
        <f t="shared" si="2"/>
        <v>0</v>
      </c>
      <c r="AV35" s="39">
        <f t="shared" si="2"/>
        <v>0</v>
      </c>
      <c r="AW35" s="39">
        <f t="shared" si="2"/>
        <v>0</v>
      </c>
      <c r="AX35" s="39">
        <f t="shared" si="2"/>
        <v>0</v>
      </c>
    </row>
    <row r="36">
      <c r="A36" s="41" t="s">
        <v>57</v>
      </c>
      <c r="B36" s="42">
        <f>(B35/22)</f>
        <v>0</v>
      </c>
      <c r="C36" s="91"/>
      <c r="D36" s="42">
        <f>D35/22</f>
        <v>0</v>
      </c>
      <c r="E36" s="92">
        <v>10.48</v>
      </c>
      <c r="F36" s="91"/>
      <c r="G36" s="93">
        <v>2.0</v>
      </c>
      <c r="H36" s="42">
        <f>H35/22</f>
        <v>0</v>
      </c>
      <c r="I36" s="92">
        <v>285.0</v>
      </c>
      <c r="J36" s="42">
        <f>J35/22</f>
        <v>0</v>
      </c>
      <c r="K36" s="92">
        <v>406.0</v>
      </c>
      <c r="L36" s="92">
        <v>658.0</v>
      </c>
      <c r="M36" s="93">
        <v>23.317</v>
      </c>
      <c r="N36" s="94">
        <f>N35/22</f>
        <v>0</v>
      </c>
      <c r="O36" s="95"/>
      <c r="P36" s="93">
        <f>P35/22</f>
        <v>0</v>
      </c>
      <c r="Q36" s="95"/>
      <c r="R36" s="42">
        <f>R35/24</f>
        <v>0</v>
      </c>
      <c r="S36" s="90"/>
      <c r="T36" s="42">
        <f>T35/24</f>
        <v>0</v>
      </c>
      <c r="U36" s="90"/>
      <c r="V36" s="42">
        <f>V35/24</f>
        <v>0</v>
      </c>
      <c r="W36" s="90"/>
      <c r="X36" s="86"/>
      <c r="Y36" s="90"/>
      <c r="Z36" s="86"/>
      <c r="AA36" s="90"/>
      <c r="AB36" s="42">
        <f t="shared" ref="AB36:AC36" si="3">AB35/24</f>
        <v>0</v>
      </c>
      <c r="AC36" s="42">
        <f t="shared" si="3"/>
        <v>0</v>
      </c>
      <c r="AD36" s="91"/>
      <c r="AE36" s="42">
        <f>AE35/24</f>
        <v>0</v>
      </c>
      <c r="AF36" s="91"/>
      <c r="AG36" s="42">
        <f>AG35/24</f>
        <v>0</v>
      </c>
      <c r="AH36" s="91"/>
      <c r="AI36" s="95"/>
      <c r="AJ36" s="91"/>
      <c r="AK36" s="42">
        <f>AK35/24</f>
        <v>0</v>
      </c>
      <c r="AL36" s="42"/>
      <c r="AM36" s="92">
        <f>AM35/24</f>
        <v>0</v>
      </c>
      <c r="AN36" s="91"/>
      <c r="AO36" s="91"/>
      <c r="AP36" s="91"/>
      <c r="AQ36" s="42">
        <f t="shared" ref="AQ36:AX36" si="4">AQ35/24</f>
        <v>0</v>
      </c>
      <c r="AR36" s="42">
        <f t="shared" si="4"/>
        <v>0</v>
      </c>
      <c r="AS36" s="42">
        <f t="shared" si="4"/>
        <v>0</v>
      </c>
      <c r="AT36" s="42">
        <f t="shared" si="4"/>
        <v>0</v>
      </c>
      <c r="AU36" s="42">
        <f t="shared" si="4"/>
        <v>0</v>
      </c>
      <c r="AV36" s="42">
        <f t="shared" si="4"/>
        <v>0</v>
      </c>
      <c r="AW36" s="42">
        <f t="shared" si="4"/>
        <v>0</v>
      </c>
      <c r="AX36" s="42">
        <f t="shared" si="4"/>
        <v>0</v>
      </c>
    </row>
    <row r="37">
      <c r="A37" s="41" t="s">
        <v>58</v>
      </c>
      <c r="B37" s="42">
        <f>B35/31</f>
        <v>0</v>
      </c>
      <c r="C37" s="91"/>
      <c r="D37" s="42">
        <f>D35/11</f>
        <v>0</v>
      </c>
      <c r="E37" s="91"/>
      <c r="F37" s="91"/>
      <c r="G37" s="95"/>
      <c r="H37" s="42">
        <f>H35/31</f>
        <v>0</v>
      </c>
      <c r="I37" s="91"/>
      <c r="J37" s="42">
        <f>J35/31</f>
        <v>0</v>
      </c>
      <c r="K37" s="91"/>
      <c r="L37" s="91"/>
      <c r="M37" s="95"/>
      <c r="N37" s="94">
        <f>N35/31</f>
        <v>0</v>
      </c>
      <c r="O37" s="95"/>
      <c r="P37" s="93">
        <f>P35/31</f>
        <v>0</v>
      </c>
      <c r="Q37" s="95"/>
      <c r="R37" s="42">
        <f>R35/31</f>
        <v>0</v>
      </c>
      <c r="S37" s="90"/>
      <c r="T37" s="42">
        <f>T35/31</f>
        <v>0</v>
      </c>
      <c r="U37" s="90"/>
      <c r="V37" s="42">
        <f>V35/31</f>
        <v>0</v>
      </c>
      <c r="W37" s="90"/>
      <c r="X37" s="86"/>
      <c r="Y37" s="90"/>
      <c r="Z37" s="86"/>
      <c r="AA37" s="90"/>
      <c r="AB37" s="42">
        <f t="shared" ref="AB37:AC37" si="5">AB35/31</f>
        <v>0</v>
      </c>
      <c r="AC37" s="42">
        <f t="shared" si="5"/>
        <v>0</v>
      </c>
      <c r="AD37" s="91"/>
      <c r="AE37" s="42">
        <f>AE35/31</f>
        <v>0</v>
      </c>
      <c r="AF37" s="91"/>
      <c r="AG37" s="42">
        <f>AG35/31</f>
        <v>0</v>
      </c>
      <c r="AH37" s="91"/>
      <c r="AI37" s="95"/>
      <c r="AJ37" s="91"/>
      <c r="AK37" s="42">
        <f>AK35/31</f>
        <v>0</v>
      </c>
      <c r="AL37" s="42"/>
      <c r="AM37" s="92">
        <f>AM35/31</f>
        <v>0</v>
      </c>
      <c r="AN37" s="91"/>
      <c r="AO37" s="91"/>
      <c r="AP37" s="91"/>
      <c r="AQ37" s="42">
        <f t="shared" ref="AQ37:AX37" si="6">AQ35/31</f>
        <v>0</v>
      </c>
      <c r="AR37" s="42">
        <f t="shared" si="6"/>
        <v>0</v>
      </c>
      <c r="AS37" s="42">
        <f t="shared" si="6"/>
        <v>0</v>
      </c>
      <c r="AT37" s="42">
        <f t="shared" si="6"/>
        <v>0</v>
      </c>
      <c r="AU37" s="42">
        <f t="shared" si="6"/>
        <v>0</v>
      </c>
      <c r="AV37" s="42">
        <f t="shared" si="6"/>
        <v>0</v>
      </c>
      <c r="AW37" s="42">
        <f t="shared" si="6"/>
        <v>0</v>
      </c>
      <c r="AX37" s="42">
        <f t="shared" si="6"/>
        <v>0</v>
      </c>
    </row>
    <row r="38">
      <c r="A38" s="38" t="s">
        <v>59</v>
      </c>
      <c r="B38" s="46">
        <f>B35/744</f>
        <v>0</v>
      </c>
      <c r="C38" s="96"/>
      <c r="D38" s="46">
        <f>D35/744</f>
        <v>0</v>
      </c>
      <c r="E38" s="96"/>
      <c r="F38" s="96"/>
      <c r="G38" s="97"/>
      <c r="H38" s="46">
        <f>H35/744</f>
        <v>0</v>
      </c>
      <c r="I38" s="96"/>
      <c r="J38" s="46">
        <f>J35/744</f>
        <v>0</v>
      </c>
      <c r="K38" s="96"/>
      <c r="L38" s="96"/>
      <c r="M38" s="97"/>
      <c r="N38" s="98">
        <f>N35/744</f>
        <v>0</v>
      </c>
      <c r="O38" s="97"/>
      <c r="P38" s="99">
        <f>P35/744</f>
        <v>0</v>
      </c>
      <c r="Q38" s="97"/>
      <c r="R38" s="46">
        <f>R35/744</f>
        <v>0</v>
      </c>
      <c r="S38" s="90"/>
      <c r="T38" s="46">
        <f>T35/744</f>
        <v>0</v>
      </c>
      <c r="U38" s="90"/>
      <c r="V38" s="46">
        <f>V35/744</f>
        <v>0</v>
      </c>
      <c r="W38" s="90"/>
      <c r="X38" s="86"/>
      <c r="Y38" s="90"/>
      <c r="Z38" s="86"/>
      <c r="AA38" s="90"/>
      <c r="AB38" s="46">
        <f t="shared" ref="AB38:AC38" si="7">AB35/744</f>
        <v>0</v>
      </c>
      <c r="AC38" s="46">
        <f t="shared" si="7"/>
        <v>0</v>
      </c>
      <c r="AD38" s="96"/>
      <c r="AE38" s="46">
        <f>AE35/744</f>
        <v>0</v>
      </c>
      <c r="AF38" s="96"/>
      <c r="AG38" s="46">
        <f>AG35/744</f>
        <v>0</v>
      </c>
      <c r="AH38" s="96"/>
      <c r="AI38" s="97"/>
      <c r="AJ38" s="96"/>
      <c r="AK38" s="46">
        <f>AK35/744</f>
        <v>0</v>
      </c>
      <c r="AL38" s="46"/>
      <c r="AM38" s="100">
        <f>AM35/744</f>
        <v>0</v>
      </c>
      <c r="AN38" s="96"/>
      <c r="AO38" s="96"/>
      <c r="AP38" s="96"/>
      <c r="AQ38" s="46">
        <f t="shared" ref="AQ38:AX38" si="8">AQ35/744</f>
        <v>0</v>
      </c>
      <c r="AR38" s="46">
        <f t="shared" si="8"/>
        <v>0</v>
      </c>
      <c r="AS38" s="46">
        <f t="shared" si="8"/>
        <v>0</v>
      </c>
      <c r="AT38" s="46">
        <f t="shared" si="8"/>
        <v>0</v>
      </c>
      <c r="AU38" s="46">
        <f t="shared" si="8"/>
        <v>0</v>
      </c>
      <c r="AV38" s="46">
        <f t="shared" si="8"/>
        <v>0</v>
      </c>
      <c r="AW38" s="46">
        <f t="shared" si="8"/>
        <v>0</v>
      </c>
      <c r="AX38" s="46">
        <f t="shared" si="8"/>
        <v>0</v>
      </c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</row>
    <row r="999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</row>
    <row r="1000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0"/>
      <c r="AV1000" s="50"/>
      <c r="AW1000" s="50"/>
      <c r="AX1000" s="50"/>
    </row>
  </sheetData>
  <mergeCells count="3">
    <mergeCell ref="AC1:AG1"/>
    <mergeCell ref="AM1:AP1"/>
    <mergeCell ref="AQ1:AT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/>
      <c r="D1" s="2"/>
      <c r="E1" s="3"/>
      <c r="F1" s="3"/>
      <c r="G1" s="4"/>
      <c r="H1" s="2"/>
      <c r="I1" s="3"/>
      <c r="J1" s="2"/>
      <c r="K1" s="3"/>
      <c r="L1" s="3"/>
      <c r="M1" s="4"/>
      <c r="N1" s="2"/>
      <c r="O1" s="4"/>
      <c r="P1" s="4"/>
      <c r="Q1" s="4"/>
      <c r="R1" s="2"/>
      <c r="S1" s="3"/>
      <c r="T1" s="2"/>
      <c r="U1" s="3"/>
      <c r="V1" s="2" t="s">
        <v>1</v>
      </c>
      <c r="W1" s="3"/>
      <c r="X1" s="4"/>
      <c r="Y1" s="3"/>
      <c r="Z1" s="4"/>
      <c r="AA1" s="5"/>
      <c r="AB1" s="6" t="s">
        <v>2</v>
      </c>
      <c r="AC1" s="7" t="s">
        <v>3</v>
      </c>
      <c r="AD1" s="8"/>
      <c r="AE1" s="8"/>
      <c r="AF1" s="8"/>
      <c r="AG1" s="9"/>
      <c r="AH1" s="3"/>
      <c r="AI1" s="4"/>
      <c r="AJ1" s="5"/>
      <c r="AK1" s="10" t="s">
        <v>4</v>
      </c>
      <c r="AL1" s="2"/>
      <c r="AM1" s="11" t="s">
        <v>5</v>
      </c>
      <c r="AN1" s="8"/>
      <c r="AO1" s="8"/>
      <c r="AP1" s="9"/>
      <c r="AQ1" s="12"/>
      <c r="AR1" s="13"/>
      <c r="AS1" s="13"/>
      <c r="AT1" s="14"/>
      <c r="AU1" s="2"/>
      <c r="AV1" s="2"/>
      <c r="AW1" s="2"/>
      <c r="AX1" s="2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46</v>
      </c>
      <c r="AR2" s="16" t="s">
        <v>47</v>
      </c>
      <c r="AS2" s="16" t="s">
        <v>48</v>
      </c>
      <c r="AT2" s="16" t="s">
        <v>49</v>
      </c>
      <c r="AU2" s="16" t="s">
        <v>50</v>
      </c>
      <c r="AV2" s="16" t="s">
        <v>51</v>
      </c>
      <c r="AW2" s="16" t="s">
        <v>52</v>
      </c>
      <c r="AX2" s="16" t="s">
        <v>53</v>
      </c>
    </row>
    <row r="3">
      <c r="A3" s="19">
        <v>1.0</v>
      </c>
      <c r="B3" s="20"/>
      <c r="C3" s="21"/>
      <c r="D3" s="20"/>
      <c r="E3" s="21"/>
      <c r="F3" s="21"/>
      <c r="G3" s="22"/>
      <c r="H3" s="20"/>
      <c r="I3" s="21"/>
      <c r="J3" s="20"/>
      <c r="K3" s="21"/>
      <c r="L3" s="21"/>
      <c r="M3" s="22"/>
      <c r="N3" s="20"/>
      <c r="O3" s="22"/>
      <c r="P3" s="22"/>
      <c r="Q3" s="22"/>
      <c r="R3" s="20"/>
      <c r="S3" s="23"/>
      <c r="T3" s="20"/>
      <c r="U3" s="21"/>
      <c r="V3" s="20"/>
      <c r="W3" s="23"/>
      <c r="X3" s="24"/>
      <c r="Y3" s="21"/>
      <c r="Z3" s="22"/>
      <c r="AA3" s="21"/>
      <c r="AB3" s="73"/>
      <c r="AC3" s="25"/>
      <c r="AD3" s="26"/>
      <c r="AE3" s="25"/>
      <c r="AF3" s="26"/>
      <c r="AG3" s="25"/>
      <c r="AH3" s="23"/>
      <c r="AI3" s="27"/>
      <c r="AJ3" s="23"/>
      <c r="AK3" s="20"/>
      <c r="AL3" s="73"/>
      <c r="AM3" s="28"/>
      <c r="AN3" s="28"/>
      <c r="AO3" s="28"/>
      <c r="AP3" s="28"/>
      <c r="AQ3" s="25"/>
      <c r="AR3" s="25"/>
      <c r="AS3" s="25"/>
      <c r="AT3" s="25"/>
      <c r="AU3" s="25"/>
      <c r="AV3" s="25"/>
      <c r="AW3" s="25"/>
      <c r="AX3" s="25"/>
    </row>
    <row r="4">
      <c r="A4" s="19">
        <v>2.0</v>
      </c>
      <c r="B4" s="25"/>
      <c r="C4" s="23"/>
      <c r="D4" s="25"/>
      <c r="E4" s="23"/>
      <c r="F4" s="23"/>
      <c r="G4" s="27"/>
      <c r="H4" s="25"/>
      <c r="I4" s="23"/>
      <c r="J4" s="25"/>
      <c r="K4" s="23"/>
      <c r="L4" s="23"/>
      <c r="M4" s="27"/>
      <c r="N4" s="25"/>
      <c r="O4" s="27"/>
      <c r="P4" s="27"/>
      <c r="Q4" s="27"/>
      <c r="R4" s="25"/>
      <c r="S4" s="23"/>
      <c r="T4" s="25"/>
      <c r="U4" s="21"/>
      <c r="V4" s="25"/>
      <c r="W4" s="23"/>
      <c r="X4" s="22"/>
      <c r="Y4" s="21"/>
      <c r="Z4" s="22"/>
      <c r="AA4" s="21"/>
      <c r="AB4" s="73"/>
      <c r="AC4" s="25"/>
      <c r="AD4" s="26"/>
      <c r="AE4" s="25"/>
      <c r="AF4" s="26"/>
      <c r="AG4" s="25"/>
      <c r="AH4" s="23"/>
      <c r="AI4" s="27"/>
      <c r="AJ4" s="23"/>
      <c r="AK4" s="25"/>
      <c r="AL4" s="73"/>
      <c r="AM4" s="28"/>
      <c r="AN4" s="28"/>
      <c r="AO4" s="28"/>
      <c r="AP4" s="28"/>
      <c r="AQ4" s="25"/>
      <c r="AR4" s="25"/>
      <c r="AS4" s="25"/>
      <c r="AT4" s="25"/>
      <c r="AU4" s="25"/>
      <c r="AV4" s="25"/>
      <c r="AW4" s="25"/>
      <c r="AX4" s="25"/>
    </row>
    <row r="5">
      <c r="A5" s="19">
        <v>3.0</v>
      </c>
      <c r="B5" s="25"/>
      <c r="C5" s="23"/>
      <c r="D5" s="25"/>
      <c r="E5" s="23"/>
      <c r="F5" s="23"/>
      <c r="G5" s="27"/>
      <c r="H5" s="25"/>
      <c r="I5" s="23"/>
      <c r="J5" s="25"/>
      <c r="K5" s="23"/>
      <c r="L5" s="23"/>
      <c r="M5" s="27"/>
      <c r="N5" s="25"/>
      <c r="O5" s="27"/>
      <c r="P5" s="27"/>
      <c r="Q5" s="27"/>
      <c r="R5" s="25"/>
      <c r="S5" s="23"/>
      <c r="T5" s="25"/>
      <c r="U5" s="21"/>
      <c r="V5" s="25"/>
      <c r="W5" s="23"/>
      <c r="X5" s="22"/>
      <c r="Y5" s="21"/>
      <c r="Z5" s="22"/>
      <c r="AA5" s="21"/>
      <c r="AB5" s="73"/>
      <c r="AC5" s="25"/>
      <c r="AD5" s="26"/>
      <c r="AE5" s="25"/>
      <c r="AF5" s="26"/>
      <c r="AG5" s="25"/>
      <c r="AH5" s="23"/>
      <c r="AI5" s="27"/>
      <c r="AJ5" s="23"/>
      <c r="AK5" s="25"/>
      <c r="AL5" s="73"/>
      <c r="AM5" s="28"/>
      <c r="AN5" s="28"/>
      <c r="AO5" s="28"/>
      <c r="AP5" s="28"/>
      <c r="AQ5" s="25"/>
      <c r="AR5" s="25"/>
      <c r="AS5" s="25"/>
      <c r="AT5" s="25"/>
      <c r="AU5" s="25"/>
      <c r="AV5" s="25"/>
      <c r="AW5" s="25"/>
      <c r="AX5" s="25"/>
    </row>
    <row r="6">
      <c r="A6" s="19">
        <v>4.0</v>
      </c>
      <c r="B6" s="25"/>
      <c r="C6" s="23"/>
      <c r="D6" s="25"/>
      <c r="E6" s="23"/>
      <c r="F6" s="23"/>
      <c r="G6" s="27"/>
      <c r="H6" s="25"/>
      <c r="I6" s="23"/>
      <c r="J6" s="25"/>
      <c r="K6" s="23"/>
      <c r="L6" s="23"/>
      <c r="M6" s="27"/>
      <c r="N6" s="25"/>
      <c r="O6" s="27"/>
      <c r="P6" s="27"/>
      <c r="Q6" s="27"/>
      <c r="R6" s="25"/>
      <c r="S6" s="23"/>
      <c r="T6" s="25"/>
      <c r="U6" s="21"/>
      <c r="V6" s="25"/>
      <c r="W6" s="23"/>
      <c r="X6" s="22"/>
      <c r="Y6" s="21"/>
      <c r="Z6" s="22"/>
      <c r="AA6" s="21"/>
      <c r="AB6" s="73"/>
      <c r="AC6" s="25"/>
      <c r="AD6" s="26"/>
      <c r="AE6" s="25"/>
      <c r="AF6" s="26"/>
      <c r="AG6" s="25"/>
      <c r="AH6" s="23"/>
      <c r="AI6" s="27"/>
      <c r="AJ6" s="23"/>
      <c r="AK6" s="25"/>
      <c r="AL6" s="73"/>
      <c r="AM6" s="28"/>
      <c r="AN6" s="28"/>
      <c r="AO6" s="28"/>
      <c r="AP6" s="28"/>
      <c r="AQ6" s="25"/>
      <c r="AR6" s="25"/>
      <c r="AS6" s="25"/>
      <c r="AT6" s="25"/>
      <c r="AU6" s="25"/>
      <c r="AV6" s="25"/>
      <c r="AW6" s="25"/>
      <c r="AX6" s="25"/>
    </row>
    <row r="7">
      <c r="A7" s="19">
        <v>5.0</v>
      </c>
      <c r="B7" s="25"/>
      <c r="C7" s="23"/>
      <c r="D7" s="25"/>
      <c r="E7" s="23"/>
      <c r="F7" s="23"/>
      <c r="G7" s="27"/>
      <c r="H7" s="25"/>
      <c r="I7" s="23"/>
      <c r="J7" s="25"/>
      <c r="K7" s="23"/>
      <c r="L7" s="23"/>
      <c r="M7" s="27"/>
      <c r="N7" s="25"/>
      <c r="O7" s="27"/>
      <c r="P7" s="27"/>
      <c r="Q7" s="86"/>
      <c r="R7" s="25"/>
      <c r="S7" s="23"/>
      <c r="T7" s="25"/>
      <c r="U7" s="21"/>
      <c r="V7" s="25"/>
      <c r="W7" s="23"/>
      <c r="X7" s="83"/>
      <c r="Y7" s="21"/>
      <c r="Z7" s="83"/>
      <c r="AA7" s="21"/>
      <c r="AB7" s="73"/>
      <c r="AC7" s="25"/>
      <c r="AD7" s="26"/>
      <c r="AE7" s="25"/>
      <c r="AF7" s="26"/>
      <c r="AG7" s="25"/>
      <c r="AH7" s="23"/>
      <c r="AI7" s="27"/>
      <c r="AJ7" s="23"/>
      <c r="AK7" s="20"/>
      <c r="AL7" s="73"/>
      <c r="AM7" s="28"/>
      <c r="AN7" s="28"/>
      <c r="AO7" s="28"/>
      <c r="AP7" s="28"/>
      <c r="AQ7" s="25"/>
      <c r="AR7" s="25"/>
      <c r="AS7" s="25"/>
      <c r="AT7" s="25"/>
      <c r="AU7" s="25"/>
      <c r="AV7" s="20"/>
      <c r="AW7" s="25"/>
      <c r="AX7" s="25"/>
    </row>
    <row r="8">
      <c r="A8" s="19">
        <v>6.0</v>
      </c>
      <c r="B8" s="25"/>
      <c r="C8" s="23"/>
      <c r="D8" s="25"/>
      <c r="E8" s="89"/>
      <c r="F8" s="23"/>
      <c r="G8" s="27"/>
      <c r="H8" s="25"/>
      <c r="I8" s="89"/>
      <c r="J8" s="25"/>
      <c r="K8" s="89"/>
      <c r="L8" s="89"/>
      <c r="M8" s="83"/>
      <c r="N8" s="25"/>
      <c r="O8" s="27"/>
      <c r="P8" s="27"/>
      <c r="Q8" s="27"/>
      <c r="R8" s="25"/>
      <c r="S8" s="23"/>
      <c r="T8" s="25"/>
      <c r="U8" s="21"/>
      <c r="V8" s="25"/>
      <c r="W8" s="23"/>
      <c r="X8" s="22"/>
      <c r="Y8" s="21"/>
      <c r="Z8" s="22"/>
      <c r="AA8" s="21"/>
      <c r="AB8" s="73"/>
      <c r="AC8" s="25"/>
      <c r="AD8" s="26"/>
      <c r="AE8" s="25"/>
      <c r="AF8" s="26"/>
      <c r="AG8" s="25"/>
      <c r="AH8" s="23"/>
      <c r="AI8" s="27"/>
      <c r="AJ8" s="23"/>
      <c r="AK8" s="25"/>
      <c r="AL8" s="73"/>
      <c r="AM8" s="28"/>
      <c r="AN8" s="28"/>
      <c r="AO8" s="28"/>
      <c r="AP8" s="28"/>
      <c r="AQ8" s="25"/>
      <c r="AR8" s="25"/>
      <c r="AS8" s="25"/>
      <c r="AT8" s="25"/>
      <c r="AU8" s="25"/>
      <c r="AV8" s="25"/>
      <c r="AW8" s="25"/>
      <c r="AX8" s="25"/>
    </row>
    <row r="9">
      <c r="A9" s="19">
        <v>7.0</v>
      </c>
      <c r="B9" s="25"/>
      <c r="C9" s="23"/>
      <c r="D9" s="25"/>
      <c r="E9" s="23"/>
      <c r="F9" s="23"/>
      <c r="G9" s="27"/>
      <c r="H9" s="25"/>
      <c r="I9" s="101"/>
      <c r="J9" s="25"/>
      <c r="K9" s="23"/>
      <c r="L9" s="23"/>
      <c r="M9" s="27"/>
      <c r="N9" s="25"/>
      <c r="O9" s="83"/>
      <c r="P9" s="83"/>
      <c r="Q9" s="83"/>
      <c r="R9" s="25"/>
      <c r="S9" s="23"/>
      <c r="T9" s="20"/>
      <c r="U9" s="21"/>
      <c r="V9" s="25"/>
      <c r="W9" s="23"/>
      <c r="X9" s="22"/>
      <c r="Y9" s="21"/>
      <c r="Z9" s="22"/>
      <c r="AA9" s="21"/>
      <c r="AB9" s="73"/>
      <c r="AC9" s="25"/>
      <c r="AD9" s="26"/>
      <c r="AE9" s="25"/>
      <c r="AF9" s="26"/>
      <c r="AG9" s="25"/>
      <c r="AH9" s="23"/>
      <c r="AI9" s="27"/>
      <c r="AJ9" s="23"/>
      <c r="AK9" s="25"/>
      <c r="AL9" s="73"/>
      <c r="AM9" s="28"/>
      <c r="AN9" s="28"/>
      <c r="AO9" s="28"/>
      <c r="AP9" s="28"/>
      <c r="AQ9" s="25"/>
      <c r="AR9" s="25"/>
      <c r="AS9" s="25"/>
      <c r="AT9" s="25"/>
      <c r="AU9" s="25"/>
      <c r="AV9" s="25"/>
      <c r="AW9" s="25"/>
      <c r="AX9" s="25"/>
    </row>
    <row r="10">
      <c r="A10" s="19">
        <v>8.0</v>
      </c>
      <c r="B10" s="25"/>
      <c r="C10" s="23"/>
      <c r="D10" s="25"/>
      <c r="E10" s="23"/>
      <c r="F10" s="23"/>
      <c r="G10" s="27"/>
      <c r="H10" s="25"/>
      <c r="I10" s="23"/>
      <c r="J10" s="25"/>
      <c r="K10" s="23"/>
      <c r="L10" s="23"/>
      <c r="M10" s="27"/>
      <c r="N10" s="25"/>
      <c r="O10" s="83"/>
      <c r="P10" s="83"/>
      <c r="Q10" s="83"/>
      <c r="R10" s="25"/>
      <c r="S10" s="23"/>
      <c r="T10" s="20"/>
      <c r="U10" s="21"/>
      <c r="V10" s="25"/>
      <c r="W10" s="23"/>
      <c r="X10" s="83"/>
      <c r="Y10" s="21"/>
      <c r="Z10" s="83"/>
      <c r="AA10" s="21"/>
      <c r="AB10" s="73"/>
      <c r="AC10" s="25"/>
      <c r="AD10" s="26"/>
      <c r="AE10" s="25"/>
      <c r="AF10" s="26"/>
      <c r="AG10" s="25"/>
      <c r="AH10" s="23"/>
      <c r="AI10" s="27"/>
      <c r="AJ10" s="23"/>
      <c r="AK10" s="25"/>
      <c r="AL10" s="73"/>
      <c r="AM10" s="28"/>
      <c r="AN10" s="28"/>
      <c r="AO10" s="28"/>
      <c r="AP10" s="28"/>
      <c r="AQ10" s="25"/>
      <c r="AR10" s="25"/>
      <c r="AS10" s="25"/>
      <c r="AT10" s="25"/>
      <c r="AU10" s="25"/>
      <c r="AV10" s="25"/>
      <c r="AW10" s="25"/>
      <c r="AX10" s="25"/>
    </row>
    <row r="11">
      <c r="A11" s="19">
        <v>9.0</v>
      </c>
      <c r="B11" s="25"/>
      <c r="C11" s="23"/>
      <c r="D11" s="25"/>
      <c r="E11" s="23"/>
      <c r="F11" s="23"/>
      <c r="G11" s="27"/>
      <c r="H11" s="25"/>
      <c r="I11" s="23"/>
      <c r="J11" s="25"/>
      <c r="K11" s="23"/>
      <c r="L11" s="23"/>
      <c r="M11" s="27"/>
      <c r="N11" s="25"/>
      <c r="O11" s="27"/>
      <c r="P11" s="27"/>
      <c r="Q11" s="27"/>
      <c r="R11" s="25"/>
      <c r="S11" s="23"/>
      <c r="T11" s="25"/>
      <c r="U11" s="21"/>
      <c r="V11" s="25"/>
      <c r="W11" s="23"/>
      <c r="X11" s="22"/>
      <c r="Y11" s="21"/>
      <c r="Z11" s="22"/>
      <c r="AA11" s="21"/>
      <c r="AB11" s="73"/>
      <c r="AC11" s="25"/>
      <c r="AD11" s="26"/>
      <c r="AE11" s="25"/>
      <c r="AF11" s="26"/>
      <c r="AG11" s="25"/>
      <c r="AH11" s="23"/>
      <c r="AI11" s="27"/>
      <c r="AJ11" s="23"/>
      <c r="AK11" s="25"/>
      <c r="AL11" s="73"/>
      <c r="AM11" s="28"/>
      <c r="AN11" s="28"/>
      <c r="AO11" s="28"/>
      <c r="AP11" s="28"/>
      <c r="AQ11" s="25"/>
      <c r="AR11" s="25"/>
      <c r="AS11" s="25"/>
      <c r="AT11" s="25"/>
      <c r="AU11" s="25"/>
      <c r="AV11" s="25"/>
      <c r="AW11" s="25"/>
      <c r="AX11" s="25"/>
    </row>
    <row r="12">
      <c r="A12" s="19">
        <v>10.0</v>
      </c>
      <c r="B12" s="25"/>
      <c r="C12" s="23"/>
      <c r="D12" s="25"/>
      <c r="E12" s="23"/>
      <c r="F12" s="23"/>
      <c r="G12" s="27"/>
      <c r="H12" s="25"/>
      <c r="I12" s="23"/>
      <c r="J12" s="25"/>
      <c r="K12" s="23"/>
      <c r="L12" s="23"/>
      <c r="M12" s="83"/>
      <c r="N12" s="82"/>
      <c r="O12" s="83"/>
      <c r="P12" s="83"/>
      <c r="Q12" s="83"/>
      <c r="R12" s="25"/>
      <c r="S12" s="23"/>
      <c r="T12" s="25"/>
      <c r="U12" s="21"/>
      <c r="V12" s="25"/>
      <c r="W12" s="23"/>
      <c r="X12" s="22"/>
      <c r="Y12" s="21"/>
      <c r="Z12" s="22"/>
      <c r="AA12" s="21"/>
      <c r="AB12" s="73"/>
      <c r="AC12" s="25"/>
      <c r="AD12" s="26"/>
      <c r="AE12" s="25"/>
      <c r="AF12" s="26"/>
      <c r="AG12" s="25"/>
      <c r="AH12" s="23"/>
      <c r="AI12" s="27"/>
      <c r="AJ12" s="23"/>
      <c r="AK12" s="25"/>
      <c r="AL12" s="73"/>
      <c r="AM12" s="28"/>
      <c r="AN12" s="28"/>
      <c r="AO12" s="28"/>
      <c r="AP12" s="28"/>
      <c r="AQ12" s="25"/>
      <c r="AR12" s="25"/>
      <c r="AS12" s="25"/>
      <c r="AT12" s="25"/>
      <c r="AU12" s="25"/>
      <c r="AV12" s="25"/>
      <c r="AW12" s="25"/>
      <c r="AX12" s="25"/>
    </row>
    <row r="13">
      <c r="A13" s="19">
        <v>11.0</v>
      </c>
      <c r="B13" s="25"/>
      <c r="C13" s="23"/>
      <c r="D13" s="25"/>
      <c r="E13" s="23"/>
      <c r="F13" s="23"/>
      <c r="G13" s="27"/>
      <c r="H13" s="25"/>
      <c r="I13" s="23"/>
      <c r="J13" s="25"/>
      <c r="K13" s="23"/>
      <c r="L13" s="23"/>
      <c r="M13" s="27"/>
      <c r="N13" s="25"/>
      <c r="O13" s="27"/>
      <c r="P13" s="27"/>
      <c r="Q13" s="27"/>
      <c r="R13" s="25"/>
      <c r="S13" s="23"/>
      <c r="T13" s="25"/>
      <c r="U13" s="21"/>
      <c r="V13" s="25"/>
      <c r="W13" s="23"/>
      <c r="X13" s="83"/>
      <c r="Y13" s="21"/>
      <c r="Z13" s="83"/>
      <c r="AA13" s="21"/>
      <c r="AB13" s="73"/>
      <c r="AC13" s="25"/>
      <c r="AD13" s="26"/>
      <c r="AE13" s="25"/>
      <c r="AF13" s="26"/>
      <c r="AG13" s="25"/>
      <c r="AH13" s="23"/>
      <c r="AI13" s="27"/>
      <c r="AJ13" s="23"/>
      <c r="AK13" s="20"/>
      <c r="AL13" s="73"/>
      <c r="AM13" s="28"/>
      <c r="AN13" s="28"/>
      <c r="AO13" s="28"/>
      <c r="AP13" s="28"/>
      <c r="AQ13" s="25"/>
      <c r="AR13" s="25"/>
      <c r="AS13" s="25"/>
      <c r="AT13" s="25"/>
      <c r="AU13" s="25"/>
      <c r="AV13" s="25"/>
      <c r="AW13" s="25"/>
      <c r="AX13" s="25"/>
    </row>
    <row r="14">
      <c r="A14" s="19">
        <v>12.0</v>
      </c>
      <c r="B14" s="25"/>
      <c r="C14" s="23"/>
      <c r="D14" s="25"/>
      <c r="E14" s="23"/>
      <c r="F14" s="23"/>
      <c r="G14" s="83"/>
      <c r="H14" s="25"/>
      <c r="I14" s="23"/>
      <c r="J14" s="25"/>
      <c r="K14" s="23"/>
      <c r="L14" s="23"/>
      <c r="M14" s="83"/>
      <c r="N14" s="25"/>
      <c r="O14" s="27"/>
      <c r="P14" s="27"/>
      <c r="Q14" s="27"/>
      <c r="R14" s="25"/>
      <c r="S14" s="23"/>
      <c r="T14" s="25"/>
      <c r="U14" s="21"/>
      <c r="V14" s="25"/>
      <c r="W14" s="29"/>
      <c r="X14" s="22"/>
      <c r="Y14" s="21"/>
      <c r="Z14" s="22"/>
      <c r="AA14" s="21"/>
      <c r="AB14" s="73"/>
      <c r="AC14" s="25"/>
      <c r="AD14" s="26"/>
      <c r="AE14" s="25"/>
      <c r="AF14" s="26"/>
      <c r="AG14" s="25"/>
      <c r="AH14" s="23"/>
      <c r="AI14" s="27"/>
      <c r="AJ14" s="23"/>
      <c r="AK14" s="20"/>
      <c r="AL14" s="73"/>
      <c r="AM14" s="28"/>
      <c r="AN14" s="28"/>
      <c r="AO14" s="28"/>
      <c r="AP14" s="28"/>
      <c r="AQ14" s="25"/>
      <c r="AR14" s="25"/>
      <c r="AS14" s="25"/>
      <c r="AT14" s="25"/>
      <c r="AU14" s="25"/>
      <c r="AV14" s="25"/>
      <c r="AW14" s="25"/>
      <c r="AX14" s="25"/>
    </row>
    <row r="15">
      <c r="A15" s="19">
        <v>13.0</v>
      </c>
      <c r="B15" s="25"/>
      <c r="C15" s="23"/>
      <c r="D15" s="25"/>
      <c r="E15" s="23"/>
      <c r="F15" s="23"/>
      <c r="G15" s="27"/>
      <c r="H15" s="25"/>
      <c r="I15" s="23"/>
      <c r="J15" s="25"/>
      <c r="K15" s="23"/>
      <c r="L15" s="23"/>
      <c r="M15" s="27"/>
      <c r="N15" s="25"/>
      <c r="O15" s="27"/>
      <c r="P15" s="27"/>
      <c r="Q15" s="27"/>
      <c r="R15" s="25"/>
      <c r="S15" s="23"/>
      <c r="T15" s="25"/>
      <c r="U15" s="21"/>
      <c r="V15" s="25"/>
      <c r="W15" s="21"/>
      <c r="X15" s="22"/>
      <c r="Y15" s="21"/>
      <c r="Z15" s="83"/>
      <c r="AA15" s="21"/>
      <c r="AB15" s="73"/>
      <c r="AC15" s="20"/>
      <c r="AD15" s="30"/>
      <c r="AE15" s="20"/>
      <c r="AF15" s="30"/>
      <c r="AG15" s="20"/>
      <c r="AH15" s="21"/>
      <c r="AI15" s="22"/>
      <c r="AJ15" s="21"/>
      <c r="AK15" s="20"/>
      <c r="AL15" s="73"/>
      <c r="AM15" s="31"/>
      <c r="AN15" s="31"/>
      <c r="AO15" s="31"/>
      <c r="AP15" s="31"/>
      <c r="AQ15" s="82"/>
      <c r="AR15" s="82"/>
      <c r="AS15" s="82"/>
      <c r="AT15" s="82"/>
      <c r="AU15" s="82"/>
      <c r="AV15" s="25"/>
      <c r="AW15" s="82"/>
      <c r="AX15" s="82"/>
    </row>
    <row r="16">
      <c r="A16" s="19">
        <v>14.0</v>
      </c>
      <c r="B16" s="20"/>
      <c r="C16" s="29"/>
      <c r="D16" s="82"/>
      <c r="E16" s="29"/>
      <c r="F16" s="29"/>
      <c r="G16" s="32"/>
      <c r="H16" s="20"/>
      <c r="I16" s="29"/>
      <c r="J16" s="82"/>
      <c r="K16" s="29"/>
      <c r="L16" s="29"/>
      <c r="M16" s="32"/>
      <c r="N16" s="82"/>
      <c r="O16" s="83"/>
      <c r="P16" s="83"/>
      <c r="Q16" s="83"/>
      <c r="R16" s="82"/>
      <c r="S16" s="29"/>
      <c r="T16" s="25"/>
      <c r="U16" s="21"/>
      <c r="V16" s="25"/>
      <c r="W16" s="21"/>
      <c r="X16" s="22"/>
      <c r="Y16" s="89"/>
      <c r="Z16" s="83"/>
      <c r="AA16" s="89"/>
      <c r="AB16" s="73"/>
      <c r="AC16" s="25"/>
      <c r="AD16" s="30"/>
      <c r="AE16" s="20"/>
      <c r="AF16" s="33"/>
      <c r="AG16" s="20"/>
      <c r="AH16" s="29"/>
      <c r="AI16" s="32"/>
      <c r="AJ16" s="29"/>
      <c r="AK16" s="20"/>
      <c r="AL16" s="73"/>
      <c r="AM16" s="31"/>
      <c r="AN16" s="31"/>
      <c r="AO16" s="31"/>
      <c r="AP16" s="31"/>
      <c r="AQ16" s="20"/>
      <c r="AR16" s="25"/>
      <c r="AS16" s="25"/>
      <c r="AT16" s="25"/>
      <c r="AU16" s="25"/>
      <c r="AV16" s="25"/>
      <c r="AW16" s="25"/>
      <c r="AX16" s="25"/>
    </row>
    <row r="17">
      <c r="A17" s="19">
        <v>15.0</v>
      </c>
      <c r="B17" s="20"/>
      <c r="C17" s="21"/>
      <c r="D17" s="25"/>
      <c r="E17" s="23"/>
      <c r="F17" s="23"/>
      <c r="G17" s="27"/>
      <c r="H17" s="25"/>
      <c r="I17" s="23"/>
      <c r="J17" s="25"/>
      <c r="K17" s="23"/>
      <c r="L17" s="23"/>
      <c r="M17" s="27"/>
      <c r="N17" s="25"/>
      <c r="O17" s="83"/>
      <c r="P17" s="83"/>
      <c r="Q17" s="83"/>
      <c r="R17" s="25"/>
      <c r="S17" s="23"/>
      <c r="T17" s="25"/>
      <c r="U17" s="21"/>
      <c r="V17" s="20"/>
      <c r="W17" s="29"/>
      <c r="X17" s="22"/>
      <c r="Y17" s="21"/>
      <c r="Z17" s="22"/>
      <c r="AA17" s="21"/>
      <c r="AB17" s="73"/>
      <c r="AC17" s="25"/>
      <c r="AD17" s="30"/>
      <c r="AE17" s="20"/>
      <c r="AF17" s="30"/>
      <c r="AG17" s="20"/>
      <c r="AH17" s="21"/>
      <c r="AI17" s="22"/>
      <c r="AJ17" s="21"/>
      <c r="AK17" s="20"/>
      <c r="AL17" s="73"/>
      <c r="AM17" s="31"/>
      <c r="AN17" s="31"/>
      <c r="AO17" s="31"/>
      <c r="AP17" s="31"/>
      <c r="AQ17" s="82"/>
      <c r="AR17" s="82"/>
      <c r="AS17" s="82"/>
      <c r="AT17" s="82"/>
      <c r="AU17" s="82"/>
      <c r="AV17" s="25"/>
      <c r="AW17" s="25"/>
      <c r="AX17" s="82"/>
    </row>
    <row r="18">
      <c r="A18" s="19">
        <v>16.0</v>
      </c>
      <c r="B18" s="20"/>
      <c r="C18" s="21"/>
      <c r="D18" s="20"/>
      <c r="E18" s="21"/>
      <c r="F18" s="21"/>
      <c r="G18" s="22"/>
      <c r="H18" s="25"/>
      <c r="I18" s="23"/>
      <c r="J18" s="25"/>
      <c r="K18" s="23"/>
      <c r="L18" s="23"/>
      <c r="M18" s="27"/>
      <c r="N18" s="25"/>
      <c r="O18" s="27"/>
      <c r="P18" s="27"/>
      <c r="Q18" s="27"/>
      <c r="R18" s="82"/>
      <c r="S18" s="29"/>
      <c r="T18" s="25"/>
      <c r="U18" s="21"/>
      <c r="V18" s="25"/>
      <c r="W18" s="21"/>
      <c r="X18" s="22"/>
      <c r="Y18" s="21"/>
      <c r="Z18" s="22"/>
      <c r="AA18" s="21"/>
      <c r="AB18" s="73"/>
      <c r="AC18" s="25"/>
      <c r="AD18" s="30"/>
      <c r="AE18" s="20"/>
      <c r="AF18" s="30"/>
      <c r="AG18" s="20"/>
      <c r="AH18" s="21"/>
      <c r="AI18" s="22"/>
      <c r="AJ18" s="21"/>
      <c r="AK18" s="20"/>
      <c r="AL18" s="73"/>
      <c r="AM18" s="31"/>
      <c r="AN18" s="31"/>
      <c r="AO18" s="31"/>
      <c r="AP18" s="31"/>
      <c r="AQ18" s="82"/>
      <c r="AR18" s="82"/>
      <c r="AS18" s="82"/>
      <c r="AT18" s="82"/>
      <c r="AU18" s="82"/>
      <c r="AV18" s="25"/>
      <c r="AW18" s="25"/>
      <c r="AX18" s="25"/>
    </row>
    <row r="19">
      <c r="A19" s="19">
        <v>17.0</v>
      </c>
      <c r="B19" s="20"/>
      <c r="C19" s="21"/>
      <c r="D19" s="20"/>
      <c r="E19" s="21"/>
      <c r="F19" s="21"/>
      <c r="G19" s="22"/>
      <c r="H19" s="20"/>
      <c r="I19" s="21"/>
      <c r="J19" s="20"/>
      <c r="K19" s="21"/>
      <c r="L19" s="21"/>
      <c r="M19" s="22"/>
      <c r="N19" s="20"/>
      <c r="O19" s="22"/>
      <c r="P19" s="22"/>
      <c r="Q19" s="22"/>
      <c r="R19" s="20"/>
      <c r="S19" s="21"/>
      <c r="T19" s="82"/>
      <c r="U19" s="21"/>
      <c r="V19" s="82"/>
      <c r="W19" s="21"/>
      <c r="X19" s="22"/>
      <c r="Y19" s="21"/>
      <c r="Z19" s="22"/>
      <c r="AA19" s="21"/>
      <c r="AB19" s="73"/>
      <c r="AC19" s="25"/>
      <c r="AD19" s="30"/>
      <c r="AE19" s="25"/>
      <c r="AF19" s="26"/>
      <c r="AG19" s="25"/>
      <c r="AH19" s="23"/>
      <c r="AI19" s="27"/>
      <c r="AJ19" s="23"/>
      <c r="AK19" s="20"/>
      <c r="AL19" s="73"/>
      <c r="AM19" s="28"/>
      <c r="AN19" s="28"/>
      <c r="AO19" s="28"/>
      <c r="AP19" s="28"/>
      <c r="AQ19" s="25"/>
      <c r="AR19" s="20"/>
      <c r="AS19" s="20"/>
      <c r="AT19" s="20"/>
      <c r="AU19" s="20"/>
      <c r="AV19" s="20"/>
      <c r="AW19" s="25"/>
      <c r="AX19" s="25"/>
    </row>
    <row r="20">
      <c r="A20" s="19">
        <v>18.0</v>
      </c>
      <c r="B20" s="20"/>
      <c r="C20" s="21"/>
      <c r="D20" s="20"/>
      <c r="E20" s="21"/>
      <c r="F20" s="21"/>
      <c r="G20" s="22"/>
      <c r="H20" s="20"/>
      <c r="I20" s="21"/>
      <c r="J20" s="20"/>
      <c r="K20" s="21"/>
      <c r="L20" s="21"/>
      <c r="M20" s="22"/>
      <c r="N20" s="20"/>
      <c r="O20" s="22"/>
      <c r="P20" s="22"/>
      <c r="Q20" s="22"/>
      <c r="R20" s="20"/>
      <c r="S20" s="21"/>
      <c r="T20" s="20"/>
      <c r="U20" s="21"/>
      <c r="V20" s="20"/>
      <c r="W20" s="21"/>
      <c r="X20" s="83"/>
      <c r="Y20" s="21"/>
      <c r="Z20" s="83"/>
      <c r="AA20" s="21"/>
      <c r="AB20" s="73"/>
      <c r="AC20" s="20"/>
      <c r="AD20" s="30"/>
      <c r="AE20" s="20"/>
      <c r="AF20" s="30"/>
      <c r="AG20" s="20"/>
      <c r="AH20" s="21"/>
      <c r="AI20" s="22"/>
      <c r="AJ20" s="21"/>
      <c r="AK20" s="20"/>
      <c r="AL20" s="73"/>
      <c r="AM20" s="34"/>
      <c r="AN20" s="34"/>
      <c r="AO20" s="34"/>
      <c r="AP20" s="34"/>
      <c r="AQ20" s="82"/>
      <c r="AR20" s="82"/>
      <c r="AS20" s="82"/>
      <c r="AT20" s="82"/>
      <c r="AU20" s="82"/>
      <c r="AV20" s="25"/>
      <c r="AW20" s="25"/>
      <c r="AX20" s="25"/>
    </row>
    <row r="21">
      <c r="A21" s="19">
        <v>19.0</v>
      </c>
      <c r="B21" s="82"/>
      <c r="C21" s="29"/>
      <c r="D21" s="82"/>
      <c r="E21" s="29"/>
      <c r="F21" s="29"/>
      <c r="G21" s="32"/>
      <c r="H21" s="20"/>
      <c r="I21" s="29"/>
      <c r="J21" s="82"/>
      <c r="K21" s="29"/>
      <c r="L21" s="29"/>
      <c r="M21" s="32"/>
      <c r="N21" s="35"/>
      <c r="O21" s="32"/>
      <c r="P21" s="32"/>
      <c r="Q21" s="32"/>
      <c r="R21" s="82"/>
      <c r="S21" s="29"/>
      <c r="T21" s="82"/>
      <c r="U21" s="21"/>
      <c r="V21" s="20"/>
      <c r="W21" s="23"/>
      <c r="X21" s="86"/>
      <c r="Y21" s="21"/>
      <c r="Z21" s="86"/>
      <c r="AA21" s="21"/>
      <c r="AB21" s="73"/>
      <c r="AC21" s="25"/>
      <c r="AD21" s="26"/>
      <c r="AE21" s="25"/>
      <c r="AF21" s="26"/>
      <c r="AG21" s="25"/>
      <c r="AH21" s="23"/>
      <c r="AI21" s="27"/>
      <c r="AJ21" s="23"/>
      <c r="AK21" s="20"/>
      <c r="AL21" s="73"/>
      <c r="AM21" s="28"/>
      <c r="AN21" s="28"/>
      <c r="AO21" s="28"/>
      <c r="AP21" s="28"/>
      <c r="AQ21" s="25"/>
      <c r="AR21" s="82"/>
      <c r="AS21" s="82"/>
      <c r="AT21" s="82"/>
      <c r="AU21" s="82"/>
      <c r="AV21" s="82"/>
      <c r="AW21" s="25"/>
      <c r="AX21" s="25"/>
    </row>
    <row r="22">
      <c r="A22" s="19">
        <v>20.0</v>
      </c>
      <c r="B22" s="82"/>
      <c r="C22" s="29"/>
      <c r="D22" s="82"/>
      <c r="E22" s="29"/>
      <c r="F22" s="29"/>
      <c r="G22" s="32"/>
      <c r="H22" s="20"/>
      <c r="I22" s="29"/>
      <c r="J22" s="82"/>
      <c r="K22" s="29"/>
      <c r="L22" s="29"/>
      <c r="M22" s="32"/>
      <c r="N22" s="35"/>
      <c r="O22" s="32"/>
      <c r="P22" s="32"/>
      <c r="Q22" s="32"/>
      <c r="R22" s="82"/>
      <c r="S22" s="29"/>
      <c r="T22" s="82"/>
      <c r="U22" s="21"/>
      <c r="V22" s="20"/>
      <c r="W22" s="23"/>
      <c r="X22" s="83"/>
      <c r="Y22" s="21"/>
      <c r="Z22" s="83"/>
      <c r="AA22" s="21"/>
      <c r="AB22" s="73"/>
      <c r="AC22" s="25"/>
      <c r="AD22" s="26"/>
      <c r="AE22" s="35"/>
      <c r="AF22" s="33"/>
      <c r="AG22" s="35"/>
      <c r="AH22" s="29"/>
      <c r="AI22" s="32"/>
      <c r="AJ22" s="29"/>
      <c r="AK22" s="25"/>
      <c r="AL22" s="73"/>
      <c r="AM22" s="31"/>
      <c r="AN22" s="31"/>
      <c r="AO22" s="31"/>
      <c r="AP22" s="31"/>
      <c r="AQ22" s="82"/>
      <c r="AR22" s="82"/>
      <c r="AS22" s="82"/>
      <c r="AT22" s="82"/>
      <c r="AU22" s="82"/>
      <c r="AV22" s="25"/>
      <c r="AW22" s="25"/>
      <c r="AX22" s="25"/>
    </row>
    <row r="23">
      <c r="A23" s="19">
        <v>21.0</v>
      </c>
      <c r="B23" s="82"/>
      <c r="C23" s="29"/>
      <c r="D23" s="82"/>
      <c r="E23" s="29"/>
      <c r="F23" s="29"/>
      <c r="G23" s="32"/>
      <c r="H23" s="20"/>
      <c r="I23" s="29"/>
      <c r="J23" s="82"/>
      <c r="K23" s="29"/>
      <c r="L23" s="29"/>
      <c r="M23" s="32"/>
      <c r="N23" s="35"/>
      <c r="O23" s="32"/>
      <c r="P23" s="32"/>
      <c r="Q23" s="32"/>
      <c r="R23" s="82"/>
      <c r="S23" s="23"/>
      <c r="T23" s="82"/>
      <c r="U23" s="21"/>
      <c r="V23" s="20"/>
      <c r="W23" s="23"/>
      <c r="X23" s="22"/>
      <c r="Y23" s="21"/>
      <c r="Z23" s="22"/>
      <c r="AA23" s="21"/>
      <c r="AB23" s="73"/>
      <c r="AC23" s="25"/>
      <c r="AD23" s="26"/>
      <c r="AE23" s="20"/>
      <c r="AF23" s="33"/>
      <c r="AG23" s="20"/>
      <c r="AH23" s="29"/>
      <c r="AI23" s="32"/>
      <c r="AJ23" s="29"/>
      <c r="AK23" s="25"/>
      <c r="AL23" s="73"/>
      <c r="AM23" s="31"/>
      <c r="AN23" s="31"/>
      <c r="AO23" s="31"/>
      <c r="AP23" s="31"/>
      <c r="AQ23" s="82"/>
      <c r="AR23" s="82"/>
      <c r="AS23" s="82"/>
      <c r="AT23" s="82"/>
      <c r="AU23" s="82"/>
      <c r="AV23" s="25"/>
      <c r="AW23" s="25"/>
      <c r="AX23" s="25"/>
    </row>
    <row r="24">
      <c r="A24" s="19">
        <v>22.0</v>
      </c>
      <c r="B24" s="82"/>
      <c r="C24" s="29"/>
      <c r="D24" s="82"/>
      <c r="E24" s="29"/>
      <c r="F24" s="29"/>
      <c r="G24" s="32"/>
      <c r="H24" s="82"/>
      <c r="I24" s="29"/>
      <c r="J24" s="82"/>
      <c r="K24" s="29"/>
      <c r="L24" s="29"/>
      <c r="M24" s="32"/>
      <c r="N24" s="82"/>
      <c r="O24" s="83"/>
      <c r="P24" s="83"/>
      <c r="Q24" s="83"/>
      <c r="R24" s="82"/>
      <c r="S24" s="23"/>
      <c r="T24" s="82"/>
      <c r="U24" s="21"/>
      <c r="V24" s="20"/>
      <c r="W24" s="23"/>
      <c r="X24" s="22"/>
      <c r="Y24" s="21"/>
      <c r="Z24" s="22"/>
      <c r="AA24" s="21"/>
      <c r="AB24" s="73"/>
      <c r="AC24" s="25"/>
      <c r="AD24" s="26"/>
      <c r="AE24" s="20"/>
      <c r="AF24" s="33"/>
      <c r="AG24" s="20"/>
      <c r="AH24" s="29"/>
      <c r="AI24" s="32"/>
      <c r="AJ24" s="29"/>
      <c r="AK24" s="20"/>
      <c r="AL24" s="73"/>
      <c r="AM24" s="31"/>
      <c r="AN24" s="31"/>
      <c r="AO24" s="31"/>
      <c r="AP24" s="31"/>
      <c r="AQ24" s="25"/>
      <c r="AR24" s="82"/>
      <c r="AS24" s="82"/>
      <c r="AT24" s="82"/>
      <c r="AU24" s="82"/>
      <c r="AV24" s="82"/>
      <c r="AW24" s="25"/>
      <c r="AX24" s="25"/>
    </row>
    <row r="25">
      <c r="A25" s="19">
        <v>23.0</v>
      </c>
      <c r="B25" s="82"/>
      <c r="C25" s="29"/>
      <c r="D25" s="82"/>
      <c r="E25" s="29"/>
      <c r="F25" s="29"/>
      <c r="G25" s="32"/>
      <c r="H25" s="82"/>
      <c r="I25" s="29"/>
      <c r="J25" s="82"/>
      <c r="K25" s="29"/>
      <c r="L25" s="29"/>
      <c r="M25" s="32"/>
      <c r="N25" s="82"/>
      <c r="O25" s="83"/>
      <c r="P25" s="83"/>
      <c r="Q25" s="83"/>
      <c r="R25" s="82"/>
      <c r="S25" s="23"/>
      <c r="T25" s="82"/>
      <c r="U25" s="21"/>
      <c r="V25" s="20"/>
      <c r="W25" s="23"/>
      <c r="X25" s="22"/>
      <c r="Y25" s="21"/>
      <c r="Z25" s="22"/>
      <c r="AA25" s="21"/>
      <c r="AB25" s="73"/>
      <c r="AC25" s="25"/>
      <c r="AD25" s="26"/>
      <c r="AE25" s="20"/>
      <c r="AF25" s="33"/>
      <c r="AG25" s="20"/>
      <c r="AH25" s="29"/>
      <c r="AI25" s="32"/>
      <c r="AJ25" s="29"/>
      <c r="AK25" s="25"/>
      <c r="AL25" s="73"/>
      <c r="AM25" s="31"/>
      <c r="AN25" s="31"/>
      <c r="AO25" s="31"/>
      <c r="AP25" s="31"/>
      <c r="AQ25" s="82"/>
      <c r="AR25" s="82"/>
      <c r="AS25" s="82"/>
      <c r="AT25" s="82"/>
      <c r="AU25" s="82"/>
      <c r="AV25" s="25"/>
      <c r="AW25" s="25"/>
      <c r="AX25" s="25"/>
    </row>
    <row r="26">
      <c r="A26" s="19">
        <v>24.0</v>
      </c>
      <c r="B26" s="82"/>
      <c r="C26" s="29"/>
      <c r="D26" s="82"/>
      <c r="E26" s="29"/>
      <c r="F26" s="29"/>
      <c r="G26" s="32"/>
      <c r="H26" s="82"/>
      <c r="I26" s="29"/>
      <c r="J26" s="82"/>
      <c r="K26" s="89"/>
      <c r="L26" s="29"/>
      <c r="M26" s="32"/>
      <c r="N26" s="82"/>
      <c r="O26" s="83"/>
      <c r="P26" s="83"/>
      <c r="Q26" s="83"/>
      <c r="R26" s="82"/>
      <c r="S26" s="23"/>
      <c r="T26" s="82"/>
      <c r="U26" s="21"/>
      <c r="V26" s="20"/>
      <c r="W26" s="23"/>
      <c r="X26" s="22"/>
      <c r="Y26" s="21"/>
      <c r="Z26" s="22"/>
      <c r="AA26" s="21"/>
      <c r="AB26" s="73"/>
      <c r="AC26" s="25"/>
      <c r="AD26" s="26"/>
      <c r="AE26" s="20"/>
      <c r="AF26" s="33"/>
      <c r="AG26" s="20"/>
      <c r="AH26" s="29"/>
      <c r="AI26" s="32"/>
      <c r="AJ26" s="29"/>
      <c r="AK26" s="25"/>
      <c r="AL26" s="73"/>
      <c r="AM26" s="31"/>
      <c r="AN26" s="31"/>
      <c r="AO26" s="31"/>
      <c r="AP26" s="31"/>
      <c r="AQ26" s="82"/>
      <c r="AR26" s="25"/>
      <c r="AS26" s="82"/>
      <c r="AT26" s="82"/>
      <c r="AU26" s="82"/>
      <c r="AV26" s="25"/>
      <c r="AW26" s="25"/>
      <c r="AX26" s="25"/>
    </row>
    <row r="27">
      <c r="A27" s="19">
        <v>25.0</v>
      </c>
      <c r="B27" s="25"/>
      <c r="C27" s="23"/>
      <c r="D27" s="25"/>
      <c r="E27" s="23"/>
      <c r="F27" s="23"/>
      <c r="G27" s="27"/>
      <c r="H27" s="25"/>
      <c r="I27" s="23"/>
      <c r="J27" s="25"/>
      <c r="K27" s="23"/>
      <c r="L27" s="23"/>
      <c r="M27" s="83"/>
      <c r="N27" s="25"/>
      <c r="O27" s="27"/>
      <c r="P27" s="27"/>
      <c r="Q27" s="27"/>
      <c r="R27" s="25"/>
      <c r="S27" s="23"/>
      <c r="T27" s="25"/>
      <c r="U27" s="21"/>
      <c r="V27" s="25"/>
      <c r="W27" s="23"/>
      <c r="X27" s="22"/>
      <c r="Y27" s="21"/>
      <c r="Z27" s="22"/>
      <c r="AA27" s="21"/>
      <c r="AB27" s="73"/>
      <c r="AC27" s="20"/>
      <c r="AD27" s="30"/>
      <c r="AE27" s="20"/>
      <c r="AF27" s="30"/>
      <c r="AG27" s="20"/>
      <c r="AH27" s="21"/>
      <c r="AI27" s="22"/>
      <c r="AJ27" s="21"/>
      <c r="AK27" s="20"/>
      <c r="AL27" s="73"/>
      <c r="AM27" s="34"/>
      <c r="AN27" s="34"/>
      <c r="AO27" s="34"/>
      <c r="AP27" s="34"/>
      <c r="AQ27" s="25"/>
      <c r="AR27" s="82"/>
      <c r="AS27" s="82"/>
      <c r="AT27" s="82"/>
      <c r="AU27" s="25"/>
      <c r="AV27" s="25"/>
      <c r="AW27" s="25"/>
      <c r="AX27" s="25"/>
    </row>
    <row r="28">
      <c r="A28" s="19">
        <v>26.0</v>
      </c>
      <c r="B28" s="25"/>
      <c r="C28" s="23"/>
      <c r="D28" s="25"/>
      <c r="E28" s="23"/>
      <c r="F28" s="23"/>
      <c r="G28" s="27"/>
      <c r="H28" s="25"/>
      <c r="I28" s="23"/>
      <c r="J28" s="25"/>
      <c r="K28" s="23"/>
      <c r="L28" s="23"/>
      <c r="M28" s="27"/>
      <c r="N28" s="25"/>
      <c r="O28" s="27"/>
      <c r="P28" s="27"/>
      <c r="Q28" s="27"/>
      <c r="R28" s="25"/>
      <c r="S28" s="23"/>
      <c r="T28" s="25"/>
      <c r="U28" s="21"/>
      <c r="V28" s="25"/>
      <c r="W28" s="23"/>
      <c r="X28" s="22"/>
      <c r="Y28" s="21"/>
      <c r="Z28" s="22"/>
      <c r="AA28" s="21"/>
      <c r="AB28" s="73"/>
      <c r="AC28" s="20"/>
      <c r="AD28" s="30"/>
      <c r="AE28" s="20"/>
      <c r="AF28" s="30"/>
      <c r="AG28" s="36"/>
      <c r="AH28" s="21"/>
      <c r="AI28" s="22"/>
      <c r="AJ28" s="21"/>
      <c r="AK28" s="20"/>
      <c r="AL28" s="73"/>
      <c r="AM28" s="28"/>
      <c r="AN28" s="28"/>
      <c r="AO28" s="28"/>
      <c r="AP28" s="28"/>
      <c r="AQ28" s="82"/>
      <c r="AR28" s="82"/>
      <c r="AS28" s="82"/>
      <c r="AT28" s="82"/>
      <c r="AU28" s="25"/>
      <c r="AV28" s="25"/>
      <c r="AW28" s="25"/>
      <c r="AX28" s="25"/>
    </row>
    <row r="29">
      <c r="A29" s="19">
        <v>27.0</v>
      </c>
      <c r="B29" s="25"/>
      <c r="C29" s="23"/>
      <c r="D29" s="25"/>
      <c r="E29" s="23"/>
      <c r="F29" s="23"/>
      <c r="G29" s="27"/>
      <c r="H29" s="25"/>
      <c r="I29" s="23"/>
      <c r="J29" s="25"/>
      <c r="K29" s="23"/>
      <c r="L29" s="23"/>
      <c r="M29" s="27"/>
      <c r="N29" s="25"/>
      <c r="O29" s="27"/>
      <c r="P29" s="27"/>
      <c r="Q29" s="27"/>
      <c r="R29" s="25"/>
      <c r="S29" s="23"/>
      <c r="T29" s="25"/>
      <c r="U29" s="21"/>
      <c r="V29" s="25"/>
      <c r="W29" s="23"/>
      <c r="X29" s="22"/>
      <c r="Y29" s="21"/>
      <c r="Z29" s="22"/>
      <c r="AA29" s="21"/>
      <c r="AB29" s="73"/>
      <c r="AC29" s="25"/>
      <c r="AD29" s="26"/>
      <c r="AE29" s="35"/>
      <c r="AF29" s="33"/>
      <c r="AG29" s="35"/>
      <c r="AH29" s="29"/>
      <c r="AI29" s="32"/>
      <c r="AJ29" s="29"/>
      <c r="AK29" s="20"/>
      <c r="AL29" s="73"/>
      <c r="AM29" s="31"/>
      <c r="AN29" s="31"/>
      <c r="AO29" s="31"/>
      <c r="AP29" s="31"/>
      <c r="AQ29" s="82"/>
      <c r="AR29" s="82"/>
      <c r="AS29" s="82"/>
      <c r="AT29" s="82"/>
      <c r="AU29" s="25"/>
      <c r="AV29" s="82"/>
      <c r="AW29" s="25"/>
      <c r="AX29" s="82"/>
    </row>
    <row r="30">
      <c r="A30" s="19">
        <v>28.0</v>
      </c>
      <c r="B30" s="25"/>
      <c r="C30" s="23"/>
      <c r="D30" s="25"/>
      <c r="E30" s="23"/>
      <c r="F30" s="23"/>
      <c r="G30" s="27"/>
      <c r="H30" s="25"/>
      <c r="I30" s="23"/>
      <c r="J30" s="25"/>
      <c r="K30" s="23"/>
      <c r="L30" s="23"/>
      <c r="M30" s="27"/>
      <c r="N30" s="25"/>
      <c r="O30" s="27"/>
      <c r="P30" s="27"/>
      <c r="Q30" s="27"/>
      <c r="R30" s="25"/>
      <c r="S30" s="23"/>
      <c r="T30" s="25"/>
      <c r="U30" s="21"/>
      <c r="V30" s="25"/>
      <c r="W30" s="23"/>
      <c r="X30" s="22"/>
      <c r="Y30" s="21"/>
      <c r="Z30" s="22"/>
      <c r="AA30" s="21"/>
      <c r="AB30" s="73"/>
      <c r="AC30" s="36"/>
      <c r="AD30" s="30"/>
      <c r="AE30" s="36"/>
      <c r="AF30" s="30"/>
      <c r="AG30" s="20"/>
      <c r="AH30" s="29"/>
      <c r="AI30" s="32"/>
      <c r="AJ30" s="29"/>
      <c r="AK30" s="20"/>
      <c r="AL30" s="73"/>
      <c r="AM30" s="31"/>
      <c r="AN30" s="31"/>
      <c r="AO30" s="31"/>
      <c r="AP30" s="31"/>
      <c r="AQ30" s="82"/>
      <c r="AR30" s="82"/>
      <c r="AS30" s="82"/>
      <c r="AT30" s="82"/>
      <c r="AU30" s="25"/>
      <c r="AV30" s="82"/>
      <c r="AW30" s="82"/>
      <c r="AX30" s="82"/>
    </row>
    <row r="31">
      <c r="A31" s="19">
        <v>29.0</v>
      </c>
      <c r="B31" s="35"/>
      <c r="C31" s="29"/>
      <c r="D31" s="82"/>
      <c r="E31" s="29"/>
      <c r="F31" s="29"/>
      <c r="G31" s="32"/>
      <c r="H31" s="82"/>
      <c r="I31" s="29"/>
      <c r="J31" s="82"/>
      <c r="K31" s="29"/>
      <c r="L31" s="29"/>
      <c r="M31" s="32"/>
      <c r="N31" s="35"/>
      <c r="O31" s="32"/>
      <c r="P31" s="32"/>
      <c r="Q31" s="32"/>
      <c r="R31" s="82"/>
      <c r="S31" s="23"/>
      <c r="T31" s="36"/>
      <c r="U31" s="21"/>
      <c r="V31" s="36"/>
      <c r="W31" s="29"/>
      <c r="X31" s="22"/>
      <c r="Y31" s="21"/>
      <c r="Z31" s="22"/>
      <c r="AA31" s="21"/>
      <c r="AB31" s="87"/>
      <c r="AC31" s="36"/>
      <c r="AD31" s="30"/>
      <c r="AE31" s="36"/>
      <c r="AF31" s="30"/>
      <c r="AG31" s="20"/>
      <c r="AH31" s="29"/>
      <c r="AI31" s="32"/>
      <c r="AJ31" s="29"/>
      <c r="AK31" s="20"/>
      <c r="AL31" s="73"/>
      <c r="AM31" s="28"/>
      <c r="AN31" s="28"/>
      <c r="AO31" s="28"/>
      <c r="AP31" s="28"/>
      <c r="AQ31" s="73"/>
      <c r="AR31" s="73"/>
      <c r="AS31" s="73"/>
      <c r="AT31" s="73"/>
      <c r="AU31" s="73"/>
      <c r="AV31" s="73"/>
      <c r="AW31" s="73"/>
      <c r="AX31" s="73"/>
    </row>
    <row r="32">
      <c r="A32" s="19">
        <v>30.0</v>
      </c>
      <c r="B32" s="35"/>
      <c r="C32" s="29"/>
      <c r="D32" s="82"/>
      <c r="E32" s="29"/>
      <c r="F32" s="29"/>
      <c r="G32" s="86"/>
      <c r="H32" s="82"/>
      <c r="I32" s="29"/>
      <c r="J32" s="82"/>
      <c r="K32" s="29"/>
      <c r="L32" s="29"/>
      <c r="M32" s="32"/>
      <c r="N32" s="35"/>
      <c r="O32" s="32"/>
      <c r="P32" s="32"/>
      <c r="Q32" s="32"/>
      <c r="R32" s="20"/>
      <c r="S32" s="29"/>
      <c r="T32" s="20"/>
      <c r="U32" s="21"/>
      <c r="V32" s="20"/>
      <c r="W32" s="21"/>
      <c r="X32" s="22"/>
      <c r="Y32" s="21"/>
      <c r="Z32" s="22"/>
      <c r="AA32" s="21"/>
      <c r="AB32" s="73"/>
      <c r="AC32" s="35"/>
      <c r="AD32" s="33"/>
      <c r="AE32" s="25"/>
      <c r="AF32" s="26"/>
      <c r="AG32" s="35"/>
      <c r="AH32" s="29"/>
      <c r="AI32" s="32"/>
      <c r="AJ32" s="29"/>
      <c r="AK32" s="73"/>
      <c r="AL32" s="73"/>
      <c r="AM32" s="34"/>
      <c r="AN32" s="34"/>
      <c r="AO32" s="34"/>
      <c r="AP32" s="34"/>
      <c r="AQ32" s="73"/>
      <c r="AR32" s="25"/>
      <c r="AS32" s="25"/>
      <c r="AT32" s="25"/>
      <c r="AU32" s="25"/>
      <c r="AV32" s="25"/>
      <c r="AW32" s="25"/>
      <c r="AX32" s="25"/>
    </row>
    <row r="33">
      <c r="A33" s="19">
        <v>31.0</v>
      </c>
      <c r="B33" s="25"/>
      <c r="C33" s="23"/>
      <c r="D33" s="25"/>
      <c r="E33" s="23"/>
      <c r="F33" s="23"/>
      <c r="G33" s="83"/>
      <c r="H33" s="73"/>
      <c r="I33" s="90"/>
      <c r="J33" s="73"/>
      <c r="K33" s="90"/>
      <c r="L33" s="90"/>
      <c r="M33" s="86"/>
      <c r="N33" s="73"/>
      <c r="O33" s="86"/>
      <c r="P33" s="86"/>
      <c r="Q33" s="86"/>
      <c r="R33" s="25"/>
      <c r="S33" s="23"/>
      <c r="T33" s="25"/>
      <c r="U33" s="21"/>
      <c r="V33" s="25"/>
      <c r="W33" s="23"/>
      <c r="X33" s="22"/>
      <c r="Y33" s="21"/>
      <c r="Z33" s="22"/>
      <c r="AA33" s="21"/>
      <c r="AB33" s="73"/>
      <c r="AC33" s="35"/>
      <c r="AD33" s="33"/>
      <c r="AE33" s="35"/>
      <c r="AF33" s="33"/>
      <c r="AG33" s="35"/>
      <c r="AH33" s="29"/>
      <c r="AI33" s="32"/>
      <c r="AJ33" s="29"/>
      <c r="AK33" s="73"/>
      <c r="AL33" s="73"/>
      <c r="AM33" s="90"/>
      <c r="AN33" s="90"/>
      <c r="AO33" s="90"/>
      <c r="AP33" s="90"/>
      <c r="AQ33" s="25"/>
      <c r="AR33" s="25"/>
      <c r="AS33" s="25"/>
      <c r="AT33" s="25"/>
      <c r="AU33" s="25"/>
      <c r="AV33" s="25"/>
      <c r="AW33" s="25"/>
      <c r="AX33" s="25"/>
    </row>
    <row r="34">
      <c r="A34" s="19">
        <v>3.0</v>
      </c>
      <c r="B34" s="73"/>
      <c r="C34" s="90"/>
      <c r="D34" s="73"/>
      <c r="E34" s="90"/>
      <c r="F34" s="90"/>
      <c r="G34" s="86"/>
      <c r="H34" s="73"/>
      <c r="I34" s="90"/>
      <c r="J34" s="73"/>
      <c r="K34" s="90"/>
      <c r="L34" s="90"/>
      <c r="M34" s="86"/>
      <c r="N34" s="73"/>
      <c r="O34" s="86"/>
      <c r="P34" s="86"/>
      <c r="Q34" s="86"/>
      <c r="R34" s="73"/>
      <c r="S34" s="90"/>
      <c r="T34" s="73"/>
      <c r="U34" s="90"/>
      <c r="V34" s="73"/>
      <c r="W34" s="90"/>
      <c r="X34" s="86"/>
      <c r="Y34" s="90"/>
      <c r="Z34" s="86"/>
      <c r="AA34" s="90"/>
      <c r="AB34" s="73"/>
      <c r="AC34" s="73"/>
      <c r="AD34" s="90"/>
      <c r="AE34" s="73"/>
      <c r="AF34" s="90"/>
      <c r="AG34" s="73"/>
      <c r="AH34" s="90"/>
      <c r="AI34" s="86"/>
      <c r="AJ34" s="90"/>
      <c r="AK34" s="73"/>
      <c r="AL34" s="73"/>
      <c r="AM34" s="90"/>
      <c r="AN34" s="90"/>
      <c r="AO34" s="90"/>
      <c r="AP34" s="90"/>
      <c r="AQ34" s="73"/>
      <c r="AR34" s="73"/>
      <c r="AS34" s="73"/>
      <c r="AT34" s="73"/>
      <c r="AU34" s="73"/>
      <c r="AV34" s="73"/>
      <c r="AW34" s="73"/>
      <c r="AX34" s="73"/>
    </row>
    <row r="35">
      <c r="A35" s="38" t="s">
        <v>56</v>
      </c>
      <c r="B35" s="39">
        <f>sum(B3:B32)</f>
        <v>0</v>
      </c>
      <c r="C35" s="90"/>
      <c r="D35" s="39">
        <f>sum(D3:D32)</f>
        <v>0</v>
      </c>
      <c r="E35" s="90"/>
      <c r="F35" s="90"/>
      <c r="G35" s="39">
        <f>sum(G3:G32)</f>
        <v>0</v>
      </c>
      <c r="H35" s="39">
        <f>sum(H3:H34)</f>
        <v>0</v>
      </c>
      <c r="I35" s="90"/>
      <c r="J35" s="39">
        <f>sum(J3:J34)</f>
        <v>0</v>
      </c>
      <c r="K35" s="90"/>
      <c r="L35" s="90"/>
      <c r="M35" s="39">
        <f>sum(M3:M32)</f>
        <v>0</v>
      </c>
      <c r="N35" s="82">
        <f>SUM(G35:M35)</f>
        <v>0</v>
      </c>
      <c r="O35" s="39"/>
      <c r="P35" s="39">
        <f>SUM(P3:P34)</f>
        <v>0</v>
      </c>
      <c r="Q35" s="39"/>
      <c r="R35" s="39">
        <f>sum(R3:R34)</f>
        <v>0</v>
      </c>
      <c r="S35" s="90"/>
      <c r="T35" s="39">
        <f>sum(T3:T34)</f>
        <v>0</v>
      </c>
      <c r="U35" s="90"/>
      <c r="V35" s="39">
        <f>sum(V3:V34)</f>
        <v>0</v>
      </c>
      <c r="W35" s="90"/>
      <c r="X35" s="86"/>
      <c r="Y35" s="90"/>
      <c r="Z35" s="86"/>
      <c r="AA35" s="90"/>
      <c r="AB35" s="39">
        <f t="shared" ref="AB35:AC35" si="1">sum(AB3:AB34)</f>
        <v>0</v>
      </c>
      <c r="AC35" s="39">
        <f t="shared" si="1"/>
        <v>0</v>
      </c>
      <c r="AD35" s="17"/>
      <c r="AE35" s="39">
        <f>sum(AE3:AE34)</f>
        <v>0</v>
      </c>
      <c r="AF35" s="17"/>
      <c r="AG35" s="39">
        <f>sum(AG3:AG34)</f>
        <v>0</v>
      </c>
      <c r="AH35" s="90"/>
      <c r="AI35" s="86"/>
      <c r="AJ35" s="90"/>
      <c r="AK35" s="39">
        <f>sum(AK3:AK34)</f>
        <v>0</v>
      </c>
      <c r="AL35" s="39"/>
      <c r="AM35" s="89">
        <f>sum(AM3:AM34)</f>
        <v>0</v>
      </c>
      <c r="AN35" s="90"/>
      <c r="AO35" s="90"/>
      <c r="AP35" s="90"/>
      <c r="AQ35" s="39">
        <f t="shared" ref="AQ35:AX35" si="2">sum(AQ3:AQ34)</f>
        <v>0</v>
      </c>
      <c r="AR35" s="39">
        <f t="shared" si="2"/>
        <v>0</v>
      </c>
      <c r="AS35" s="39">
        <f t="shared" si="2"/>
        <v>0</v>
      </c>
      <c r="AT35" s="39">
        <f t="shared" si="2"/>
        <v>0</v>
      </c>
      <c r="AU35" s="39">
        <f t="shared" si="2"/>
        <v>0</v>
      </c>
      <c r="AV35" s="39">
        <f t="shared" si="2"/>
        <v>0</v>
      </c>
      <c r="AW35" s="39">
        <f t="shared" si="2"/>
        <v>0</v>
      </c>
      <c r="AX35" s="39">
        <f t="shared" si="2"/>
        <v>0</v>
      </c>
    </row>
    <row r="36">
      <c r="A36" s="41" t="s">
        <v>57</v>
      </c>
      <c r="B36" s="42">
        <f>(B35/22)</f>
        <v>0</v>
      </c>
      <c r="C36" s="91"/>
      <c r="D36" s="42">
        <f>D35/22</f>
        <v>0</v>
      </c>
      <c r="E36" s="92">
        <v>10.48</v>
      </c>
      <c r="F36" s="91"/>
      <c r="G36" s="93">
        <v>2.0</v>
      </c>
      <c r="H36" s="42">
        <f>H35/22</f>
        <v>0</v>
      </c>
      <c r="I36" s="92">
        <v>285.0</v>
      </c>
      <c r="J36" s="42">
        <f>J35/22</f>
        <v>0</v>
      </c>
      <c r="K36" s="92">
        <v>406.0</v>
      </c>
      <c r="L36" s="92">
        <v>658.0</v>
      </c>
      <c r="M36" s="93">
        <v>23.317</v>
      </c>
      <c r="N36" s="94">
        <f>N35/22</f>
        <v>0</v>
      </c>
      <c r="O36" s="95"/>
      <c r="P36" s="93">
        <f>P35/22</f>
        <v>0</v>
      </c>
      <c r="Q36" s="95"/>
      <c r="R36" s="42">
        <f>R35/24</f>
        <v>0</v>
      </c>
      <c r="S36" s="90"/>
      <c r="T36" s="42">
        <f>T35/24</f>
        <v>0</v>
      </c>
      <c r="U36" s="90"/>
      <c r="V36" s="42">
        <f>V35/24</f>
        <v>0</v>
      </c>
      <c r="W36" s="90"/>
      <c r="X36" s="86"/>
      <c r="Y36" s="90"/>
      <c r="Z36" s="86"/>
      <c r="AA36" s="90"/>
      <c r="AB36" s="42">
        <f t="shared" ref="AB36:AC36" si="3">AB35/24</f>
        <v>0</v>
      </c>
      <c r="AC36" s="42">
        <f t="shared" si="3"/>
        <v>0</v>
      </c>
      <c r="AD36" s="91"/>
      <c r="AE36" s="42">
        <f>AE35/24</f>
        <v>0</v>
      </c>
      <c r="AF36" s="91"/>
      <c r="AG36" s="42">
        <f>AG35/24</f>
        <v>0</v>
      </c>
      <c r="AH36" s="91"/>
      <c r="AI36" s="95"/>
      <c r="AJ36" s="91"/>
      <c r="AK36" s="42">
        <f>AK35/24</f>
        <v>0</v>
      </c>
      <c r="AL36" s="42"/>
      <c r="AM36" s="92">
        <f>AM35/24</f>
        <v>0</v>
      </c>
      <c r="AN36" s="91"/>
      <c r="AO36" s="91"/>
      <c r="AP36" s="91"/>
      <c r="AQ36" s="42">
        <f t="shared" ref="AQ36:AX36" si="4">AQ35/24</f>
        <v>0</v>
      </c>
      <c r="AR36" s="42">
        <f t="shared" si="4"/>
        <v>0</v>
      </c>
      <c r="AS36" s="42">
        <f t="shared" si="4"/>
        <v>0</v>
      </c>
      <c r="AT36" s="42">
        <f t="shared" si="4"/>
        <v>0</v>
      </c>
      <c r="AU36" s="42">
        <f t="shared" si="4"/>
        <v>0</v>
      </c>
      <c r="AV36" s="42">
        <f t="shared" si="4"/>
        <v>0</v>
      </c>
      <c r="AW36" s="42">
        <f t="shared" si="4"/>
        <v>0</v>
      </c>
      <c r="AX36" s="42">
        <f t="shared" si="4"/>
        <v>0</v>
      </c>
    </row>
    <row r="37">
      <c r="A37" s="41" t="s">
        <v>58</v>
      </c>
      <c r="B37" s="42">
        <f>B35/31</f>
        <v>0</v>
      </c>
      <c r="C37" s="91"/>
      <c r="D37" s="42">
        <f>D35/11</f>
        <v>0</v>
      </c>
      <c r="E37" s="91"/>
      <c r="F37" s="91"/>
      <c r="G37" s="95"/>
      <c r="H37" s="42">
        <f>H35/31</f>
        <v>0</v>
      </c>
      <c r="I37" s="91"/>
      <c r="J37" s="42">
        <f>J35/31</f>
        <v>0</v>
      </c>
      <c r="K37" s="91"/>
      <c r="L37" s="91"/>
      <c r="M37" s="95"/>
      <c r="N37" s="94">
        <f>N35/31</f>
        <v>0</v>
      </c>
      <c r="O37" s="95"/>
      <c r="P37" s="93">
        <f>P35/31</f>
        <v>0</v>
      </c>
      <c r="Q37" s="95"/>
      <c r="R37" s="42">
        <f>R35/31</f>
        <v>0</v>
      </c>
      <c r="S37" s="90"/>
      <c r="T37" s="42">
        <f>T35/31</f>
        <v>0</v>
      </c>
      <c r="U37" s="90"/>
      <c r="V37" s="42">
        <f>V35/31</f>
        <v>0</v>
      </c>
      <c r="W37" s="90"/>
      <c r="X37" s="86"/>
      <c r="Y37" s="90"/>
      <c r="Z37" s="86"/>
      <c r="AA37" s="90"/>
      <c r="AB37" s="42">
        <f t="shared" ref="AB37:AC37" si="5">AB35/31</f>
        <v>0</v>
      </c>
      <c r="AC37" s="42">
        <f t="shared" si="5"/>
        <v>0</v>
      </c>
      <c r="AD37" s="91"/>
      <c r="AE37" s="42">
        <f>AE35/31</f>
        <v>0</v>
      </c>
      <c r="AF37" s="91"/>
      <c r="AG37" s="42">
        <f>AG35/31</f>
        <v>0</v>
      </c>
      <c r="AH37" s="91"/>
      <c r="AI37" s="95"/>
      <c r="AJ37" s="91"/>
      <c r="AK37" s="42">
        <f>AK35/31</f>
        <v>0</v>
      </c>
      <c r="AL37" s="42"/>
      <c r="AM37" s="92">
        <f>AM35/31</f>
        <v>0</v>
      </c>
      <c r="AN37" s="91"/>
      <c r="AO37" s="91"/>
      <c r="AP37" s="91"/>
      <c r="AQ37" s="42">
        <f t="shared" ref="AQ37:AX37" si="6">AQ35/31</f>
        <v>0</v>
      </c>
      <c r="AR37" s="42">
        <f t="shared" si="6"/>
        <v>0</v>
      </c>
      <c r="AS37" s="42">
        <f t="shared" si="6"/>
        <v>0</v>
      </c>
      <c r="AT37" s="42">
        <f t="shared" si="6"/>
        <v>0</v>
      </c>
      <c r="AU37" s="42">
        <f t="shared" si="6"/>
        <v>0</v>
      </c>
      <c r="AV37" s="42">
        <f t="shared" si="6"/>
        <v>0</v>
      </c>
      <c r="AW37" s="42">
        <f t="shared" si="6"/>
        <v>0</v>
      </c>
      <c r="AX37" s="42">
        <f t="shared" si="6"/>
        <v>0</v>
      </c>
    </row>
    <row r="38">
      <c r="A38" s="38" t="s">
        <v>59</v>
      </c>
      <c r="B38" s="46">
        <f>B35/744</f>
        <v>0</v>
      </c>
      <c r="C38" s="96"/>
      <c r="D38" s="46">
        <f>D35/744</f>
        <v>0</v>
      </c>
      <c r="E38" s="96"/>
      <c r="F38" s="96"/>
      <c r="G38" s="97"/>
      <c r="H38" s="46">
        <f>H35/744</f>
        <v>0</v>
      </c>
      <c r="I38" s="96"/>
      <c r="J38" s="46">
        <f>J35/744</f>
        <v>0</v>
      </c>
      <c r="K38" s="96"/>
      <c r="L38" s="96"/>
      <c r="M38" s="97"/>
      <c r="N38" s="98">
        <f>N35/744</f>
        <v>0</v>
      </c>
      <c r="O38" s="97"/>
      <c r="P38" s="99">
        <f>P35/744</f>
        <v>0</v>
      </c>
      <c r="Q38" s="97"/>
      <c r="R38" s="46">
        <f>R35/744</f>
        <v>0</v>
      </c>
      <c r="S38" s="90"/>
      <c r="T38" s="46">
        <f>T35/744</f>
        <v>0</v>
      </c>
      <c r="U38" s="90"/>
      <c r="V38" s="46">
        <f>V35/744</f>
        <v>0</v>
      </c>
      <c r="W38" s="90"/>
      <c r="X38" s="86"/>
      <c r="Y38" s="90"/>
      <c r="Z38" s="86"/>
      <c r="AA38" s="90"/>
      <c r="AB38" s="46">
        <f t="shared" ref="AB38:AC38" si="7">AB35/744</f>
        <v>0</v>
      </c>
      <c r="AC38" s="46">
        <f t="shared" si="7"/>
        <v>0</v>
      </c>
      <c r="AD38" s="96"/>
      <c r="AE38" s="46">
        <f>AE35/744</f>
        <v>0</v>
      </c>
      <c r="AF38" s="96"/>
      <c r="AG38" s="46">
        <f>AG35/744</f>
        <v>0</v>
      </c>
      <c r="AH38" s="96"/>
      <c r="AI38" s="97"/>
      <c r="AJ38" s="96"/>
      <c r="AK38" s="46">
        <f>AK35/744</f>
        <v>0</v>
      </c>
      <c r="AL38" s="46"/>
      <c r="AM38" s="100">
        <f>AM35/744</f>
        <v>0</v>
      </c>
      <c r="AN38" s="96"/>
      <c r="AO38" s="96"/>
      <c r="AP38" s="96"/>
      <c r="AQ38" s="46">
        <f t="shared" ref="AQ38:AX38" si="8">AQ35/744</f>
        <v>0</v>
      </c>
      <c r="AR38" s="46">
        <f t="shared" si="8"/>
        <v>0</v>
      </c>
      <c r="AS38" s="46">
        <f t="shared" si="8"/>
        <v>0</v>
      </c>
      <c r="AT38" s="46">
        <f t="shared" si="8"/>
        <v>0</v>
      </c>
      <c r="AU38" s="46">
        <f t="shared" si="8"/>
        <v>0</v>
      </c>
      <c r="AV38" s="46">
        <f t="shared" si="8"/>
        <v>0</v>
      </c>
      <c r="AW38" s="46">
        <f t="shared" si="8"/>
        <v>0</v>
      </c>
      <c r="AX38" s="46">
        <f t="shared" si="8"/>
        <v>0</v>
      </c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</row>
    <row r="999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</row>
    <row r="1000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0"/>
      <c r="AV1000" s="50"/>
      <c r="AW1000" s="50"/>
      <c r="AX1000" s="50"/>
    </row>
  </sheetData>
  <mergeCells count="3">
    <mergeCell ref="AC1:AG1"/>
    <mergeCell ref="AM1:AP1"/>
    <mergeCell ref="AQ1:AT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/>
      <c r="D1" s="2"/>
      <c r="E1" s="3"/>
      <c r="F1" s="3"/>
      <c r="G1" s="4"/>
      <c r="H1" s="2"/>
      <c r="I1" s="3"/>
      <c r="J1" s="2"/>
      <c r="K1" s="3"/>
      <c r="L1" s="3"/>
      <c r="M1" s="4"/>
      <c r="N1" s="2"/>
      <c r="O1" s="4"/>
      <c r="P1" s="4"/>
      <c r="Q1" s="4"/>
      <c r="R1" s="2"/>
      <c r="S1" s="3"/>
      <c r="T1" s="2"/>
      <c r="U1" s="3"/>
      <c r="V1" s="2" t="s">
        <v>1</v>
      </c>
      <c r="W1" s="3"/>
      <c r="X1" s="4"/>
      <c r="Y1" s="3"/>
      <c r="Z1" s="4"/>
      <c r="AA1" s="5"/>
      <c r="AB1" s="6" t="s">
        <v>2</v>
      </c>
      <c r="AC1" s="7" t="s">
        <v>3</v>
      </c>
      <c r="AD1" s="8"/>
      <c r="AE1" s="8"/>
      <c r="AF1" s="8"/>
      <c r="AG1" s="9"/>
      <c r="AH1" s="3"/>
      <c r="AI1" s="4"/>
      <c r="AJ1" s="5"/>
      <c r="AK1" s="10" t="s">
        <v>4</v>
      </c>
      <c r="AL1" s="2"/>
      <c r="AM1" s="11" t="s">
        <v>5</v>
      </c>
      <c r="AN1" s="8"/>
      <c r="AO1" s="8"/>
      <c r="AP1" s="9"/>
      <c r="AQ1" s="12"/>
      <c r="AR1" s="13"/>
      <c r="AS1" s="13"/>
      <c r="AT1" s="14"/>
      <c r="AU1" s="2"/>
      <c r="AV1" s="2"/>
      <c r="AW1" s="2"/>
      <c r="AX1" s="2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46</v>
      </c>
      <c r="AR2" s="16" t="s">
        <v>47</v>
      </c>
      <c r="AS2" s="16" t="s">
        <v>48</v>
      </c>
      <c r="AT2" s="16" t="s">
        <v>49</v>
      </c>
      <c r="AU2" s="16" t="s">
        <v>50</v>
      </c>
      <c r="AV2" s="16" t="s">
        <v>51</v>
      </c>
      <c r="AW2" s="16" t="s">
        <v>52</v>
      </c>
      <c r="AX2" s="16" t="s">
        <v>53</v>
      </c>
    </row>
    <row r="3">
      <c r="A3" s="19">
        <v>1.0</v>
      </c>
      <c r="B3" s="20"/>
      <c r="C3" s="21"/>
      <c r="D3" s="20"/>
      <c r="E3" s="21"/>
      <c r="F3" s="21"/>
      <c r="G3" s="22"/>
      <c r="H3" s="20"/>
      <c r="I3" s="21"/>
      <c r="J3" s="20"/>
      <c r="K3" s="21"/>
      <c r="L3" s="21"/>
      <c r="M3" s="22"/>
      <c r="N3" s="20"/>
      <c r="O3" s="22"/>
      <c r="P3" s="22"/>
      <c r="Q3" s="22"/>
      <c r="R3" s="20"/>
      <c r="S3" s="23"/>
      <c r="T3" s="20"/>
      <c r="U3" s="21"/>
      <c r="V3" s="20"/>
      <c r="W3" s="23"/>
      <c r="X3" s="24"/>
      <c r="Y3" s="21"/>
      <c r="Z3" s="22"/>
      <c r="AA3" s="21"/>
      <c r="AB3" s="73"/>
      <c r="AC3" s="25"/>
      <c r="AD3" s="26"/>
      <c r="AE3" s="25"/>
      <c r="AF3" s="26"/>
      <c r="AG3" s="25"/>
      <c r="AH3" s="23"/>
      <c r="AI3" s="27"/>
      <c r="AJ3" s="23"/>
      <c r="AK3" s="20"/>
      <c r="AL3" s="73"/>
      <c r="AM3" s="28"/>
      <c r="AN3" s="28"/>
      <c r="AO3" s="28"/>
      <c r="AP3" s="28"/>
      <c r="AQ3" s="25"/>
      <c r="AR3" s="25"/>
      <c r="AS3" s="25"/>
      <c r="AT3" s="25"/>
      <c r="AU3" s="25"/>
      <c r="AV3" s="25"/>
      <c r="AW3" s="25"/>
      <c r="AX3" s="25"/>
    </row>
    <row r="4">
      <c r="A4" s="19">
        <v>2.0</v>
      </c>
      <c r="B4" s="25"/>
      <c r="C4" s="23"/>
      <c r="D4" s="25"/>
      <c r="E4" s="23"/>
      <c r="F4" s="23"/>
      <c r="G4" s="27"/>
      <c r="H4" s="25"/>
      <c r="I4" s="23"/>
      <c r="J4" s="25"/>
      <c r="K4" s="23"/>
      <c r="L4" s="23"/>
      <c r="M4" s="27"/>
      <c r="N4" s="25"/>
      <c r="O4" s="27"/>
      <c r="P4" s="27"/>
      <c r="Q4" s="27"/>
      <c r="R4" s="25"/>
      <c r="S4" s="23"/>
      <c r="T4" s="25"/>
      <c r="U4" s="21"/>
      <c r="V4" s="25"/>
      <c r="W4" s="23"/>
      <c r="X4" s="22"/>
      <c r="Y4" s="21"/>
      <c r="Z4" s="22"/>
      <c r="AA4" s="21"/>
      <c r="AB4" s="73"/>
      <c r="AC4" s="25"/>
      <c r="AD4" s="26"/>
      <c r="AE4" s="25"/>
      <c r="AF4" s="26"/>
      <c r="AG4" s="25"/>
      <c r="AH4" s="23"/>
      <c r="AI4" s="27"/>
      <c r="AJ4" s="23"/>
      <c r="AK4" s="25"/>
      <c r="AL4" s="73"/>
      <c r="AM4" s="28"/>
      <c r="AN4" s="28"/>
      <c r="AO4" s="28"/>
      <c r="AP4" s="28"/>
      <c r="AQ4" s="25"/>
      <c r="AR4" s="25"/>
      <c r="AS4" s="25"/>
      <c r="AT4" s="25"/>
      <c r="AU4" s="25"/>
      <c r="AV4" s="25"/>
      <c r="AW4" s="25"/>
      <c r="AX4" s="25"/>
    </row>
    <row r="5">
      <c r="A5" s="19">
        <v>3.0</v>
      </c>
      <c r="B5" s="25"/>
      <c r="C5" s="23"/>
      <c r="D5" s="25"/>
      <c r="E5" s="23"/>
      <c r="F5" s="23"/>
      <c r="G5" s="27"/>
      <c r="H5" s="25"/>
      <c r="I5" s="23"/>
      <c r="J5" s="25"/>
      <c r="K5" s="23"/>
      <c r="L5" s="23"/>
      <c r="M5" s="27"/>
      <c r="N5" s="25"/>
      <c r="O5" s="27"/>
      <c r="P5" s="27"/>
      <c r="Q5" s="27"/>
      <c r="R5" s="25"/>
      <c r="S5" s="23"/>
      <c r="T5" s="25"/>
      <c r="U5" s="21"/>
      <c r="V5" s="25"/>
      <c r="W5" s="23"/>
      <c r="X5" s="22"/>
      <c r="Y5" s="21"/>
      <c r="Z5" s="22"/>
      <c r="AA5" s="21"/>
      <c r="AB5" s="73"/>
      <c r="AC5" s="25"/>
      <c r="AD5" s="26"/>
      <c r="AE5" s="25"/>
      <c r="AF5" s="26"/>
      <c r="AG5" s="25"/>
      <c r="AH5" s="23"/>
      <c r="AI5" s="27"/>
      <c r="AJ5" s="23"/>
      <c r="AK5" s="25"/>
      <c r="AL5" s="73"/>
      <c r="AM5" s="28"/>
      <c r="AN5" s="28"/>
      <c r="AO5" s="28"/>
      <c r="AP5" s="28"/>
      <c r="AQ5" s="25"/>
      <c r="AR5" s="25"/>
      <c r="AS5" s="25"/>
      <c r="AT5" s="25"/>
      <c r="AU5" s="25"/>
      <c r="AV5" s="25"/>
      <c r="AW5" s="25"/>
      <c r="AX5" s="25"/>
    </row>
    <row r="6">
      <c r="A6" s="19">
        <v>4.0</v>
      </c>
      <c r="B6" s="25"/>
      <c r="C6" s="23"/>
      <c r="D6" s="25"/>
      <c r="E6" s="23"/>
      <c r="F6" s="23"/>
      <c r="G6" s="27"/>
      <c r="H6" s="25"/>
      <c r="I6" s="23"/>
      <c r="J6" s="25"/>
      <c r="K6" s="23"/>
      <c r="L6" s="23"/>
      <c r="M6" s="27"/>
      <c r="N6" s="25"/>
      <c r="O6" s="27"/>
      <c r="P6" s="27"/>
      <c r="Q6" s="27"/>
      <c r="R6" s="25"/>
      <c r="S6" s="23"/>
      <c r="T6" s="25"/>
      <c r="U6" s="21"/>
      <c r="V6" s="25"/>
      <c r="W6" s="23"/>
      <c r="X6" s="22"/>
      <c r="Y6" s="21"/>
      <c r="Z6" s="22"/>
      <c r="AA6" s="21"/>
      <c r="AB6" s="73"/>
      <c r="AC6" s="25"/>
      <c r="AD6" s="26"/>
      <c r="AE6" s="25"/>
      <c r="AF6" s="26"/>
      <c r="AG6" s="25"/>
      <c r="AH6" s="23"/>
      <c r="AI6" s="27"/>
      <c r="AJ6" s="23"/>
      <c r="AK6" s="25"/>
      <c r="AL6" s="73"/>
      <c r="AM6" s="28"/>
      <c r="AN6" s="28"/>
      <c r="AO6" s="28"/>
      <c r="AP6" s="28"/>
      <c r="AQ6" s="25"/>
      <c r="AR6" s="25"/>
      <c r="AS6" s="25"/>
      <c r="AT6" s="25"/>
      <c r="AU6" s="25"/>
      <c r="AV6" s="25"/>
      <c r="AW6" s="25"/>
      <c r="AX6" s="25"/>
    </row>
    <row r="7">
      <c r="A7" s="19">
        <v>5.0</v>
      </c>
      <c r="B7" s="25"/>
      <c r="C7" s="23"/>
      <c r="D7" s="25"/>
      <c r="E7" s="23"/>
      <c r="F7" s="23"/>
      <c r="G7" s="27"/>
      <c r="H7" s="25"/>
      <c r="I7" s="23"/>
      <c r="J7" s="25"/>
      <c r="K7" s="23"/>
      <c r="L7" s="23"/>
      <c r="M7" s="27"/>
      <c r="N7" s="25"/>
      <c r="O7" s="27"/>
      <c r="P7" s="27"/>
      <c r="Q7" s="86"/>
      <c r="R7" s="25"/>
      <c r="S7" s="23"/>
      <c r="T7" s="25"/>
      <c r="U7" s="21"/>
      <c r="V7" s="25"/>
      <c r="W7" s="23"/>
      <c r="X7" s="83"/>
      <c r="Y7" s="21"/>
      <c r="Z7" s="83"/>
      <c r="AA7" s="21"/>
      <c r="AB7" s="73"/>
      <c r="AC7" s="25"/>
      <c r="AD7" s="26"/>
      <c r="AE7" s="25"/>
      <c r="AF7" s="26"/>
      <c r="AG7" s="25"/>
      <c r="AH7" s="23"/>
      <c r="AI7" s="27"/>
      <c r="AJ7" s="23"/>
      <c r="AK7" s="20"/>
      <c r="AL7" s="73"/>
      <c r="AM7" s="28"/>
      <c r="AN7" s="28"/>
      <c r="AO7" s="28"/>
      <c r="AP7" s="28"/>
      <c r="AQ7" s="25"/>
      <c r="AR7" s="25"/>
      <c r="AS7" s="25"/>
      <c r="AT7" s="25"/>
      <c r="AU7" s="25"/>
      <c r="AV7" s="20"/>
      <c r="AW7" s="25"/>
      <c r="AX7" s="25"/>
    </row>
    <row r="8">
      <c r="A8" s="19">
        <v>6.0</v>
      </c>
      <c r="B8" s="25"/>
      <c r="C8" s="23"/>
      <c r="D8" s="25"/>
      <c r="E8" s="89"/>
      <c r="F8" s="23"/>
      <c r="G8" s="27"/>
      <c r="H8" s="25"/>
      <c r="I8" s="89"/>
      <c r="J8" s="25"/>
      <c r="K8" s="89"/>
      <c r="L8" s="89"/>
      <c r="M8" s="83"/>
      <c r="N8" s="25"/>
      <c r="O8" s="27"/>
      <c r="P8" s="27"/>
      <c r="Q8" s="27"/>
      <c r="R8" s="25"/>
      <c r="S8" s="23"/>
      <c r="T8" s="25"/>
      <c r="U8" s="21"/>
      <c r="V8" s="25"/>
      <c r="W8" s="23"/>
      <c r="X8" s="22"/>
      <c r="Y8" s="21"/>
      <c r="Z8" s="22"/>
      <c r="AA8" s="21"/>
      <c r="AB8" s="73"/>
      <c r="AC8" s="25"/>
      <c r="AD8" s="26"/>
      <c r="AE8" s="25"/>
      <c r="AF8" s="26"/>
      <c r="AG8" s="25"/>
      <c r="AH8" s="23"/>
      <c r="AI8" s="27"/>
      <c r="AJ8" s="23"/>
      <c r="AK8" s="25"/>
      <c r="AL8" s="73"/>
      <c r="AM8" s="28"/>
      <c r="AN8" s="28"/>
      <c r="AO8" s="28"/>
      <c r="AP8" s="28"/>
      <c r="AQ8" s="25"/>
      <c r="AR8" s="25"/>
      <c r="AS8" s="25"/>
      <c r="AT8" s="25"/>
      <c r="AU8" s="25"/>
      <c r="AV8" s="25"/>
      <c r="AW8" s="25"/>
      <c r="AX8" s="25"/>
    </row>
    <row r="9">
      <c r="A9" s="19">
        <v>7.0</v>
      </c>
      <c r="B9" s="25"/>
      <c r="C9" s="23"/>
      <c r="D9" s="25"/>
      <c r="E9" s="23"/>
      <c r="F9" s="23"/>
      <c r="G9" s="27"/>
      <c r="H9" s="25"/>
      <c r="I9" s="101"/>
      <c r="J9" s="25"/>
      <c r="K9" s="23"/>
      <c r="L9" s="23"/>
      <c r="M9" s="27"/>
      <c r="N9" s="25"/>
      <c r="O9" s="83"/>
      <c r="P9" s="83"/>
      <c r="Q9" s="83"/>
      <c r="R9" s="25"/>
      <c r="S9" s="23"/>
      <c r="T9" s="20"/>
      <c r="U9" s="21"/>
      <c r="V9" s="25"/>
      <c r="W9" s="23"/>
      <c r="X9" s="22"/>
      <c r="Y9" s="21"/>
      <c r="Z9" s="22"/>
      <c r="AA9" s="21"/>
      <c r="AB9" s="73"/>
      <c r="AC9" s="25"/>
      <c r="AD9" s="26"/>
      <c r="AE9" s="25"/>
      <c r="AF9" s="26"/>
      <c r="AG9" s="25"/>
      <c r="AH9" s="23"/>
      <c r="AI9" s="27"/>
      <c r="AJ9" s="23"/>
      <c r="AK9" s="25"/>
      <c r="AL9" s="73"/>
      <c r="AM9" s="28"/>
      <c r="AN9" s="28"/>
      <c r="AO9" s="28"/>
      <c r="AP9" s="28"/>
      <c r="AQ9" s="25"/>
      <c r="AR9" s="25"/>
      <c r="AS9" s="25"/>
      <c r="AT9" s="25"/>
      <c r="AU9" s="25"/>
      <c r="AV9" s="25"/>
      <c r="AW9" s="25"/>
      <c r="AX9" s="25"/>
    </row>
    <row r="10">
      <c r="A10" s="19">
        <v>8.0</v>
      </c>
      <c r="B10" s="25"/>
      <c r="C10" s="23"/>
      <c r="D10" s="25"/>
      <c r="E10" s="23"/>
      <c r="F10" s="23"/>
      <c r="G10" s="27"/>
      <c r="H10" s="25"/>
      <c r="I10" s="23"/>
      <c r="J10" s="25"/>
      <c r="K10" s="23"/>
      <c r="L10" s="23"/>
      <c r="M10" s="27"/>
      <c r="N10" s="25"/>
      <c r="O10" s="83"/>
      <c r="P10" s="83"/>
      <c r="Q10" s="83"/>
      <c r="R10" s="25"/>
      <c r="S10" s="23"/>
      <c r="T10" s="20"/>
      <c r="U10" s="21"/>
      <c r="V10" s="25"/>
      <c r="W10" s="23"/>
      <c r="X10" s="83"/>
      <c r="Y10" s="21"/>
      <c r="Z10" s="83"/>
      <c r="AA10" s="21"/>
      <c r="AB10" s="73"/>
      <c r="AC10" s="25"/>
      <c r="AD10" s="26"/>
      <c r="AE10" s="25"/>
      <c r="AF10" s="26"/>
      <c r="AG10" s="25"/>
      <c r="AH10" s="23"/>
      <c r="AI10" s="27"/>
      <c r="AJ10" s="23"/>
      <c r="AK10" s="25"/>
      <c r="AL10" s="73"/>
      <c r="AM10" s="28"/>
      <c r="AN10" s="28"/>
      <c r="AO10" s="28"/>
      <c r="AP10" s="28"/>
      <c r="AQ10" s="25"/>
      <c r="AR10" s="25"/>
      <c r="AS10" s="25"/>
      <c r="AT10" s="25"/>
      <c r="AU10" s="25"/>
      <c r="AV10" s="25"/>
      <c r="AW10" s="25"/>
      <c r="AX10" s="25"/>
    </row>
    <row r="11">
      <c r="A11" s="19">
        <v>9.0</v>
      </c>
      <c r="B11" s="25"/>
      <c r="C11" s="23"/>
      <c r="D11" s="25"/>
      <c r="E11" s="23"/>
      <c r="F11" s="23"/>
      <c r="G11" s="27"/>
      <c r="H11" s="25"/>
      <c r="I11" s="23"/>
      <c r="J11" s="25"/>
      <c r="K11" s="23"/>
      <c r="L11" s="23"/>
      <c r="M11" s="27"/>
      <c r="N11" s="25"/>
      <c r="O11" s="27"/>
      <c r="P11" s="27"/>
      <c r="Q11" s="27"/>
      <c r="R11" s="25"/>
      <c r="S11" s="23"/>
      <c r="T11" s="25"/>
      <c r="U11" s="21"/>
      <c r="V11" s="25"/>
      <c r="W11" s="23"/>
      <c r="X11" s="22"/>
      <c r="Y11" s="21"/>
      <c r="Z11" s="22"/>
      <c r="AA11" s="21"/>
      <c r="AB11" s="73"/>
      <c r="AC11" s="25"/>
      <c r="AD11" s="26"/>
      <c r="AE11" s="25"/>
      <c r="AF11" s="26"/>
      <c r="AG11" s="25"/>
      <c r="AH11" s="23"/>
      <c r="AI11" s="27"/>
      <c r="AJ11" s="23"/>
      <c r="AK11" s="25"/>
      <c r="AL11" s="73"/>
      <c r="AM11" s="28"/>
      <c r="AN11" s="28"/>
      <c r="AO11" s="28"/>
      <c r="AP11" s="28"/>
      <c r="AQ11" s="25"/>
      <c r="AR11" s="25"/>
      <c r="AS11" s="25"/>
      <c r="AT11" s="25"/>
      <c r="AU11" s="25"/>
      <c r="AV11" s="25"/>
      <c r="AW11" s="25"/>
      <c r="AX11" s="25"/>
    </row>
    <row r="12">
      <c r="A12" s="19">
        <v>10.0</v>
      </c>
      <c r="B12" s="25"/>
      <c r="C12" s="23"/>
      <c r="D12" s="25"/>
      <c r="E12" s="23"/>
      <c r="F12" s="23"/>
      <c r="G12" s="27"/>
      <c r="H12" s="25"/>
      <c r="I12" s="23"/>
      <c r="J12" s="25"/>
      <c r="K12" s="23"/>
      <c r="L12" s="23"/>
      <c r="M12" s="83"/>
      <c r="N12" s="82"/>
      <c r="O12" s="83"/>
      <c r="P12" s="83"/>
      <c r="Q12" s="83"/>
      <c r="R12" s="25"/>
      <c r="S12" s="23"/>
      <c r="T12" s="25"/>
      <c r="U12" s="21"/>
      <c r="V12" s="25"/>
      <c r="W12" s="23"/>
      <c r="X12" s="22"/>
      <c r="Y12" s="21"/>
      <c r="Z12" s="22"/>
      <c r="AA12" s="21"/>
      <c r="AB12" s="73"/>
      <c r="AC12" s="25"/>
      <c r="AD12" s="26"/>
      <c r="AE12" s="25"/>
      <c r="AF12" s="26"/>
      <c r="AG12" s="25"/>
      <c r="AH12" s="23"/>
      <c r="AI12" s="27"/>
      <c r="AJ12" s="23"/>
      <c r="AK12" s="25"/>
      <c r="AL12" s="73"/>
      <c r="AM12" s="28"/>
      <c r="AN12" s="28"/>
      <c r="AO12" s="28"/>
      <c r="AP12" s="28"/>
      <c r="AQ12" s="25"/>
      <c r="AR12" s="25"/>
      <c r="AS12" s="25"/>
      <c r="AT12" s="25"/>
      <c r="AU12" s="25"/>
      <c r="AV12" s="25"/>
      <c r="AW12" s="25"/>
      <c r="AX12" s="25"/>
    </row>
    <row r="13">
      <c r="A13" s="19">
        <v>11.0</v>
      </c>
      <c r="B13" s="25"/>
      <c r="C13" s="23"/>
      <c r="D13" s="25"/>
      <c r="E13" s="23"/>
      <c r="F13" s="23"/>
      <c r="G13" s="27"/>
      <c r="H13" s="25"/>
      <c r="I13" s="23"/>
      <c r="J13" s="25"/>
      <c r="K13" s="23"/>
      <c r="L13" s="23"/>
      <c r="M13" s="27"/>
      <c r="N13" s="25"/>
      <c r="O13" s="27"/>
      <c r="P13" s="27"/>
      <c r="Q13" s="27"/>
      <c r="R13" s="25"/>
      <c r="S13" s="23"/>
      <c r="T13" s="25"/>
      <c r="U13" s="21"/>
      <c r="V13" s="25"/>
      <c r="W13" s="23"/>
      <c r="X13" s="83"/>
      <c r="Y13" s="21"/>
      <c r="Z13" s="83"/>
      <c r="AA13" s="21"/>
      <c r="AB13" s="73"/>
      <c r="AC13" s="25"/>
      <c r="AD13" s="26"/>
      <c r="AE13" s="25"/>
      <c r="AF13" s="26"/>
      <c r="AG13" s="25"/>
      <c r="AH13" s="23"/>
      <c r="AI13" s="27"/>
      <c r="AJ13" s="23"/>
      <c r="AK13" s="20"/>
      <c r="AL13" s="73"/>
      <c r="AM13" s="28"/>
      <c r="AN13" s="28"/>
      <c r="AO13" s="28"/>
      <c r="AP13" s="28"/>
      <c r="AQ13" s="25"/>
      <c r="AR13" s="25"/>
      <c r="AS13" s="25"/>
      <c r="AT13" s="25"/>
      <c r="AU13" s="25"/>
      <c r="AV13" s="25"/>
      <c r="AW13" s="25"/>
      <c r="AX13" s="25"/>
    </row>
    <row r="14">
      <c r="A14" s="19">
        <v>12.0</v>
      </c>
      <c r="B14" s="25"/>
      <c r="C14" s="23"/>
      <c r="D14" s="25"/>
      <c r="E14" s="23"/>
      <c r="F14" s="23"/>
      <c r="G14" s="83"/>
      <c r="H14" s="25"/>
      <c r="I14" s="23"/>
      <c r="J14" s="25"/>
      <c r="K14" s="23"/>
      <c r="L14" s="23"/>
      <c r="M14" s="83"/>
      <c r="N14" s="25"/>
      <c r="O14" s="27"/>
      <c r="P14" s="27"/>
      <c r="Q14" s="27"/>
      <c r="R14" s="25"/>
      <c r="S14" s="23"/>
      <c r="T14" s="25"/>
      <c r="U14" s="21"/>
      <c r="V14" s="25"/>
      <c r="W14" s="29"/>
      <c r="X14" s="22"/>
      <c r="Y14" s="21"/>
      <c r="Z14" s="22"/>
      <c r="AA14" s="21"/>
      <c r="AB14" s="73"/>
      <c r="AC14" s="25"/>
      <c r="AD14" s="26"/>
      <c r="AE14" s="25"/>
      <c r="AF14" s="26"/>
      <c r="AG14" s="25"/>
      <c r="AH14" s="23"/>
      <c r="AI14" s="27"/>
      <c r="AJ14" s="23"/>
      <c r="AK14" s="20"/>
      <c r="AL14" s="73"/>
      <c r="AM14" s="28"/>
      <c r="AN14" s="28"/>
      <c r="AO14" s="28"/>
      <c r="AP14" s="28"/>
      <c r="AQ14" s="25"/>
      <c r="AR14" s="25"/>
      <c r="AS14" s="25"/>
      <c r="AT14" s="25"/>
      <c r="AU14" s="25"/>
      <c r="AV14" s="25"/>
      <c r="AW14" s="25"/>
      <c r="AX14" s="25"/>
    </row>
    <row r="15">
      <c r="A15" s="19">
        <v>13.0</v>
      </c>
      <c r="B15" s="25"/>
      <c r="C15" s="23"/>
      <c r="D15" s="25"/>
      <c r="E15" s="23"/>
      <c r="F15" s="23"/>
      <c r="G15" s="27"/>
      <c r="H15" s="25"/>
      <c r="I15" s="23"/>
      <c r="J15" s="25"/>
      <c r="K15" s="23"/>
      <c r="L15" s="23"/>
      <c r="M15" s="27"/>
      <c r="N15" s="25"/>
      <c r="O15" s="27"/>
      <c r="P15" s="27"/>
      <c r="Q15" s="27"/>
      <c r="R15" s="25"/>
      <c r="S15" s="23"/>
      <c r="T15" s="25"/>
      <c r="U15" s="21"/>
      <c r="V15" s="25"/>
      <c r="W15" s="21"/>
      <c r="X15" s="22"/>
      <c r="Y15" s="21"/>
      <c r="Z15" s="83"/>
      <c r="AA15" s="21"/>
      <c r="AB15" s="73"/>
      <c r="AC15" s="20"/>
      <c r="AD15" s="30"/>
      <c r="AE15" s="20"/>
      <c r="AF15" s="30"/>
      <c r="AG15" s="20"/>
      <c r="AH15" s="21"/>
      <c r="AI15" s="22"/>
      <c r="AJ15" s="21"/>
      <c r="AK15" s="20"/>
      <c r="AL15" s="73"/>
      <c r="AM15" s="31"/>
      <c r="AN15" s="31"/>
      <c r="AO15" s="31"/>
      <c r="AP15" s="31"/>
      <c r="AQ15" s="82"/>
      <c r="AR15" s="82"/>
      <c r="AS15" s="82"/>
      <c r="AT15" s="82"/>
      <c r="AU15" s="82"/>
      <c r="AV15" s="25"/>
      <c r="AW15" s="82"/>
      <c r="AX15" s="82"/>
    </row>
    <row r="16">
      <c r="A16" s="19">
        <v>14.0</v>
      </c>
      <c r="B16" s="20"/>
      <c r="C16" s="29"/>
      <c r="D16" s="82"/>
      <c r="E16" s="29"/>
      <c r="F16" s="29"/>
      <c r="G16" s="32"/>
      <c r="H16" s="20"/>
      <c r="I16" s="29"/>
      <c r="J16" s="82"/>
      <c r="K16" s="29"/>
      <c r="L16" s="29"/>
      <c r="M16" s="32"/>
      <c r="N16" s="82"/>
      <c r="O16" s="83"/>
      <c r="P16" s="83"/>
      <c r="Q16" s="83"/>
      <c r="R16" s="82"/>
      <c r="S16" s="29"/>
      <c r="T16" s="25"/>
      <c r="U16" s="21"/>
      <c r="V16" s="25"/>
      <c r="W16" s="21"/>
      <c r="X16" s="22"/>
      <c r="Y16" s="89"/>
      <c r="Z16" s="83"/>
      <c r="AA16" s="89"/>
      <c r="AB16" s="73"/>
      <c r="AC16" s="25"/>
      <c r="AD16" s="30"/>
      <c r="AE16" s="20"/>
      <c r="AF16" s="33"/>
      <c r="AG16" s="20"/>
      <c r="AH16" s="29"/>
      <c r="AI16" s="32"/>
      <c r="AJ16" s="29"/>
      <c r="AK16" s="20"/>
      <c r="AL16" s="73"/>
      <c r="AM16" s="31"/>
      <c r="AN16" s="31"/>
      <c r="AO16" s="31"/>
      <c r="AP16" s="31"/>
      <c r="AQ16" s="20"/>
      <c r="AR16" s="25"/>
      <c r="AS16" s="25"/>
      <c r="AT16" s="25"/>
      <c r="AU16" s="25"/>
      <c r="AV16" s="25"/>
      <c r="AW16" s="25"/>
      <c r="AX16" s="25"/>
    </row>
    <row r="17">
      <c r="A17" s="19">
        <v>15.0</v>
      </c>
      <c r="B17" s="20"/>
      <c r="C17" s="21"/>
      <c r="D17" s="25"/>
      <c r="E17" s="23"/>
      <c r="F17" s="23"/>
      <c r="G17" s="27"/>
      <c r="H17" s="25"/>
      <c r="I17" s="23"/>
      <c r="J17" s="25"/>
      <c r="K17" s="23"/>
      <c r="L17" s="23"/>
      <c r="M17" s="27"/>
      <c r="N17" s="25"/>
      <c r="O17" s="83"/>
      <c r="P17" s="83"/>
      <c r="Q17" s="83"/>
      <c r="R17" s="25"/>
      <c r="S17" s="23"/>
      <c r="T17" s="25"/>
      <c r="U17" s="21"/>
      <c r="V17" s="20"/>
      <c r="W17" s="29"/>
      <c r="X17" s="22"/>
      <c r="Y17" s="21"/>
      <c r="Z17" s="22"/>
      <c r="AA17" s="21"/>
      <c r="AB17" s="73"/>
      <c r="AC17" s="25"/>
      <c r="AD17" s="30"/>
      <c r="AE17" s="20"/>
      <c r="AF17" s="30"/>
      <c r="AG17" s="20"/>
      <c r="AH17" s="21"/>
      <c r="AI17" s="22"/>
      <c r="AJ17" s="21"/>
      <c r="AK17" s="20"/>
      <c r="AL17" s="73"/>
      <c r="AM17" s="31"/>
      <c r="AN17" s="31"/>
      <c r="AO17" s="31"/>
      <c r="AP17" s="31"/>
      <c r="AQ17" s="82"/>
      <c r="AR17" s="82"/>
      <c r="AS17" s="82"/>
      <c r="AT17" s="82"/>
      <c r="AU17" s="82"/>
      <c r="AV17" s="25"/>
      <c r="AW17" s="25"/>
      <c r="AX17" s="82"/>
    </row>
    <row r="18">
      <c r="A18" s="19">
        <v>16.0</v>
      </c>
      <c r="B18" s="20"/>
      <c r="C18" s="21"/>
      <c r="D18" s="20"/>
      <c r="E18" s="21"/>
      <c r="F18" s="21"/>
      <c r="G18" s="22"/>
      <c r="H18" s="25"/>
      <c r="I18" s="23"/>
      <c r="J18" s="25"/>
      <c r="K18" s="23"/>
      <c r="L18" s="23"/>
      <c r="M18" s="27"/>
      <c r="N18" s="25"/>
      <c r="O18" s="27"/>
      <c r="P18" s="27"/>
      <c r="Q18" s="27"/>
      <c r="R18" s="82"/>
      <c r="S18" s="29"/>
      <c r="T18" s="25"/>
      <c r="U18" s="21"/>
      <c r="V18" s="25"/>
      <c r="W18" s="21"/>
      <c r="X18" s="22"/>
      <c r="Y18" s="21"/>
      <c r="Z18" s="22"/>
      <c r="AA18" s="21"/>
      <c r="AB18" s="73"/>
      <c r="AC18" s="25"/>
      <c r="AD18" s="30"/>
      <c r="AE18" s="20"/>
      <c r="AF18" s="30"/>
      <c r="AG18" s="20"/>
      <c r="AH18" s="21"/>
      <c r="AI18" s="22"/>
      <c r="AJ18" s="21"/>
      <c r="AK18" s="20"/>
      <c r="AL18" s="73"/>
      <c r="AM18" s="31"/>
      <c r="AN18" s="31"/>
      <c r="AO18" s="31"/>
      <c r="AP18" s="31"/>
      <c r="AQ18" s="82"/>
      <c r="AR18" s="82"/>
      <c r="AS18" s="82"/>
      <c r="AT18" s="82"/>
      <c r="AU18" s="82"/>
      <c r="AV18" s="25"/>
      <c r="AW18" s="25"/>
      <c r="AX18" s="25"/>
    </row>
    <row r="19">
      <c r="A19" s="19">
        <v>17.0</v>
      </c>
      <c r="B19" s="20"/>
      <c r="C19" s="21"/>
      <c r="D19" s="20"/>
      <c r="E19" s="21"/>
      <c r="F19" s="21"/>
      <c r="G19" s="22"/>
      <c r="H19" s="20"/>
      <c r="I19" s="21"/>
      <c r="J19" s="20"/>
      <c r="K19" s="21"/>
      <c r="L19" s="21"/>
      <c r="M19" s="22"/>
      <c r="N19" s="20"/>
      <c r="O19" s="22"/>
      <c r="P19" s="22"/>
      <c r="Q19" s="22"/>
      <c r="R19" s="20"/>
      <c r="S19" s="21"/>
      <c r="T19" s="82"/>
      <c r="U19" s="21"/>
      <c r="V19" s="82"/>
      <c r="W19" s="21"/>
      <c r="X19" s="22"/>
      <c r="Y19" s="21"/>
      <c r="Z19" s="22"/>
      <c r="AA19" s="21"/>
      <c r="AB19" s="73"/>
      <c r="AC19" s="25"/>
      <c r="AD19" s="30"/>
      <c r="AE19" s="25"/>
      <c r="AF19" s="26"/>
      <c r="AG19" s="25"/>
      <c r="AH19" s="23"/>
      <c r="AI19" s="27"/>
      <c r="AJ19" s="23"/>
      <c r="AK19" s="20"/>
      <c r="AL19" s="73"/>
      <c r="AM19" s="28"/>
      <c r="AN19" s="28"/>
      <c r="AO19" s="28"/>
      <c r="AP19" s="28"/>
      <c r="AQ19" s="25"/>
      <c r="AR19" s="20"/>
      <c r="AS19" s="20"/>
      <c r="AT19" s="20"/>
      <c r="AU19" s="20"/>
      <c r="AV19" s="20"/>
      <c r="AW19" s="25"/>
      <c r="AX19" s="25"/>
    </row>
    <row r="20">
      <c r="A20" s="19">
        <v>18.0</v>
      </c>
      <c r="B20" s="20"/>
      <c r="C20" s="21"/>
      <c r="D20" s="20"/>
      <c r="E20" s="21"/>
      <c r="F20" s="21"/>
      <c r="G20" s="22"/>
      <c r="H20" s="20"/>
      <c r="I20" s="21"/>
      <c r="J20" s="20"/>
      <c r="K20" s="21"/>
      <c r="L20" s="21"/>
      <c r="M20" s="22"/>
      <c r="N20" s="20"/>
      <c r="O20" s="22"/>
      <c r="P20" s="22"/>
      <c r="Q20" s="22"/>
      <c r="R20" s="20"/>
      <c r="S20" s="21"/>
      <c r="T20" s="20"/>
      <c r="U20" s="21"/>
      <c r="V20" s="20"/>
      <c r="W20" s="21"/>
      <c r="X20" s="83"/>
      <c r="Y20" s="21"/>
      <c r="Z20" s="83"/>
      <c r="AA20" s="21"/>
      <c r="AB20" s="73"/>
      <c r="AC20" s="20"/>
      <c r="AD20" s="30"/>
      <c r="AE20" s="20"/>
      <c r="AF20" s="30"/>
      <c r="AG20" s="20"/>
      <c r="AH20" s="21"/>
      <c r="AI20" s="22"/>
      <c r="AJ20" s="21"/>
      <c r="AK20" s="20"/>
      <c r="AL20" s="73"/>
      <c r="AM20" s="34"/>
      <c r="AN20" s="34"/>
      <c r="AO20" s="34"/>
      <c r="AP20" s="34"/>
      <c r="AQ20" s="82"/>
      <c r="AR20" s="82"/>
      <c r="AS20" s="82"/>
      <c r="AT20" s="82"/>
      <c r="AU20" s="82"/>
      <c r="AV20" s="25"/>
      <c r="AW20" s="25"/>
      <c r="AX20" s="25"/>
    </row>
    <row r="21">
      <c r="A21" s="19">
        <v>19.0</v>
      </c>
      <c r="B21" s="82"/>
      <c r="C21" s="29"/>
      <c r="D21" s="82"/>
      <c r="E21" s="29"/>
      <c r="F21" s="29"/>
      <c r="G21" s="32"/>
      <c r="H21" s="20"/>
      <c r="I21" s="29"/>
      <c r="J21" s="82"/>
      <c r="K21" s="29"/>
      <c r="L21" s="29"/>
      <c r="M21" s="32"/>
      <c r="N21" s="35"/>
      <c r="O21" s="32"/>
      <c r="P21" s="32"/>
      <c r="Q21" s="32"/>
      <c r="R21" s="82"/>
      <c r="S21" s="29"/>
      <c r="T21" s="82"/>
      <c r="U21" s="21"/>
      <c r="V21" s="20"/>
      <c r="W21" s="23"/>
      <c r="X21" s="86"/>
      <c r="Y21" s="21"/>
      <c r="Z21" s="86"/>
      <c r="AA21" s="21"/>
      <c r="AB21" s="73"/>
      <c r="AC21" s="25"/>
      <c r="AD21" s="26"/>
      <c r="AE21" s="25"/>
      <c r="AF21" s="26"/>
      <c r="AG21" s="25"/>
      <c r="AH21" s="23"/>
      <c r="AI21" s="27"/>
      <c r="AJ21" s="23"/>
      <c r="AK21" s="20"/>
      <c r="AL21" s="73"/>
      <c r="AM21" s="28"/>
      <c r="AN21" s="28"/>
      <c r="AO21" s="28"/>
      <c r="AP21" s="28"/>
      <c r="AQ21" s="25"/>
      <c r="AR21" s="82"/>
      <c r="AS21" s="82"/>
      <c r="AT21" s="82"/>
      <c r="AU21" s="82"/>
      <c r="AV21" s="82"/>
      <c r="AW21" s="25"/>
      <c r="AX21" s="25"/>
    </row>
    <row r="22">
      <c r="A22" s="19">
        <v>20.0</v>
      </c>
      <c r="B22" s="82"/>
      <c r="C22" s="29"/>
      <c r="D22" s="82"/>
      <c r="E22" s="29"/>
      <c r="F22" s="29"/>
      <c r="G22" s="32"/>
      <c r="H22" s="20"/>
      <c r="I22" s="29"/>
      <c r="J22" s="82"/>
      <c r="K22" s="29"/>
      <c r="L22" s="29"/>
      <c r="M22" s="32"/>
      <c r="N22" s="35"/>
      <c r="O22" s="32"/>
      <c r="P22" s="32"/>
      <c r="Q22" s="32"/>
      <c r="R22" s="82"/>
      <c r="S22" s="29"/>
      <c r="T22" s="82"/>
      <c r="U22" s="21"/>
      <c r="V22" s="20"/>
      <c r="W22" s="23"/>
      <c r="X22" s="83"/>
      <c r="Y22" s="21"/>
      <c r="Z22" s="83"/>
      <c r="AA22" s="21"/>
      <c r="AB22" s="73"/>
      <c r="AC22" s="25"/>
      <c r="AD22" s="26"/>
      <c r="AE22" s="35"/>
      <c r="AF22" s="33"/>
      <c r="AG22" s="35"/>
      <c r="AH22" s="29"/>
      <c r="AI22" s="32"/>
      <c r="AJ22" s="29"/>
      <c r="AK22" s="25"/>
      <c r="AL22" s="73"/>
      <c r="AM22" s="31"/>
      <c r="AN22" s="31"/>
      <c r="AO22" s="31"/>
      <c r="AP22" s="31"/>
      <c r="AQ22" s="82"/>
      <c r="AR22" s="82"/>
      <c r="AS22" s="82"/>
      <c r="AT22" s="82"/>
      <c r="AU22" s="82"/>
      <c r="AV22" s="25"/>
      <c r="AW22" s="25"/>
      <c r="AX22" s="25"/>
    </row>
    <row r="23">
      <c r="A23" s="19">
        <v>21.0</v>
      </c>
      <c r="B23" s="82"/>
      <c r="C23" s="29"/>
      <c r="D23" s="82"/>
      <c r="E23" s="29"/>
      <c r="F23" s="29"/>
      <c r="G23" s="32"/>
      <c r="H23" s="20"/>
      <c r="I23" s="29"/>
      <c r="J23" s="82"/>
      <c r="K23" s="29"/>
      <c r="L23" s="29"/>
      <c r="M23" s="32"/>
      <c r="N23" s="35"/>
      <c r="O23" s="32"/>
      <c r="P23" s="32"/>
      <c r="Q23" s="32"/>
      <c r="R23" s="82"/>
      <c r="S23" s="23"/>
      <c r="T23" s="82"/>
      <c r="U23" s="21"/>
      <c r="V23" s="20"/>
      <c r="W23" s="23"/>
      <c r="X23" s="22"/>
      <c r="Y23" s="21"/>
      <c r="Z23" s="22"/>
      <c r="AA23" s="21"/>
      <c r="AB23" s="73"/>
      <c r="AC23" s="25"/>
      <c r="AD23" s="26"/>
      <c r="AE23" s="20"/>
      <c r="AF23" s="33"/>
      <c r="AG23" s="20"/>
      <c r="AH23" s="29"/>
      <c r="AI23" s="32"/>
      <c r="AJ23" s="29"/>
      <c r="AK23" s="25"/>
      <c r="AL23" s="73"/>
      <c r="AM23" s="31"/>
      <c r="AN23" s="31"/>
      <c r="AO23" s="31"/>
      <c r="AP23" s="31"/>
      <c r="AQ23" s="82"/>
      <c r="AR23" s="82"/>
      <c r="AS23" s="82"/>
      <c r="AT23" s="82"/>
      <c r="AU23" s="82"/>
      <c r="AV23" s="25"/>
      <c r="AW23" s="25"/>
      <c r="AX23" s="25"/>
    </row>
    <row r="24">
      <c r="A24" s="19">
        <v>22.0</v>
      </c>
      <c r="B24" s="82"/>
      <c r="C24" s="29"/>
      <c r="D24" s="82"/>
      <c r="E24" s="29"/>
      <c r="F24" s="29"/>
      <c r="G24" s="32"/>
      <c r="H24" s="82"/>
      <c r="I24" s="29"/>
      <c r="J24" s="82"/>
      <c r="K24" s="29"/>
      <c r="L24" s="29"/>
      <c r="M24" s="32"/>
      <c r="N24" s="82"/>
      <c r="O24" s="83"/>
      <c r="P24" s="83"/>
      <c r="Q24" s="83"/>
      <c r="R24" s="82"/>
      <c r="S24" s="23"/>
      <c r="T24" s="82"/>
      <c r="U24" s="21"/>
      <c r="V24" s="20"/>
      <c r="W24" s="23"/>
      <c r="X24" s="22"/>
      <c r="Y24" s="21"/>
      <c r="Z24" s="22"/>
      <c r="AA24" s="21"/>
      <c r="AB24" s="73"/>
      <c r="AC24" s="25"/>
      <c r="AD24" s="26"/>
      <c r="AE24" s="20"/>
      <c r="AF24" s="33"/>
      <c r="AG24" s="20"/>
      <c r="AH24" s="29"/>
      <c r="AI24" s="32"/>
      <c r="AJ24" s="29"/>
      <c r="AK24" s="20"/>
      <c r="AL24" s="73"/>
      <c r="AM24" s="31"/>
      <c r="AN24" s="31"/>
      <c r="AO24" s="31"/>
      <c r="AP24" s="31"/>
      <c r="AQ24" s="25"/>
      <c r="AR24" s="82"/>
      <c r="AS24" s="82"/>
      <c r="AT24" s="82"/>
      <c r="AU24" s="82"/>
      <c r="AV24" s="82"/>
      <c r="AW24" s="25"/>
      <c r="AX24" s="25"/>
    </row>
    <row r="25">
      <c r="A25" s="19">
        <v>23.0</v>
      </c>
      <c r="B25" s="82"/>
      <c r="C25" s="29"/>
      <c r="D25" s="82"/>
      <c r="E25" s="29"/>
      <c r="F25" s="29"/>
      <c r="G25" s="32"/>
      <c r="H25" s="82"/>
      <c r="I25" s="29"/>
      <c r="J25" s="82"/>
      <c r="K25" s="29"/>
      <c r="L25" s="29"/>
      <c r="M25" s="32"/>
      <c r="N25" s="82"/>
      <c r="O25" s="83"/>
      <c r="P25" s="83"/>
      <c r="Q25" s="83"/>
      <c r="R25" s="82"/>
      <c r="S25" s="23"/>
      <c r="T25" s="82"/>
      <c r="U25" s="21"/>
      <c r="V25" s="20"/>
      <c r="W25" s="23"/>
      <c r="X25" s="22"/>
      <c r="Y25" s="21"/>
      <c r="Z25" s="22"/>
      <c r="AA25" s="21"/>
      <c r="AB25" s="73"/>
      <c r="AC25" s="25"/>
      <c r="AD25" s="26"/>
      <c r="AE25" s="20"/>
      <c r="AF25" s="33"/>
      <c r="AG25" s="20"/>
      <c r="AH25" s="29"/>
      <c r="AI25" s="32"/>
      <c r="AJ25" s="29"/>
      <c r="AK25" s="25"/>
      <c r="AL25" s="73"/>
      <c r="AM25" s="31"/>
      <c r="AN25" s="31"/>
      <c r="AO25" s="31"/>
      <c r="AP25" s="31"/>
      <c r="AQ25" s="82"/>
      <c r="AR25" s="82"/>
      <c r="AS25" s="82"/>
      <c r="AT25" s="82"/>
      <c r="AU25" s="82"/>
      <c r="AV25" s="25"/>
      <c r="AW25" s="25"/>
      <c r="AX25" s="25"/>
    </row>
    <row r="26">
      <c r="A26" s="19">
        <v>24.0</v>
      </c>
      <c r="B26" s="82"/>
      <c r="C26" s="29"/>
      <c r="D26" s="82"/>
      <c r="E26" s="29"/>
      <c r="F26" s="29"/>
      <c r="G26" s="32"/>
      <c r="H26" s="82"/>
      <c r="I26" s="29"/>
      <c r="J26" s="82"/>
      <c r="K26" s="89"/>
      <c r="L26" s="29"/>
      <c r="M26" s="32"/>
      <c r="N26" s="82"/>
      <c r="O26" s="83"/>
      <c r="P26" s="83"/>
      <c r="Q26" s="83"/>
      <c r="R26" s="82"/>
      <c r="S26" s="23"/>
      <c r="T26" s="82"/>
      <c r="U26" s="21"/>
      <c r="V26" s="20"/>
      <c r="W26" s="23"/>
      <c r="X26" s="22"/>
      <c r="Y26" s="21"/>
      <c r="Z26" s="22"/>
      <c r="AA26" s="21"/>
      <c r="AB26" s="73"/>
      <c r="AC26" s="25"/>
      <c r="AD26" s="26"/>
      <c r="AE26" s="20"/>
      <c r="AF26" s="33"/>
      <c r="AG26" s="20"/>
      <c r="AH26" s="29"/>
      <c r="AI26" s="32"/>
      <c r="AJ26" s="29"/>
      <c r="AK26" s="25"/>
      <c r="AL26" s="73"/>
      <c r="AM26" s="31"/>
      <c r="AN26" s="31"/>
      <c r="AO26" s="31"/>
      <c r="AP26" s="31"/>
      <c r="AQ26" s="82"/>
      <c r="AR26" s="25"/>
      <c r="AS26" s="82"/>
      <c r="AT26" s="82"/>
      <c r="AU26" s="82"/>
      <c r="AV26" s="25"/>
      <c r="AW26" s="25"/>
      <c r="AX26" s="25"/>
    </row>
    <row r="27">
      <c r="A27" s="19">
        <v>25.0</v>
      </c>
      <c r="B27" s="25"/>
      <c r="C27" s="23"/>
      <c r="D27" s="25"/>
      <c r="E27" s="23"/>
      <c r="F27" s="23"/>
      <c r="G27" s="27"/>
      <c r="H27" s="25"/>
      <c r="I27" s="23"/>
      <c r="J27" s="25"/>
      <c r="K27" s="23"/>
      <c r="L27" s="23"/>
      <c r="M27" s="83"/>
      <c r="N27" s="25"/>
      <c r="O27" s="27"/>
      <c r="P27" s="27"/>
      <c r="Q27" s="27"/>
      <c r="R27" s="25"/>
      <c r="S27" s="23"/>
      <c r="T27" s="25"/>
      <c r="U27" s="21"/>
      <c r="V27" s="25"/>
      <c r="W27" s="23"/>
      <c r="X27" s="22"/>
      <c r="Y27" s="21"/>
      <c r="Z27" s="22"/>
      <c r="AA27" s="21"/>
      <c r="AB27" s="73"/>
      <c r="AC27" s="20"/>
      <c r="AD27" s="30"/>
      <c r="AE27" s="20"/>
      <c r="AF27" s="30"/>
      <c r="AG27" s="20"/>
      <c r="AH27" s="21"/>
      <c r="AI27" s="22"/>
      <c r="AJ27" s="21"/>
      <c r="AK27" s="20"/>
      <c r="AL27" s="73"/>
      <c r="AM27" s="34"/>
      <c r="AN27" s="34"/>
      <c r="AO27" s="34"/>
      <c r="AP27" s="34"/>
      <c r="AQ27" s="25"/>
      <c r="AR27" s="82"/>
      <c r="AS27" s="82"/>
      <c r="AT27" s="82"/>
      <c r="AU27" s="25"/>
      <c r="AV27" s="25"/>
      <c r="AW27" s="25"/>
      <c r="AX27" s="25"/>
    </row>
    <row r="28">
      <c r="A28" s="19">
        <v>26.0</v>
      </c>
      <c r="B28" s="25"/>
      <c r="C28" s="23"/>
      <c r="D28" s="25"/>
      <c r="E28" s="23"/>
      <c r="F28" s="23"/>
      <c r="G28" s="27"/>
      <c r="H28" s="25"/>
      <c r="I28" s="23"/>
      <c r="J28" s="25"/>
      <c r="K28" s="23"/>
      <c r="L28" s="23"/>
      <c r="M28" s="27"/>
      <c r="N28" s="25"/>
      <c r="O28" s="27"/>
      <c r="P28" s="27"/>
      <c r="Q28" s="27"/>
      <c r="R28" s="25"/>
      <c r="S28" s="23"/>
      <c r="T28" s="25"/>
      <c r="U28" s="21"/>
      <c r="V28" s="25"/>
      <c r="W28" s="23"/>
      <c r="X28" s="22"/>
      <c r="Y28" s="21"/>
      <c r="Z28" s="22"/>
      <c r="AA28" s="21"/>
      <c r="AB28" s="73"/>
      <c r="AC28" s="20"/>
      <c r="AD28" s="30"/>
      <c r="AE28" s="20"/>
      <c r="AF28" s="30"/>
      <c r="AG28" s="36"/>
      <c r="AH28" s="21"/>
      <c r="AI28" s="22"/>
      <c r="AJ28" s="21"/>
      <c r="AK28" s="20"/>
      <c r="AL28" s="73"/>
      <c r="AM28" s="28"/>
      <c r="AN28" s="28"/>
      <c r="AO28" s="28"/>
      <c r="AP28" s="28"/>
      <c r="AQ28" s="82"/>
      <c r="AR28" s="82"/>
      <c r="AS28" s="82"/>
      <c r="AT28" s="82"/>
      <c r="AU28" s="25"/>
      <c r="AV28" s="25"/>
      <c r="AW28" s="25"/>
      <c r="AX28" s="25"/>
    </row>
    <row r="29">
      <c r="A29" s="19">
        <v>27.0</v>
      </c>
      <c r="B29" s="25"/>
      <c r="C29" s="23"/>
      <c r="D29" s="25"/>
      <c r="E29" s="23"/>
      <c r="F29" s="23"/>
      <c r="G29" s="27"/>
      <c r="H29" s="25"/>
      <c r="I29" s="23"/>
      <c r="J29" s="25"/>
      <c r="K29" s="23"/>
      <c r="L29" s="23"/>
      <c r="M29" s="27"/>
      <c r="N29" s="25"/>
      <c r="O29" s="27"/>
      <c r="P29" s="27"/>
      <c r="Q29" s="27"/>
      <c r="R29" s="25"/>
      <c r="S29" s="23"/>
      <c r="T29" s="25"/>
      <c r="U29" s="21"/>
      <c r="V29" s="25"/>
      <c r="W29" s="23"/>
      <c r="X29" s="22"/>
      <c r="Y29" s="21"/>
      <c r="Z29" s="22"/>
      <c r="AA29" s="21"/>
      <c r="AB29" s="73"/>
      <c r="AC29" s="25"/>
      <c r="AD29" s="26"/>
      <c r="AE29" s="35"/>
      <c r="AF29" s="33"/>
      <c r="AG29" s="35"/>
      <c r="AH29" s="29"/>
      <c r="AI29" s="32"/>
      <c r="AJ29" s="29"/>
      <c r="AK29" s="20"/>
      <c r="AL29" s="73"/>
      <c r="AM29" s="31"/>
      <c r="AN29" s="31"/>
      <c r="AO29" s="31"/>
      <c r="AP29" s="31"/>
      <c r="AQ29" s="82"/>
      <c r="AR29" s="82"/>
      <c r="AS29" s="82"/>
      <c r="AT29" s="82"/>
      <c r="AU29" s="25"/>
      <c r="AV29" s="82"/>
      <c r="AW29" s="25"/>
      <c r="AX29" s="82"/>
    </row>
    <row r="30">
      <c r="A30" s="19">
        <v>28.0</v>
      </c>
      <c r="B30" s="25"/>
      <c r="C30" s="23"/>
      <c r="D30" s="25"/>
      <c r="E30" s="23"/>
      <c r="F30" s="23"/>
      <c r="G30" s="27"/>
      <c r="H30" s="25"/>
      <c r="I30" s="23"/>
      <c r="J30" s="25"/>
      <c r="K30" s="23"/>
      <c r="L30" s="23"/>
      <c r="M30" s="27"/>
      <c r="N30" s="25"/>
      <c r="O30" s="27"/>
      <c r="P30" s="27"/>
      <c r="Q30" s="27"/>
      <c r="R30" s="25"/>
      <c r="S30" s="23"/>
      <c r="T30" s="25"/>
      <c r="U30" s="21"/>
      <c r="V30" s="25"/>
      <c r="W30" s="23"/>
      <c r="X30" s="22"/>
      <c r="Y30" s="21"/>
      <c r="Z30" s="22"/>
      <c r="AA30" s="21"/>
      <c r="AB30" s="73"/>
      <c r="AC30" s="36"/>
      <c r="AD30" s="30"/>
      <c r="AE30" s="36"/>
      <c r="AF30" s="30"/>
      <c r="AG30" s="20"/>
      <c r="AH30" s="29"/>
      <c r="AI30" s="32"/>
      <c r="AJ30" s="29"/>
      <c r="AK30" s="20"/>
      <c r="AL30" s="73"/>
      <c r="AM30" s="31"/>
      <c r="AN30" s="31"/>
      <c r="AO30" s="31"/>
      <c r="AP30" s="31"/>
      <c r="AQ30" s="82"/>
      <c r="AR30" s="82"/>
      <c r="AS30" s="82"/>
      <c r="AT30" s="82"/>
      <c r="AU30" s="25"/>
      <c r="AV30" s="82"/>
      <c r="AW30" s="82"/>
      <c r="AX30" s="82"/>
    </row>
    <row r="31">
      <c r="A31" s="19">
        <v>29.0</v>
      </c>
      <c r="B31" s="35"/>
      <c r="C31" s="29"/>
      <c r="D31" s="82"/>
      <c r="E31" s="29"/>
      <c r="F31" s="29"/>
      <c r="G31" s="32"/>
      <c r="H31" s="82"/>
      <c r="I31" s="29"/>
      <c r="J31" s="82"/>
      <c r="K31" s="29"/>
      <c r="L31" s="29"/>
      <c r="M31" s="32"/>
      <c r="N31" s="35"/>
      <c r="O31" s="32"/>
      <c r="P31" s="32"/>
      <c r="Q31" s="32"/>
      <c r="R31" s="82"/>
      <c r="S31" s="23"/>
      <c r="T31" s="36"/>
      <c r="U31" s="21"/>
      <c r="V31" s="36"/>
      <c r="W31" s="29"/>
      <c r="X31" s="22"/>
      <c r="Y31" s="21"/>
      <c r="Z31" s="22"/>
      <c r="AA31" s="21"/>
      <c r="AB31" s="87"/>
      <c r="AC31" s="36"/>
      <c r="AD31" s="30"/>
      <c r="AE31" s="36"/>
      <c r="AF31" s="30"/>
      <c r="AG31" s="20"/>
      <c r="AH31" s="29"/>
      <c r="AI31" s="32"/>
      <c r="AJ31" s="29"/>
      <c r="AK31" s="20"/>
      <c r="AL31" s="73"/>
      <c r="AM31" s="28"/>
      <c r="AN31" s="28"/>
      <c r="AO31" s="28"/>
      <c r="AP31" s="28"/>
      <c r="AQ31" s="73"/>
      <c r="AR31" s="73"/>
      <c r="AS31" s="73"/>
      <c r="AT31" s="73"/>
      <c r="AU31" s="73"/>
      <c r="AV31" s="73"/>
      <c r="AW31" s="73"/>
      <c r="AX31" s="73"/>
    </row>
    <row r="32">
      <c r="A32" s="19">
        <v>30.0</v>
      </c>
      <c r="B32" s="35"/>
      <c r="C32" s="29"/>
      <c r="D32" s="82"/>
      <c r="E32" s="29"/>
      <c r="F32" s="29"/>
      <c r="G32" s="86"/>
      <c r="H32" s="82"/>
      <c r="I32" s="29"/>
      <c r="J32" s="82"/>
      <c r="K32" s="29"/>
      <c r="L32" s="29"/>
      <c r="M32" s="32"/>
      <c r="N32" s="35"/>
      <c r="O32" s="32"/>
      <c r="P32" s="32"/>
      <c r="Q32" s="32"/>
      <c r="R32" s="20"/>
      <c r="S32" s="29"/>
      <c r="T32" s="20"/>
      <c r="U32" s="21"/>
      <c r="V32" s="20"/>
      <c r="W32" s="21"/>
      <c r="X32" s="22"/>
      <c r="Y32" s="21"/>
      <c r="Z32" s="22"/>
      <c r="AA32" s="21"/>
      <c r="AB32" s="73"/>
      <c r="AC32" s="35"/>
      <c r="AD32" s="33"/>
      <c r="AE32" s="25"/>
      <c r="AF32" s="26"/>
      <c r="AG32" s="35"/>
      <c r="AH32" s="29"/>
      <c r="AI32" s="32"/>
      <c r="AJ32" s="29"/>
      <c r="AK32" s="73"/>
      <c r="AL32" s="73"/>
      <c r="AM32" s="34"/>
      <c r="AN32" s="34"/>
      <c r="AO32" s="34"/>
      <c r="AP32" s="34"/>
      <c r="AQ32" s="73"/>
      <c r="AR32" s="25"/>
      <c r="AS32" s="25"/>
      <c r="AT32" s="25"/>
      <c r="AU32" s="25"/>
      <c r="AV32" s="25"/>
      <c r="AW32" s="25"/>
      <c r="AX32" s="25"/>
    </row>
    <row r="33">
      <c r="A33" s="19">
        <v>31.0</v>
      </c>
      <c r="B33" s="25"/>
      <c r="C33" s="23"/>
      <c r="D33" s="25"/>
      <c r="E33" s="23"/>
      <c r="F33" s="23"/>
      <c r="G33" s="83"/>
      <c r="H33" s="73"/>
      <c r="I33" s="90"/>
      <c r="J33" s="73"/>
      <c r="K33" s="90"/>
      <c r="L33" s="90"/>
      <c r="M33" s="86"/>
      <c r="N33" s="73"/>
      <c r="O33" s="86"/>
      <c r="P33" s="86"/>
      <c r="Q33" s="86"/>
      <c r="R33" s="25"/>
      <c r="S33" s="23"/>
      <c r="T33" s="25"/>
      <c r="U33" s="21"/>
      <c r="V33" s="25"/>
      <c r="W33" s="23"/>
      <c r="X33" s="22"/>
      <c r="Y33" s="21"/>
      <c r="Z33" s="22"/>
      <c r="AA33" s="21"/>
      <c r="AB33" s="73"/>
      <c r="AC33" s="35"/>
      <c r="AD33" s="33"/>
      <c r="AE33" s="35"/>
      <c r="AF33" s="33"/>
      <c r="AG33" s="35"/>
      <c r="AH33" s="29"/>
      <c r="AI33" s="32"/>
      <c r="AJ33" s="29"/>
      <c r="AK33" s="73"/>
      <c r="AL33" s="73"/>
      <c r="AM33" s="90"/>
      <c r="AN33" s="90"/>
      <c r="AO33" s="90"/>
      <c r="AP33" s="90"/>
      <c r="AQ33" s="25"/>
      <c r="AR33" s="25"/>
      <c r="AS33" s="25"/>
      <c r="AT33" s="25"/>
      <c r="AU33" s="25"/>
      <c r="AV33" s="25"/>
      <c r="AW33" s="25"/>
      <c r="AX33" s="25"/>
    </row>
    <row r="34">
      <c r="A34" s="19">
        <v>3.0</v>
      </c>
      <c r="B34" s="73"/>
      <c r="C34" s="90"/>
      <c r="D34" s="73"/>
      <c r="E34" s="90"/>
      <c r="F34" s="90"/>
      <c r="G34" s="86"/>
      <c r="H34" s="73"/>
      <c r="I34" s="90"/>
      <c r="J34" s="73"/>
      <c r="K34" s="90"/>
      <c r="L34" s="90"/>
      <c r="M34" s="86"/>
      <c r="N34" s="73"/>
      <c r="O34" s="86"/>
      <c r="P34" s="86"/>
      <c r="Q34" s="86"/>
      <c r="R34" s="73"/>
      <c r="S34" s="90"/>
      <c r="T34" s="73"/>
      <c r="U34" s="90"/>
      <c r="V34" s="73"/>
      <c r="W34" s="90"/>
      <c r="X34" s="86"/>
      <c r="Y34" s="90"/>
      <c r="Z34" s="86"/>
      <c r="AA34" s="90"/>
      <c r="AB34" s="73"/>
      <c r="AC34" s="73"/>
      <c r="AD34" s="90"/>
      <c r="AE34" s="73"/>
      <c r="AF34" s="90"/>
      <c r="AG34" s="73"/>
      <c r="AH34" s="90"/>
      <c r="AI34" s="86"/>
      <c r="AJ34" s="90"/>
      <c r="AK34" s="73"/>
      <c r="AL34" s="73"/>
      <c r="AM34" s="90"/>
      <c r="AN34" s="90"/>
      <c r="AO34" s="90"/>
      <c r="AP34" s="90"/>
      <c r="AQ34" s="73"/>
      <c r="AR34" s="73"/>
      <c r="AS34" s="73"/>
      <c r="AT34" s="73"/>
      <c r="AU34" s="73"/>
      <c r="AV34" s="73"/>
      <c r="AW34" s="73"/>
      <c r="AX34" s="73"/>
    </row>
    <row r="35">
      <c r="A35" s="38" t="s">
        <v>56</v>
      </c>
      <c r="B35" s="39">
        <f>sum(B3:B32)</f>
        <v>0</v>
      </c>
      <c r="C35" s="90"/>
      <c r="D35" s="39">
        <f>sum(D3:D32)</f>
        <v>0</v>
      </c>
      <c r="E35" s="90"/>
      <c r="F35" s="90"/>
      <c r="G35" s="39">
        <f>sum(G3:G32)</f>
        <v>0</v>
      </c>
      <c r="H35" s="39">
        <f>sum(H3:H34)</f>
        <v>0</v>
      </c>
      <c r="I35" s="90"/>
      <c r="J35" s="39">
        <f>sum(J3:J34)</f>
        <v>0</v>
      </c>
      <c r="K35" s="90"/>
      <c r="L35" s="90"/>
      <c r="M35" s="39">
        <f>sum(M3:M32)</f>
        <v>0</v>
      </c>
      <c r="N35" s="82">
        <f>SUM(G35:M35)</f>
        <v>0</v>
      </c>
      <c r="O35" s="39"/>
      <c r="P35" s="39">
        <f>SUM(P3:P34)</f>
        <v>0</v>
      </c>
      <c r="Q35" s="39"/>
      <c r="R35" s="39">
        <f>sum(R3:R34)</f>
        <v>0</v>
      </c>
      <c r="S35" s="90"/>
      <c r="T35" s="39">
        <f>sum(T3:T34)</f>
        <v>0</v>
      </c>
      <c r="U35" s="90"/>
      <c r="V35" s="39">
        <f>sum(V3:V34)</f>
        <v>0</v>
      </c>
      <c r="W35" s="90"/>
      <c r="X35" s="86"/>
      <c r="Y35" s="90"/>
      <c r="Z35" s="86"/>
      <c r="AA35" s="90"/>
      <c r="AB35" s="39">
        <f t="shared" ref="AB35:AC35" si="1">sum(AB3:AB34)</f>
        <v>0</v>
      </c>
      <c r="AC35" s="39">
        <f t="shared" si="1"/>
        <v>0</v>
      </c>
      <c r="AD35" s="17"/>
      <c r="AE35" s="39">
        <f>sum(AE3:AE34)</f>
        <v>0</v>
      </c>
      <c r="AF35" s="17"/>
      <c r="AG35" s="39">
        <f>sum(AG3:AG34)</f>
        <v>0</v>
      </c>
      <c r="AH35" s="90"/>
      <c r="AI35" s="86"/>
      <c r="AJ35" s="90"/>
      <c r="AK35" s="39">
        <f>sum(AK3:AK34)</f>
        <v>0</v>
      </c>
      <c r="AL35" s="39"/>
      <c r="AM35" s="89">
        <f>sum(AM3:AM34)</f>
        <v>0</v>
      </c>
      <c r="AN35" s="90"/>
      <c r="AO35" s="90"/>
      <c r="AP35" s="90"/>
      <c r="AQ35" s="39">
        <f t="shared" ref="AQ35:AX35" si="2">sum(AQ3:AQ34)</f>
        <v>0</v>
      </c>
      <c r="AR35" s="39">
        <f t="shared" si="2"/>
        <v>0</v>
      </c>
      <c r="AS35" s="39">
        <f t="shared" si="2"/>
        <v>0</v>
      </c>
      <c r="AT35" s="39">
        <f t="shared" si="2"/>
        <v>0</v>
      </c>
      <c r="AU35" s="39">
        <f t="shared" si="2"/>
        <v>0</v>
      </c>
      <c r="AV35" s="39">
        <f t="shared" si="2"/>
        <v>0</v>
      </c>
      <c r="AW35" s="39">
        <f t="shared" si="2"/>
        <v>0</v>
      </c>
      <c r="AX35" s="39">
        <f t="shared" si="2"/>
        <v>0</v>
      </c>
    </row>
    <row r="36">
      <c r="A36" s="41" t="s">
        <v>57</v>
      </c>
      <c r="B36" s="42">
        <f>(B35/22)</f>
        <v>0</v>
      </c>
      <c r="C36" s="91"/>
      <c r="D36" s="42">
        <f>D35/22</f>
        <v>0</v>
      </c>
      <c r="E36" s="92">
        <v>10.48</v>
      </c>
      <c r="F36" s="91"/>
      <c r="G36" s="93">
        <v>2.0</v>
      </c>
      <c r="H36" s="42">
        <f>H35/22</f>
        <v>0</v>
      </c>
      <c r="I36" s="92">
        <v>285.0</v>
      </c>
      <c r="J36" s="42">
        <f>J35/22</f>
        <v>0</v>
      </c>
      <c r="K36" s="92">
        <v>406.0</v>
      </c>
      <c r="L36" s="92">
        <v>658.0</v>
      </c>
      <c r="M36" s="93">
        <v>23.317</v>
      </c>
      <c r="N36" s="94">
        <f>N35/22</f>
        <v>0</v>
      </c>
      <c r="O36" s="95"/>
      <c r="P36" s="93">
        <f>P35/22</f>
        <v>0</v>
      </c>
      <c r="Q36" s="95"/>
      <c r="R36" s="42">
        <f>R35/24</f>
        <v>0</v>
      </c>
      <c r="S36" s="90"/>
      <c r="T36" s="42">
        <f>T35/24</f>
        <v>0</v>
      </c>
      <c r="U36" s="90"/>
      <c r="V36" s="42">
        <f>V35/24</f>
        <v>0</v>
      </c>
      <c r="W36" s="90"/>
      <c r="X36" s="86"/>
      <c r="Y36" s="90"/>
      <c r="Z36" s="86"/>
      <c r="AA36" s="90"/>
      <c r="AB36" s="42">
        <f t="shared" ref="AB36:AC36" si="3">AB35/24</f>
        <v>0</v>
      </c>
      <c r="AC36" s="42">
        <f t="shared" si="3"/>
        <v>0</v>
      </c>
      <c r="AD36" s="91"/>
      <c r="AE36" s="42">
        <f>AE35/24</f>
        <v>0</v>
      </c>
      <c r="AF36" s="91"/>
      <c r="AG36" s="42">
        <f>AG35/24</f>
        <v>0</v>
      </c>
      <c r="AH36" s="91"/>
      <c r="AI36" s="95"/>
      <c r="AJ36" s="91"/>
      <c r="AK36" s="42">
        <f>AK35/24</f>
        <v>0</v>
      </c>
      <c r="AL36" s="42"/>
      <c r="AM36" s="92">
        <f>AM35/24</f>
        <v>0</v>
      </c>
      <c r="AN36" s="91"/>
      <c r="AO36" s="91"/>
      <c r="AP36" s="91"/>
      <c r="AQ36" s="42">
        <f t="shared" ref="AQ36:AX36" si="4">AQ35/24</f>
        <v>0</v>
      </c>
      <c r="AR36" s="42">
        <f t="shared" si="4"/>
        <v>0</v>
      </c>
      <c r="AS36" s="42">
        <f t="shared" si="4"/>
        <v>0</v>
      </c>
      <c r="AT36" s="42">
        <f t="shared" si="4"/>
        <v>0</v>
      </c>
      <c r="AU36" s="42">
        <f t="shared" si="4"/>
        <v>0</v>
      </c>
      <c r="AV36" s="42">
        <f t="shared" si="4"/>
        <v>0</v>
      </c>
      <c r="AW36" s="42">
        <f t="shared" si="4"/>
        <v>0</v>
      </c>
      <c r="AX36" s="42">
        <f t="shared" si="4"/>
        <v>0</v>
      </c>
    </row>
    <row r="37">
      <c r="A37" s="41" t="s">
        <v>58</v>
      </c>
      <c r="B37" s="42">
        <f>B35/31</f>
        <v>0</v>
      </c>
      <c r="C37" s="91"/>
      <c r="D37" s="42">
        <f>D35/11</f>
        <v>0</v>
      </c>
      <c r="E37" s="91"/>
      <c r="F37" s="91"/>
      <c r="G37" s="95"/>
      <c r="H37" s="42">
        <f>H35/31</f>
        <v>0</v>
      </c>
      <c r="I37" s="91"/>
      <c r="J37" s="42">
        <f>J35/31</f>
        <v>0</v>
      </c>
      <c r="K37" s="91"/>
      <c r="L37" s="91"/>
      <c r="M37" s="95"/>
      <c r="N37" s="94">
        <f>N35/31</f>
        <v>0</v>
      </c>
      <c r="O37" s="95"/>
      <c r="P37" s="93">
        <f>P35/31</f>
        <v>0</v>
      </c>
      <c r="Q37" s="95"/>
      <c r="R37" s="42">
        <f>R35/31</f>
        <v>0</v>
      </c>
      <c r="S37" s="90"/>
      <c r="T37" s="42">
        <f>T35/31</f>
        <v>0</v>
      </c>
      <c r="U37" s="90"/>
      <c r="V37" s="42">
        <f>V35/31</f>
        <v>0</v>
      </c>
      <c r="W37" s="90"/>
      <c r="X37" s="86"/>
      <c r="Y37" s="90"/>
      <c r="Z37" s="86"/>
      <c r="AA37" s="90"/>
      <c r="AB37" s="42">
        <f t="shared" ref="AB37:AC37" si="5">AB35/31</f>
        <v>0</v>
      </c>
      <c r="AC37" s="42">
        <f t="shared" si="5"/>
        <v>0</v>
      </c>
      <c r="AD37" s="91"/>
      <c r="AE37" s="42">
        <f>AE35/31</f>
        <v>0</v>
      </c>
      <c r="AF37" s="91"/>
      <c r="AG37" s="42">
        <f>AG35/31</f>
        <v>0</v>
      </c>
      <c r="AH37" s="91"/>
      <c r="AI37" s="95"/>
      <c r="AJ37" s="91"/>
      <c r="AK37" s="42">
        <f>AK35/31</f>
        <v>0</v>
      </c>
      <c r="AL37" s="42"/>
      <c r="AM37" s="92">
        <f>AM35/31</f>
        <v>0</v>
      </c>
      <c r="AN37" s="91"/>
      <c r="AO37" s="91"/>
      <c r="AP37" s="91"/>
      <c r="AQ37" s="42">
        <f t="shared" ref="AQ37:AX37" si="6">AQ35/31</f>
        <v>0</v>
      </c>
      <c r="AR37" s="42">
        <f t="shared" si="6"/>
        <v>0</v>
      </c>
      <c r="AS37" s="42">
        <f t="shared" si="6"/>
        <v>0</v>
      </c>
      <c r="AT37" s="42">
        <f t="shared" si="6"/>
        <v>0</v>
      </c>
      <c r="AU37" s="42">
        <f t="shared" si="6"/>
        <v>0</v>
      </c>
      <c r="AV37" s="42">
        <f t="shared" si="6"/>
        <v>0</v>
      </c>
      <c r="AW37" s="42">
        <f t="shared" si="6"/>
        <v>0</v>
      </c>
      <c r="AX37" s="42">
        <f t="shared" si="6"/>
        <v>0</v>
      </c>
    </row>
    <row r="38">
      <c r="A38" s="38" t="s">
        <v>59</v>
      </c>
      <c r="B38" s="46">
        <f>B35/744</f>
        <v>0</v>
      </c>
      <c r="C38" s="96"/>
      <c r="D38" s="46">
        <f>D35/744</f>
        <v>0</v>
      </c>
      <c r="E38" s="96"/>
      <c r="F38" s="96"/>
      <c r="G38" s="97"/>
      <c r="H38" s="46">
        <f>H35/744</f>
        <v>0</v>
      </c>
      <c r="I38" s="96"/>
      <c r="J38" s="46">
        <f>J35/744</f>
        <v>0</v>
      </c>
      <c r="K38" s="96"/>
      <c r="L38" s="96"/>
      <c r="M38" s="97"/>
      <c r="N38" s="98">
        <f>N35/744</f>
        <v>0</v>
      </c>
      <c r="O38" s="97"/>
      <c r="P38" s="99">
        <f>P35/744</f>
        <v>0</v>
      </c>
      <c r="Q38" s="97"/>
      <c r="R38" s="46">
        <f>R35/744</f>
        <v>0</v>
      </c>
      <c r="S38" s="90"/>
      <c r="T38" s="46">
        <f>T35/744</f>
        <v>0</v>
      </c>
      <c r="U38" s="90"/>
      <c r="V38" s="46">
        <f>V35/744</f>
        <v>0</v>
      </c>
      <c r="W38" s="90"/>
      <c r="X38" s="86"/>
      <c r="Y38" s="90"/>
      <c r="Z38" s="86"/>
      <c r="AA38" s="90"/>
      <c r="AB38" s="46">
        <f t="shared" ref="AB38:AC38" si="7">AB35/744</f>
        <v>0</v>
      </c>
      <c r="AC38" s="46">
        <f t="shared" si="7"/>
        <v>0</v>
      </c>
      <c r="AD38" s="96"/>
      <c r="AE38" s="46">
        <f>AE35/744</f>
        <v>0</v>
      </c>
      <c r="AF38" s="96"/>
      <c r="AG38" s="46">
        <f>AG35/744</f>
        <v>0</v>
      </c>
      <c r="AH38" s="96"/>
      <c r="AI38" s="97"/>
      <c r="AJ38" s="96"/>
      <c r="AK38" s="46">
        <f>AK35/744</f>
        <v>0</v>
      </c>
      <c r="AL38" s="46"/>
      <c r="AM38" s="100">
        <f>AM35/744</f>
        <v>0</v>
      </c>
      <c r="AN38" s="96"/>
      <c r="AO38" s="96"/>
      <c r="AP38" s="96"/>
      <c r="AQ38" s="46">
        <f t="shared" ref="AQ38:AX38" si="8">AQ35/744</f>
        <v>0</v>
      </c>
      <c r="AR38" s="46">
        <f t="shared" si="8"/>
        <v>0</v>
      </c>
      <c r="AS38" s="46">
        <f t="shared" si="8"/>
        <v>0</v>
      </c>
      <c r="AT38" s="46">
        <f t="shared" si="8"/>
        <v>0</v>
      </c>
      <c r="AU38" s="46">
        <f t="shared" si="8"/>
        <v>0</v>
      </c>
      <c r="AV38" s="46">
        <f t="shared" si="8"/>
        <v>0</v>
      </c>
      <c r="AW38" s="46">
        <f t="shared" si="8"/>
        <v>0</v>
      </c>
      <c r="AX38" s="46">
        <f t="shared" si="8"/>
        <v>0</v>
      </c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</row>
    <row r="999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</row>
    <row r="1000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0"/>
      <c r="AV1000" s="50"/>
      <c r="AW1000" s="50"/>
      <c r="AX1000" s="50"/>
    </row>
  </sheetData>
  <mergeCells count="3">
    <mergeCell ref="AC1:AG1"/>
    <mergeCell ref="AM1:AP1"/>
    <mergeCell ref="AQ1:AT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/>
      <c r="D1" s="2"/>
      <c r="E1" s="3"/>
      <c r="F1" s="3"/>
      <c r="G1" s="4"/>
      <c r="H1" s="2"/>
      <c r="I1" s="3"/>
      <c r="J1" s="2"/>
      <c r="K1" s="3"/>
      <c r="L1" s="3"/>
      <c r="M1" s="4"/>
      <c r="N1" s="2"/>
      <c r="O1" s="4"/>
      <c r="P1" s="4"/>
      <c r="Q1" s="4"/>
      <c r="R1" s="2"/>
      <c r="S1" s="3"/>
      <c r="T1" s="2"/>
      <c r="U1" s="3"/>
      <c r="V1" s="2" t="s">
        <v>1</v>
      </c>
      <c r="W1" s="3"/>
      <c r="X1" s="4"/>
      <c r="Y1" s="3"/>
      <c r="Z1" s="4"/>
      <c r="AA1" s="5"/>
      <c r="AB1" s="6" t="s">
        <v>2</v>
      </c>
      <c r="AC1" s="7" t="s">
        <v>3</v>
      </c>
      <c r="AD1" s="8"/>
      <c r="AE1" s="8"/>
      <c r="AF1" s="8"/>
      <c r="AG1" s="9"/>
      <c r="AH1" s="3"/>
      <c r="AI1" s="4"/>
      <c r="AJ1" s="5"/>
      <c r="AK1" s="10" t="s">
        <v>4</v>
      </c>
      <c r="AL1" s="2"/>
      <c r="AM1" s="11" t="s">
        <v>5</v>
      </c>
      <c r="AN1" s="8"/>
      <c r="AO1" s="8"/>
      <c r="AP1" s="9"/>
      <c r="AQ1" s="12"/>
      <c r="AR1" s="13"/>
      <c r="AS1" s="13"/>
      <c r="AT1" s="14"/>
      <c r="AU1" s="2"/>
      <c r="AV1" s="2"/>
      <c r="AW1" s="2"/>
      <c r="AX1" s="2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46</v>
      </c>
      <c r="AR2" s="16" t="s">
        <v>47</v>
      </c>
      <c r="AS2" s="16" t="s">
        <v>48</v>
      </c>
      <c r="AT2" s="16" t="s">
        <v>49</v>
      </c>
      <c r="AU2" s="16" t="s">
        <v>50</v>
      </c>
      <c r="AV2" s="16" t="s">
        <v>51</v>
      </c>
      <c r="AW2" s="16" t="s">
        <v>52</v>
      </c>
      <c r="AX2" s="16" t="s">
        <v>53</v>
      </c>
    </row>
    <row r="3">
      <c r="A3" s="19">
        <v>1.0</v>
      </c>
      <c r="B3" s="20"/>
      <c r="C3" s="21"/>
      <c r="D3" s="20"/>
      <c r="E3" s="21"/>
      <c r="F3" s="21"/>
      <c r="G3" s="22"/>
      <c r="H3" s="20"/>
      <c r="I3" s="21"/>
      <c r="J3" s="20"/>
      <c r="K3" s="21"/>
      <c r="L3" s="21"/>
      <c r="M3" s="22"/>
      <c r="N3" s="20"/>
      <c r="O3" s="22"/>
      <c r="P3" s="22"/>
      <c r="Q3" s="22"/>
      <c r="R3" s="20"/>
      <c r="S3" s="23"/>
      <c r="T3" s="20"/>
      <c r="U3" s="21"/>
      <c r="V3" s="20"/>
      <c r="W3" s="23"/>
      <c r="X3" s="24"/>
      <c r="Y3" s="21"/>
      <c r="Z3" s="22"/>
      <c r="AA3" s="21"/>
      <c r="AB3" s="73"/>
      <c r="AC3" s="25"/>
      <c r="AD3" s="26"/>
      <c r="AE3" s="25"/>
      <c r="AF3" s="26"/>
      <c r="AG3" s="25"/>
      <c r="AH3" s="23"/>
      <c r="AI3" s="27"/>
      <c r="AJ3" s="23"/>
      <c r="AK3" s="20"/>
      <c r="AL3" s="73"/>
      <c r="AM3" s="28"/>
      <c r="AN3" s="28"/>
      <c r="AO3" s="28"/>
      <c r="AP3" s="28"/>
      <c r="AQ3" s="25"/>
      <c r="AR3" s="25"/>
      <c r="AS3" s="25"/>
      <c r="AT3" s="25"/>
      <c r="AU3" s="25"/>
      <c r="AV3" s="25"/>
      <c r="AW3" s="25"/>
      <c r="AX3" s="25"/>
    </row>
    <row r="4">
      <c r="A4" s="19">
        <v>2.0</v>
      </c>
      <c r="B4" s="25"/>
      <c r="C4" s="23"/>
      <c r="D4" s="25"/>
      <c r="E4" s="23"/>
      <c r="F4" s="23"/>
      <c r="G4" s="27"/>
      <c r="H4" s="25"/>
      <c r="I4" s="23"/>
      <c r="J4" s="25"/>
      <c r="K4" s="23"/>
      <c r="L4" s="23"/>
      <c r="M4" s="27"/>
      <c r="N4" s="25"/>
      <c r="O4" s="27"/>
      <c r="P4" s="27"/>
      <c r="Q4" s="27"/>
      <c r="R4" s="25"/>
      <c r="S4" s="23"/>
      <c r="T4" s="25"/>
      <c r="U4" s="21"/>
      <c r="V4" s="25"/>
      <c r="W4" s="23"/>
      <c r="X4" s="22"/>
      <c r="Y4" s="21"/>
      <c r="Z4" s="22"/>
      <c r="AA4" s="21"/>
      <c r="AB4" s="73"/>
      <c r="AC4" s="25"/>
      <c r="AD4" s="26"/>
      <c r="AE4" s="25"/>
      <c r="AF4" s="26"/>
      <c r="AG4" s="25"/>
      <c r="AH4" s="23"/>
      <c r="AI4" s="27"/>
      <c r="AJ4" s="23"/>
      <c r="AK4" s="25"/>
      <c r="AL4" s="73"/>
      <c r="AM4" s="28"/>
      <c r="AN4" s="28"/>
      <c r="AO4" s="28"/>
      <c r="AP4" s="28"/>
      <c r="AQ4" s="25"/>
      <c r="AR4" s="25"/>
      <c r="AS4" s="25"/>
      <c r="AT4" s="25"/>
      <c r="AU4" s="25"/>
      <c r="AV4" s="25"/>
      <c r="AW4" s="25"/>
      <c r="AX4" s="25"/>
    </row>
    <row r="5">
      <c r="A5" s="19">
        <v>3.0</v>
      </c>
      <c r="B5" s="25"/>
      <c r="C5" s="23"/>
      <c r="D5" s="25"/>
      <c r="E5" s="23"/>
      <c r="F5" s="23"/>
      <c r="G5" s="27"/>
      <c r="H5" s="25"/>
      <c r="I5" s="23"/>
      <c r="J5" s="25"/>
      <c r="K5" s="23"/>
      <c r="L5" s="23"/>
      <c r="M5" s="27"/>
      <c r="N5" s="25"/>
      <c r="O5" s="27"/>
      <c r="P5" s="27"/>
      <c r="Q5" s="27"/>
      <c r="R5" s="25"/>
      <c r="S5" s="23"/>
      <c r="T5" s="25"/>
      <c r="U5" s="21"/>
      <c r="V5" s="25"/>
      <c r="W5" s="23"/>
      <c r="X5" s="22"/>
      <c r="Y5" s="21"/>
      <c r="Z5" s="22"/>
      <c r="AA5" s="21"/>
      <c r="AB5" s="73"/>
      <c r="AC5" s="25"/>
      <c r="AD5" s="26"/>
      <c r="AE5" s="25"/>
      <c r="AF5" s="26"/>
      <c r="AG5" s="25"/>
      <c r="AH5" s="23"/>
      <c r="AI5" s="27"/>
      <c r="AJ5" s="23"/>
      <c r="AK5" s="25"/>
      <c r="AL5" s="73"/>
      <c r="AM5" s="28"/>
      <c r="AN5" s="28"/>
      <c r="AO5" s="28"/>
      <c r="AP5" s="28"/>
      <c r="AQ5" s="25"/>
      <c r="AR5" s="25"/>
      <c r="AS5" s="25"/>
      <c r="AT5" s="25"/>
      <c r="AU5" s="25"/>
      <c r="AV5" s="25"/>
      <c r="AW5" s="25"/>
      <c r="AX5" s="25"/>
    </row>
    <row r="6">
      <c r="A6" s="19">
        <v>4.0</v>
      </c>
      <c r="B6" s="25"/>
      <c r="C6" s="23"/>
      <c r="D6" s="25"/>
      <c r="E6" s="23"/>
      <c r="F6" s="23"/>
      <c r="G6" s="27"/>
      <c r="H6" s="25"/>
      <c r="I6" s="23"/>
      <c r="J6" s="25"/>
      <c r="K6" s="23"/>
      <c r="L6" s="23"/>
      <c r="M6" s="27"/>
      <c r="N6" s="25"/>
      <c r="O6" s="27"/>
      <c r="P6" s="27"/>
      <c r="Q6" s="27"/>
      <c r="R6" s="25"/>
      <c r="S6" s="23"/>
      <c r="T6" s="25"/>
      <c r="U6" s="21"/>
      <c r="V6" s="25"/>
      <c r="W6" s="23"/>
      <c r="X6" s="22"/>
      <c r="Y6" s="21"/>
      <c r="Z6" s="22"/>
      <c r="AA6" s="21"/>
      <c r="AB6" s="73"/>
      <c r="AC6" s="25"/>
      <c r="AD6" s="26"/>
      <c r="AE6" s="25"/>
      <c r="AF6" s="26"/>
      <c r="AG6" s="25"/>
      <c r="AH6" s="23"/>
      <c r="AI6" s="27"/>
      <c r="AJ6" s="23"/>
      <c r="AK6" s="25"/>
      <c r="AL6" s="73"/>
      <c r="AM6" s="28"/>
      <c r="AN6" s="28"/>
      <c r="AO6" s="28"/>
      <c r="AP6" s="28"/>
      <c r="AQ6" s="25"/>
      <c r="AR6" s="25"/>
      <c r="AS6" s="25"/>
      <c r="AT6" s="25"/>
      <c r="AU6" s="25"/>
      <c r="AV6" s="25"/>
      <c r="AW6" s="25"/>
      <c r="AX6" s="25"/>
    </row>
    <row r="7">
      <c r="A7" s="19">
        <v>5.0</v>
      </c>
      <c r="B7" s="25"/>
      <c r="C7" s="23"/>
      <c r="D7" s="25"/>
      <c r="E7" s="23"/>
      <c r="F7" s="23"/>
      <c r="G7" s="27"/>
      <c r="H7" s="25"/>
      <c r="I7" s="23"/>
      <c r="J7" s="25"/>
      <c r="K7" s="23"/>
      <c r="L7" s="23"/>
      <c r="M7" s="27"/>
      <c r="N7" s="25"/>
      <c r="O7" s="27"/>
      <c r="P7" s="27"/>
      <c r="Q7" s="86"/>
      <c r="R7" s="25"/>
      <c r="S7" s="23"/>
      <c r="T7" s="25"/>
      <c r="U7" s="21"/>
      <c r="V7" s="25"/>
      <c r="W7" s="23"/>
      <c r="X7" s="83"/>
      <c r="Y7" s="21"/>
      <c r="Z7" s="83"/>
      <c r="AA7" s="21"/>
      <c r="AB7" s="73"/>
      <c r="AC7" s="25"/>
      <c r="AD7" s="26"/>
      <c r="AE7" s="25"/>
      <c r="AF7" s="26"/>
      <c r="AG7" s="25"/>
      <c r="AH7" s="23"/>
      <c r="AI7" s="27"/>
      <c r="AJ7" s="23"/>
      <c r="AK7" s="20"/>
      <c r="AL7" s="73"/>
      <c r="AM7" s="28"/>
      <c r="AN7" s="28"/>
      <c r="AO7" s="28"/>
      <c r="AP7" s="28"/>
      <c r="AQ7" s="25"/>
      <c r="AR7" s="25"/>
      <c r="AS7" s="25"/>
      <c r="AT7" s="25"/>
      <c r="AU7" s="25"/>
      <c r="AV7" s="20"/>
      <c r="AW7" s="25"/>
      <c r="AX7" s="25"/>
    </row>
    <row r="8">
      <c r="A8" s="19">
        <v>6.0</v>
      </c>
      <c r="B8" s="25"/>
      <c r="C8" s="23"/>
      <c r="D8" s="25"/>
      <c r="E8" s="89"/>
      <c r="F8" s="23"/>
      <c r="G8" s="27"/>
      <c r="H8" s="25"/>
      <c r="I8" s="89"/>
      <c r="J8" s="25"/>
      <c r="K8" s="89"/>
      <c r="L8" s="89"/>
      <c r="M8" s="83"/>
      <c r="N8" s="25"/>
      <c r="O8" s="27"/>
      <c r="P8" s="27"/>
      <c r="Q8" s="27"/>
      <c r="R8" s="25"/>
      <c r="S8" s="23"/>
      <c r="T8" s="25"/>
      <c r="U8" s="21"/>
      <c r="V8" s="25"/>
      <c r="W8" s="23"/>
      <c r="X8" s="22"/>
      <c r="Y8" s="21"/>
      <c r="Z8" s="22"/>
      <c r="AA8" s="21"/>
      <c r="AB8" s="73"/>
      <c r="AC8" s="25"/>
      <c r="AD8" s="26"/>
      <c r="AE8" s="25"/>
      <c r="AF8" s="26"/>
      <c r="AG8" s="25"/>
      <c r="AH8" s="23"/>
      <c r="AI8" s="27"/>
      <c r="AJ8" s="23"/>
      <c r="AK8" s="25"/>
      <c r="AL8" s="73"/>
      <c r="AM8" s="28"/>
      <c r="AN8" s="28"/>
      <c r="AO8" s="28"/>
      <c r="AP8" s="28"/>
      <c r="AQ8" s="25"/>
      <c r="AR8" s="25"/>
      <c r="AS8" s="25"/>
      <c r="AT8" s="25"/>
      <c r="AU8" s="25"/>
      <c r="AV8" s="25"/>
      <c r="AW8" s="25"/>
      <c r="AX8" s="25"/>
    </row>
    <row r="9">
      <c r="A9" s="19">
        <v>7.0</v>
      </c>
      <c r="B9" s="25"/>
      <c r="C9" s="23"/>
      <c r="D9" s="25"/>
      <c r="E9" s="23"/>
      <c r="F9" s="23"/>
      <c r="G9" s="27"/>
      <c r="H9" s="25"/>
      <c r="I9" s="101"/>
      <c r="J9" s="25"/>
      <c r="K9" s="23"/>
      <c r="L9" s="23"/>
      <c r="M9" s="27"/>
      <c r="N9" s="25"/>
      <c r="O9" s="83"/>
      <c r="P9" s="83"/>
      <c r="Q9" s="83"/>
      <c r="R9" s="25"/>
      <c r="S9" s="23"/>
      <c r="T9" s="20"/>
      <c r="U9" s="21"/>
      <c r="V9" s="25"/>
      <c r="W9" s="23"/>
      <c r="X9" s="22"/>
      <c r="Y9" s="21"/>
      <c r="Z9" s="22"/>
      <c r="AA9" s="21"/>
      <c r="AB9" s="73"/>
      <c r="AC9" s="25"/>
      <c r="AD9" s="26"/>
      <c r="AE9" s="25"/>
      <c r="AF9" s="26"/>
      <c r="AG9" s="25"/>
      <c r="AH9" s="23"/>
      <c r="AI9" s="27"/>
      <c r="AJ9" s="23"/>
      <c r="AK9" s="25"/>
      <c r="AL9" s="73"/>
      <c r="AM9" s="28"/>
      <c r="AN9" s="28"/>
      <c r="AO9" s="28"/>
      <c r="AP9" s="28"/>
      <c r="AQ9" s="25"/>
      <c r="AR9" s="25"/>
      <c r="AS9" s="25"/>
      <c r="AT9" s="25"/>
      <c r="AU9" s="25"/>
      <c r="AV9" s="25"/>
      <c r="AW9" s="25"/>
      <c r="AX9" s="25"/>
    </row>
    <row r="10">
      <c r="A10" s="19">
        <v>8.0</v>
      </c>
      <c r="B10" s="25"/>
      <c r="C10" s="23"/>
      <c r="D10" s="25"/>
      <c r="E10" s="23"/>
      <c r="F10" s="23"/>
      <c r="G10" s="27"/>
      <c r="H10" s="25"/>
      <c r="I10" s="23"/>
      <c r="J10" s="25"/>
      <c r="K10" s="23"/>
      <c r="L10" s="23"/>
      <c r="M10" s="27"/>
      <c r="N10" s="25"/>
      <c r="O10" s="83"/>
      <c r="P10" s="83"/>
      <c r="Q10" s="83"/>
      <c r="R10" s="25"/>
      <c r="S10" s="23"/>
      <c r="T10" s="20"/>
      <c r="U10" s="21"/>
      <c r="V10" s="25"/>
      <c r="W10" s="23"/>
      <c r="X10" s="83"/>
      <c r="Y10" s="21"/>
      <c r="Z10" s="83"/>
      <c r="AA10" s="21"/>
      <c r="AB10" s="73"/>
      <c r="AC10" s="25"/>
      <c r="AD10" s="26"/>
      <c r="AE10" s="25"/>
      <c r="AF10" s="26"/>
      <c r="AG10" s="25"/>
      <c r="AH10" s="23"/>
      <c r="AI10" s="27"/>
      <c r="AJ10" s="23"/>
      <c r="AK10" s="25"/>
      <c r="AL10" s="73"/>
      <c r="AM10" s="28"/>
      <c r="AN10" s="28"/>
      <c r="AO10" s="28"/>
      <c r="AP10" s="28"/>
      <c r="AQ10" s="25"/>
      <c r="AR10" s="25"/>
      <c r="AS10" s="25"/>
      <c r="AT10" s="25"/>
      <c r="AU10" s="25"/>
      <c r="AV10" s="25"/>
      <c r="AW10" s="25"/>
      <c r="AX10" s="25"/>
    </row>
    <row r="11">
      <c r="A11" s="19">
        <v>9.0</v>
      </c>
      <c r="B11" s="25"/>
      <c r="C11" s="23"/>
      <c r="D11" s="25"/>
      <c r="E11" s="23"/>
      <c r="F11" s="23"/>
      <c r="G11" s="27"/>
      <c r="H11" s="25"/>
      <c r="I11" s="23"/>
      <c r="J11" s="25"/>
      <c r="K11" s="23"/>
      <c r="L11" s="23"/>
      <c r="M11" s="27"/>
      <c r="N11" s="25"/>
      <c r="O11" s="27"/>
      <c r="P11" s="27"/>
      <c r="Q11" s="27"/>
      <c r="R11" s="25"/>
      <c r="S11" s="23"/>
      <c r="T11" s="25"/>
      <c r="U11" s="21"/>
      <c r="V11" s="25"/>
      <c r="W11" s="23"/>
      <c r="X11" s="22"/>
      <c r="Y11" s="21"/>
      <c r="Z11" s="22"/>
      <c r="AA11" s="21"/>
      <c r="AB11" s="73"/>
      <c r="AC11" s="25"/>
      <c r="AD11" s="26"/>
      <c r="AE11" s="25"/>
      <c r="AF11" s="26"/>
      <c r="AG11" s="25"/>
      <c r="AH11" s="23"/>
      <c r="AI11" s="27"/>
      <c r="AJ11" s="23"/>
      <c r="AK11" s="25"/>
      <c r="AL11" s="73"/>
      <c r="AM11" s="28"/>
      <c r="AN11" s="28"/>
      <c r="AO11" s="28"/>
      <c r="AP11" s="28"/>
      <c r="AQ11" s="25"/>
      <c r="AR11" s="25"/>
      <c r="AS11" s="25"/>
      <c r="AT11" s="25"/>
      <c r="AU11" s="25"/>
      <c r="AV11" s="25"/>
      <c r="AW11" s="25"/>
      <c r="AX11" s="25"/>
    </row>
    <row r="12">
      <c r="A12" s="19">
        <v>10.0</v>
      </c>
      <c r="B12" s="25"/>
      <c r="C12" s="23"/>
      <c r="D12" s="25"/>
      <c r="E12" s="23"/>
      <c r="F12" s="23"/>
      <c r="G12" s="27"/>
      <c r="H12" s="25"/>
      <c r="I12" s="23"/>
      <c r="J12" s="25"/>
      <c r="K12" s="23"/>
      <c r="L12" s="23"/>
      <c r="M12" s="83"/>
      <c r="N12" s="82"/>
      <c r="O12" s="83"/>
      <c r="P12" s="83"/>
      <c r="Q12" s="83"/>
      <c r="R12" s="25"/>
      <c r="S12" s="23"/>
      <c r="T12" s="25"/>
      <c r="U12" s="21"/>
      <c r="V12" s="25"/>
      <c r="W12" s="23"/>
      <c r="X12" s="22"/>
      <c r="Y12" s="21"/>
      <c r="Z12" s="22"/>
      <c r="AA12" s="21"/>
      <c r="AB12" s="73"/>
      <c r="AC12" s="25"/>
      <c r="AD12" s="26"/>
      <c r="AE12" s="25"/>
      <c r="AF12" s="26"/>
      <c r="AG12" s="25"/>
      <c r="AH12" s="23"/>
      <c r="AI12" s="27"/>
      <c r="AJ12" s="23"/>
      <c r="AK12" s="25"/>
      <c r="AL12" s="73"/>
      <c r="AM12" s="28"/>
      <c r="AN12" s="28"/>
      <c r="AO12" s="28"/>
      <c r="AP12" s="28"/>
      <c r="AQ12" s="25"/>
      <c r="AR12" s="25"/>
      <c r="AS12" s="25"/>
      <c r="AT12" s="25"/>
      <c r="AU12" s="25"/>
      <c r="AV12" s="25"/>
      <c r="AW12" s="25"/>
      <c r="AX12" s="25"/>
    </row>
    <row r="13">
      <c r="A13" s="19">
        <v>11.0</v>
      </c>
      <c r="B13" s="25"/>
      <c r="C13" s="23"/>
      <c r="D13" s="25"/>
      <c r="E13" s="23"/>
      <c r="F13" s="23"/>
      <c r="G13" s="27"/>
      <c r="H13" s="25"/>
      <c r="I13" s="23"/>
      <c r="J13" s="25"/>
      <c r="K13" s="23"/>
      <c r="L13" s="23"/>
      <c r="M13" s="27"/>
      <c r="N13" s="25"/>
      <c r="O13" s="27"/>
      <c r="P13" s="27"/>
      <c r="Q13" s="27"/>
      <c r="R13" s="25"/>
      <c r="S13" s="23"/>
      <c r="T13" s="25"/>
      <c r="U13" s="21"/>
      <c r="V13" s="25"/>
      <c r="W13" s="23"/>
      <c r="X13" s="83"/>
      <c r="Y13" s="21"/>
      <c r="Z13" s="83"/>
      <c r="AA13" s="21"/>
      <c r="AB13" s="73"/>
      <c r="AC13" s="25"/>
      <c r="AD13" s="26"/>
      <c r="AE13" s="25"/>
      <c r="AF13" s="26"/>
      <c r="AG13" s="25"/>
      <c r="AH13" s="23"/>
      <c r="AI13" s="27"/>
      <c r="AJ13" s="23"/>
      <c r="AK13" s="20"/>
      <c r="AL13" s="73"/>
      <c r="AM13" s="28"/>
      <c r="AN13" s="28"/>
      <c r="AO13" s="28"/>
      <c r="AP13" s="28"/>
      <c r="AQ13" s="25"/>
      <c r="AR13" s="25"/>
      <c r="AS13" s="25"/>
      <c r="AT13" s="25"/>
      <c r="AU13" s="25"/>
      <c r="AV13" s="25"/>
      <c r="AW13" s="25"/>
      <c r="AX13" s="25"/>
    </row>
    <row r="14">
      <c r="A14" s="19">
        <v>12.0</v>
      </c>
      <c r="B14" s="25"/>
      <c r="C14" s="23"/>
      <c r="D14" s="25"/>
      <c r="E14" s="23"/>
      <c r="F14" s="23"/>
      <c r="G14" s="83"/>
      <c r="H14" s="25"/>
      <c r="I14" s="23"/>
      <c r="J14" s="25"/>
      <c r="K14" s="23"/>
      <c r="L14" s="23"/>
      <c r="M14" s="83"/>
      <c r="N14" s="25"/>
      <c r="O14" s="27"/>
      <c r="P14" s="27"/>
      <c r="Q14" s="27"/>
      <c r="R14" s="25"/>
      <c r="S14" s="23"/>
      <c r="T14" s="25"/>
      <c r="U14" s="21"/>
      <c r="V14" s="25"/>
      <c r="W14" s="29"/>
      <c r="X14" s="22"/>
      <c r="Y14" s="21"/>
      <c r="Z14" s="22"/>
      <c r="AA14" s="21"/>
      <c r="AB14" s="73"/>
      <c r="AC14" s="25"/>
      <c r="AD14" s="26"/>
      <c r="AE14" s="25"/>
      <c r="AF14" s="26"/>
      <c r="AG14" s="25"/>
      <c r="AH14" s="23"/>
      <c r="AI14" s="27"/>
      <c r="AJ14" s="23"/>
      <c r="AK14" s="20"/>
      <c r="AL14" s="73"/>
      <c r="AM14" s="28"/>
      <c r="AN14" s="28"/>
      <c r="AO14" s="28"/>
      <c r="AP14" s="28"/>
      <c r="AQ14" s="25"/>
      <c r="AR14" s="25"/>
      <c r="AS14" s="25"/>
      <c r="AT14" s="25"/>
      <c r="AU14" s="25"/>
      <c r="AV14" s="25"/>
      <c r="AW14" s="25"/>
      <c r="AX14" s="25"/>
    </row>
    <row r="15">
      <c r="A15" s="19">
        <v>13.0</v>
      </c>
      <c r="B15" s="25"/>
      <c r="C15" s="23"/>
      <c r="D15" s="25"/>
      <c r="E15" s="23"/>
      <c r="F15" s="23"/>
      <c r="G15" s="27"/>
      <c r="H15" s="25"/>
      <c r="I15" s="23"/>
      <c r="J15" s="25"/>
      <c r="K15" s="23"/>
      <c r="L15" s="23"/>
      <c r="M15" s="27"/>
      <c r="N15" s="25"/>
      <c r="O15" s="27"/>
      <c r="P15" s="27"/>
      <c r="Q15" s="27"/>
      <c r="R15" s="25"/>
      <c r="S15" s="23"/>
      <c r="T15" s="25"/>
      <c r="U15" s="21"/>
      <c r="V15" s="25"/>
      <c r="W15" s="21"/>
      <c r="X15" s="22"/>
      <c r="Y15" s="21"/>
      <c r="Z15" s="83"/>
      <c r="AA15" s="21"/>
      <c r="AB15" s="73"/>
      <c r="AC15" s="20"/>
      <c r="AD15" s="30"/>
      <c r="AE15" s="20"/>
      <c r="AF15" s="30"/>
      <c r="AG15" s="20"/>
      <c r="AH15" s="21"/>
      <c r="AI15" s="22"/>
      <c r="AJ15" s="21"/>
      <c r="AK15" s="20"/>
      <c r="AL15" s="73"/>
      <c r="AM15" s="31"/>
      <c r="AN15" s="31"/>
      <c r="AO15" s="31"/>
      <c r="AP15" s="31"/>
      <c r="AQ15" s="82"/>
      <c r="AR15" s="82"/>
      <c r="AS15" s="82"/>
      <c r="AT15" s="82"/>
      <c r="AU15" s="82"/>
      <c r="AV15" s="25"/>
      <c r="AW15" s="82"/>
      <c r="AX15" s="82"/>
    </row>
    <row r="16">
      <c r="A16" s="19">
        <v>14.0</v>
      </c>
      <c r="B16" s="20"/>
      <c r="C16" s="29"/>
      <c r="D16" s="82"/>
      <c r="E16" s="29"/>
      <c r="F16" s="29"/>
      <c r="G16" s="32"/>
      <c r="H16" s="20"/>
      <c r="I16" s="29"/>
      <c r="J16" s="82"/>
      <c r="K16" s="29"/>
      <c r="L16" s="29"/>
      <c r="M16" s="32"/>
      <c r="N16" s="82"/>
      <c r="O16" s="83"/>
      <c r="P16" s="83"/>
      <c r="Q16" s="83"/>
      <c r="R16" s="82"/>
      <c r="S16" s="29"/>
      <c r="T16" s="25"/>
      <c r="U16" s="21"/>
      <c r="V16" s="25"/>
      <c r="W16" s="21"/>
      <c r="X16" s="22"/>
      <c r="Y16" s="89"/>
      <c r="Z16" s="83"/>
      <c r="AA16" s="89"/>
      <c r="AB16" s="73"/>
      <c r="AC16" s="25"/>
      <c r="AD16" s="30"/>
      <c r="AE16" s="20"/>
      <c r="AF16" s="33"/>
      <c r="AG16" s="20"/>
      <c r="AH16" s="29"/>
      <c r="AI16" s="32"/>
      <c r="AJ16" s="29"/>
      <c r="AK16" s="20"/>
      <c r="AL16" s="73"/>
      <c r="AM16" s="31"/>
      <c r="AN16" s="31"/>
      <c r="AO16" s="31"/>
      <c r="AP16" s="31"/>
      <c r="AQ16" s="20"/>
      <c r="AR16" s="25"/>
      <c r="AS16" s="25"/>
      <c r="AT16" s="25"/>
      <c r="AU16" s="25"/>
      <c r="AV16" s="25"/>
      <c r="AW16" s="25"/>
      <c r="AX16" s="25"/>
    </row>
    <row r="17">
      <c r="A17" s="19">
        <v>15.0</v>
      </c>
      <c r="B17" s="20"/>
      <c r="C17" s="21"/>
      <c r="D17" s="25"/>
      <c r="E17" s="23"/>
      <c r="F17" s="23"/>
      <c r="G17" s="27"/>
      <c r="H17" s="25"/>
      <c r="I17" s="23"/>
      <c r="J17" s="25"/>
      <c r="K17" s="23"/>
      <c r="L17" s="23"/>
      <c r="M17" s="27"/>
      <c r="N17" s="25"/>
      <c r="O17" s="83"/>
      <c r="P17" s="83"/>
      <c r="Q17" s="83"/>
      <c r="R17" s="25"/>
      <c r="S17" s="23"/>
      <c r="T17" s="25"/>
      <c r="U17" s="21"/>
      <c r="V17" s="20"/>
      <c r="W17" s="29"/>
      <c r="X17" s="22"/>
      <c r="Y17" s="21"/>
      <c r="Z17" s="22"/>
      <c r="AA17" s="21"/>
      <c r="AB17" s="73"/>
      <c r="AC17" s="25"/>
      <c r="AD17" s="30"/>
      <c r="AE17" s="20"/>
      <c r="AF17" s="30"/>
      <c r="AG17" s="20"/>
      <c r="AH17" s="21"/>
      <c r="AI17" s="22"/>
      <c r="AJ17" s="21"/>
      <c r="AK17" s="20"/>
      <c r="AL17" s="73"/>
      <c r="AM17" s="31"/>
      <c r="AN17" s="31"/>
      <c r="AO17" s="31"/>
      <c r="AP17" s="31"/>
      <c r="AQ17" s="82"/>
      <c r="AR17" s="82"/>
      <c r="AS17" s="82"/>
      <c r="AT17" s="82"/>
      <c r="AU17" s="82"/>
      <c r="AV17" s="25"/>
      <c r="AW17" s="25"/>
      <c r="AX17" s="82"/>
    </row>
    <row r="18">
      <c r="A18" s="19">
        <v>16.0</v>
      </c>
      <c r="B18" s="20"/>
      <c r="C18" s="21"/>
      <c r="D18" s="20"/>
      <c r="E18" s="21"/>
      <c r="F18" s="21"/>
      <c r="G18" s="22"/>
      <c r="H18" s="25"/>
      <c r="I18" s="23"/>
      <c r="J18" s="25"/>
      <c r="K18" s="23"/>
      <c r="L18" s="23"/>
      <c r="M18" s="27"/>
      <c r="N18" s="25"/>
      <c r="O18" s="27"/>
      <c r="P18" s="27"/>
      <c r="Q18" s="27"/>
      <c r="R18" s="82"/>
      <c r="S18" s="29"/>
      <c r="T18" s="25"/>
      <c r="U18" s="21"/>
      <c r="V18" s="25"/>
      <c r="W18" s="21"/>
      <c r="X18" s="22"/>
      <c r="Y18" s="21"/>
      <c r="Z18" s="22"/>
      <c r="AA18" s="21"/>
      <c r="AB18" s="73"/>
      <c r="AC18" s="25"/>
      <c r="AD18" s="30"/>
      <c r="AE18" s="20"/>
      <c r="AF18" s="30"/>
      <c r="AG18" s="20"/>
      <c r="AH18" s="21"/>
      <c r="AI18" s="22"/>
      <c r="AJ18" s="21"/>
      <c r="AK18" s="20"/>
      <c r="AL18" s="73"/>
      <c r="AM18" s="31"/>
      <c r="AN18" s="31"/>
      <c r="AO18" s="31"/>
      <c r="AP18" s="31"/>
      <c r="AQ18" s="82"/>
      <c r="AR18" s="82"/>
      <c r="AS18" s="82"/>
      <c r="AT18" s="82"/>
      <c r="AU18" s="82"/>
      <c r="AV18" s="25"/>
      <c r="AW18" s="25"/>
      <c r="AX18" s="25"/>
    </row>
    <row r="19">
      <c r="A19" s="19">
        <v>17.0</v>
      </c>
      <c r="B19" s="20"/>
      <c r="C19" s="21"/>
      <c r="D19" s="20"/>
      <c r="E19" s="21"/>
      <c r="F19" s="21"/>
      <c r="G19" s="22"/>
      <c r="H19" s="20"/>
      <c r="I19" s="21"/>
      <c r="J19" s="20"/>
      <c r="K19" s="21"/>
      <c r="L19" s="21"/>
      <c r="M19" s="22"/>
      <c r="N19" s="20"/>
      <c r="O19" s="22"/>
      <c r="P19" s="22"/>
      <c r="Q19" s="22"/>
      <c r="R19" s="20"/>
      <c r="S19" s="21"/>
      <c r="T19" s="82"/>
      <c r="U19" s="21"/>
      <c r="V19" s="82"/>
      <c r="W19" s="21"/>
      <c r="X19" s="22"/>
      <c r="Y19" s="21"/>
      <c r="Z19" s="22"/>
      <c r="AA19" s="21"/>
      <c r="AB19" s="73"/>
      <c r="AC19" s="25"/>
      <c r="AD19" s="30"/>
      <c r="AE19" s="25"/>
      <c r="AF19" s="26"/>
      <c r="AG19" s="25"/>
      <c r="AH19" s="23"/>
      <c r="AI19" s="27"/>
      <c r="AJ19" s="23"/>
      <c r="AK19" s="20"/>
      <c r="AL19" s="73"/>
      <c r="AM19" s="28"/>
      <c r="AN19" s="28"/>
      <c r="AO19" s="28"/>
      <c r="AP19" s="28"/>
      <c r="AQ19" s="25"/>
      <c r="AR19" s="20"/>
      <c r="AS19" s="20"/>
      <c r="AT19" s="20"/>
      <c r="AU19" s="20"/>
      <c r="AV19" s="20"/>
      <c r="AW19" s="25"/>
      <c r="AX19" s="25"/>
    </row>
    <row r="20">
      <c r="A20" s="19">
        <v>18.0</v>
      </c>
      <c r="B20" s="20"/>
      <c r="C20" s="21"/>
      <c r="D20" s="20"/>
      <c r="E20" s="21"/>
      <c r="F20" s="21"/>
      <c r="G20" s="22"/>
      <c r="H20" s="20"/>
      <c r="I20" s="21"/>
      <c r="J20" s="20"/>
      <c r="K20" s="21"/>
      <c r="L20" s="21"/>
      <c r="M20" s="22"/>
      <c r="N20" s="20"/>
      <c r="O20" s="22"/>
      <c r="P20" s="22"/>
      <c r="Q20" s="22"/>
      <c r="R20" s="20"/>
      <c r="S20" s="21"/>
      <c r="T20" s="20"/>
      <c r="U20" s="21"/>
      <c r="V20" s="20"/>
      <c r="W20" s="21"/>
      <c r="X20" s="83"/>
      <c r="Y20" s="21"/>
      <c r="Z20" s="83"/>
      <c r="AA20" s="21"/>
      <c r="AB20" s="73"/>
      <c r="AC20" s="20"/>
      <c r="AD20" s="30"/>
      <c r="AE20" s="20"/>
      <c r="AF20" s="30"/>
      <c r="AG20" s="20"/>
      <c r="AH20" s="21"/>
      <c r="AI20" s="22"/>
      <c r="AJ20" s="21"/>
      <c r="AK20" s="20"/>
      <c r="AL20" s="73"/>
      <c r="AM20" s="34"/>
      <c r="AN20" s="34"/>
      <c r="AO20" s="34"/>
      <c r="AP20" s="34"/>
      <c r="AQ20" s="82"/>
      <c r="AR20" s="82"/>
      <c r="AS20" s="82"/>
      <c r="AT20" s="82"/>
      <c r="AU20" s="82"/>
      <c r="AV20" s="25"/>
      <c r="AW20" s="25"/>
      <c r="AX20" s="25"/>
    </row>
    <row r="21">
      <c r="A21" s="19">
        <v>19.0</v>
      </c>
      <c r="B21" s="82"/>
      <c r="C21" s="29"/>
      <c r="D21" s="82"/>
      <c r="E21" s="29"/>
      <c r="F21" s="29"/>
      <c r="G21" s="32"/>
      <c r="H21" s="20"/>
      <c r="I21" s="29"/>
      <c r="J21" s="82"/>
      <c r="K21" s="29"/>
      <c r="L21" s="29"/>
      <c r="M21" s="32"/>
      <c r="N21" s="35"/>
      <c r="O21" s="32"/>
      <c r="P21" s="32"/>
      <c r="Q21" s="32"/>
      <c r="R21" s="82"/>
      <c r="S21" s="29"/>
      <c r="T21" s="82"/>
      <c r="U21" s="21"/>
      <c r="V21" s="20"/>
      <c r="W21" s="23"/>
      <c r="X21" s="86"/>
      <c r="Y21" s="21"/>
      <c r="Z21" s="86"/>
      <c r="AA21" s="21"/>
      <c r="AB21" s="73"/>
      <c r="AC21" s="25"/>
      <c r="AD21" s="26"/>
      <c r="AE21" s="25"/>
      <c r="AF21" s="26"/>
      <c r="AG21" s="25"/>
      <c r="AH21" s="23"/>
      <c r="AI21" s="27"/>
      <c r="AJ21" s="23"/>
      <c r="AK21" s="20"/>
      <c r="AL21" s="73"/>
      <c r="AM21" s="28"/>
      <c r="AN21" s="28"/>
      <c r="AO21" s="28"/>
      <c r="AP21" s="28"/>
      <c r="AQ21" s="25"/>
      <c r="AR21" s="82"/>
      <c r="AS21" s="82"/>
      <c r="AT21" s="82"/>
      <c r="AU21" s="82"/>
      <c r="AV21" s="82"/>
      <c r="AW21" s="25"/>
      <c r="AX21" s="25"/>
    </row>
    <row r="22">
      <c r="A22" s="19">
        <v>20.0</v>
      </c>
      <c r="B22" s="82"/>
      <c r="C22" s="29"/>
      <c r="D22" s="82"/>
      <c r="E22" s="29"/>
      <c r="F22" s="29"/>
      <c r="G22" s="32"/>
      <c r="H22" s="20"/>
      <c r="I22" s="29"/>
      <c r="J22" s="82"/>
      <c r="K22" s="29"/>
      <c r="L22" s="29"/>
      <c r="M22" s="32"/>
      <c r="N22" s="35"/>
      <c r="O22" s="32"/>
      <c r="P22" s="32"/>
      <c r="Q22" s="32"/>
      <c r="R22" s="82"/>
      <c r="S22" s="29"/>
      <c r="T22" s="82"/>
      <c r="U22" s="21"/>
      <c r="V22" s="20"/>
      <c r="W22" s="23"/>
      <c r="X22" s="83"/>
      <c r="Y22" s="21"/>
      <c r="Z22" s="83"/>
      <c r="AA22" s="21"/>
      <c r="AB22" s="73"/>
      <c r="AC22" s="25"/>
      <c r="AD22" s="26"/>
      <c r="AE22" s="35"/>
      <c r="AF22" s="33"/>
      <c r="AG22" s="35"/>
      <c r="AH22" s="29"/>
      <c r="AI22" s="32"/>
      <c r="AJ22" s="29"/>
      <c r="AK22" s="25"/>
      <c r="AL22" s="73"/>
      <c r="AM22" s="31"/>
      <c r="AN22" s="31"/>
      <c r="AO22" s="31"/>
      <c r="AP22" s="31"/>
      <c r="AQ22" s="82"/>
      <c r="AR22" s="82"/>
      <c r="AS22" s="82"/>
      <c r="AT22" s="82"/>
      <c r="AU22" s="82"/>
      <c r="AV22" s="25"/>
      <c r="AW22" s="25"/>
      <c r="AX22" s="25"/>
    </row>
    <row r="23">
      <c r="A23" s="19">
        <v>21.0</v>
      </c>
      <c r="B23" s="82"/>
      <c r="C23" s="29"/>
      <c r="D23" s="82"/>
      <c r="E23" s="29"/>
      <c r="F23" s="29"/>
      <c r="G23" s="32"/>
      <c r="H23" s="20"/>
      <c r="I23" s="29"/>
      <c r="J23" s="82"/>
      <c r="K23" s="29"/>
      <c r="L23" s="29"/>
      <c r="M23" s="32"/>
      <c r="N23" s="35"/>
      <c r="O23" s="32"/>
      <c r="P23" s="32"/>
      <c r="Q23" s="32"/>
      <c r="R23" s="82"/>
      <c r="S23" s="23"/>
      <c r="T23" s="82"/>
      <c r="U23" s="21"/>
      <c r="V23" s="20"/>
      <c r="W23" s="23"/>
      <c r="X23" s="22"/>
      <c r="Y23" s="21"/>
      <c r="Z23" s="22"/>
      <c r="AA23" s="21"/>
      <c r="AB23" s="73"/>
      <c r="AC23" s="25"/>
      <c r="AD23" s="26"/>
      <c r="AE23" s="20"/>
      <c r="AF23" s="33"/>
      <c r="AG23" s="20"/>
      <c r="AH23" s="29"/>
      <c r="AI23" s="32"/>
      <c r="AJ23" s="29"/>
      <c r="AK23" s="25"/>
      <c r="AL23" s="73"/>
      <c r="AM23" s="31"/>
      <c r="AN23" s="31"/>
      <c r="AO23" s="31"/>
      <c r="AP23" s="31"/>
      <c r="AQ23" s="82"/>
      <c r="AR23" s="82"/>
      <c r="AS23" s="82"/>
      <c r="AT23" s="82"/>
      <c r="AU23" s="82"/>
      <c r="AV23" s="25"/>
      <c r="AW23" s="25"/>
      <c r="AX23" s="25"/>
    </row>
    <row r="24">
      <c r="A24" s="19">
        <v>22.0</v>
      </c>
      <c r="B24" s="82"/>
      <c r="C24" s="29"/>
      <c r="D24" s="82"/>
      <c r="E24" s="29"/>
      <c r="F24" s="29"/>
      <c r="G24" s="32"/>
      <c r="H24" s="82"/>
      <c r="I24" s="29"/>
      <c r="J24" s="82"/>
      <c r="K24" s="29"/>
      <c r="L24" s="29"/>
      <c r="M24" s="32"/>
      <c r="N24" s="82"/>
      <c r="O24" s="83"/>
      <c r="P24" s="83"/>
      <c r="Q24" s="83"/>
      <c r="R24" s="82"/>
      <c r="S24" s="23"/>
      <c r="T24" s="82"/>
      <c r="U24" s="21"/>
      <c r="V24" s="20"/>
      <c r="W24" s="23"/>
      <c r="X24" s="22"/>
      <c r="Y24" s="21"/>
      <c r="Z24" s="22"/>
      <c r="AA24" s="21"/>
      <c r="AB24" s="73"/>
      <c r="AC24" s="25"/>
      <c r="AD24" s="26"/>
      <c r="AE24" s="20"/>
      <c r="AF24" s="33"/>
      <c r="AG24" s="20"/>
      <c r="AH24" s="29"/>
      <c r="AI24" s="32"/>
      <c r="AJ24" s="29"/>
      <c r="AK24" s="20"/>
      <c r="AL24" s="73"/>
      <c r="AM24" s="31"/>
      <c r="AN24" s="31"/>
      <c r="AO24" s="31"/>
      <c r="AP24" s="31"/>
      <c r="AQ24" s="25"/>
      <c r="AR24" s="82"/>
      <c r="AS24" s="82"/>
      <c r="AT24" s="82"/>
      <c r="AU24" s="82"/>
      <c r="AV24" s="82"/>
      <c r="AW24" s="25"/>
      <c r="AX24" s="25"/>
    </row>
    <row r="25">
      <c r="A25" s="19">
        <v>23.0</v>
      </c>
      <c r="B25" s="82"/>
      <c r="C25" s="29"/>
      <c r="D25" s="82"/>
      <c r="E25" s="29"/>
      <c r="F25" s="29"/>
      <c r="G25" s="32"/>
      <c r="H25" s="82"/>
      <c r="I25" s="29"/>
      <c r="J25" s="82"/>
      <c r="K25" s="29"/>
      <c r="L25" s="29"/>
      <c r="M25" s="32"/>
      <c r="N25" s="82"/>
      <c r="O25" s="83"/>
      <c r="P25" s="83"/>
      <c r="Q25" s="83"/>
      <c r="R25" s="82"/>
      <c r="S25" s="23"/>
      <c r="T25" s="82"/>
      <c r="U25" s="21"/>
      <c r="V25" s="20"/>
      <c r="W25" s="23"/>
      <c r="X25" s="22"/>
      <c r="Y25" s="21"/>
      <c r="Z25" s="22"/>
      <c r="AA25" s="21"/>
      <c r="AB25" s="73"/>
      <c r="AC25" s="25"/>
      <c r="AD25" s="26"/>
      <c r="AE25" s="20"/>
      <c r="AF25" s="33"/>
      <c r="AG25" s="20"/>
      <c r="AH25" s="29"/>
      <c r="AI25" s="32"/>
      <c r="AJ25" s="29"/>
      <c r="AK25" s="25"/>
      <c r="AL25" s="73"/>
      <c r="AM25" s="31"/>
      <c r="AN25" s="31"/>
      <c r="AO25" s="31"/>
      <c r="AP25" s="31"/>
      <c r="AQ25" s="82"/>
      <c r="AR25" s="82"/>
      <c r="AS25" s="82"/>
      <c r="AT25" s="82"/>
      <c r="AU25" s="82"/>
      <c r="AV25" s="25"/>
      <c r="AW25" s="25"/>
      <c r="AX25" s="25"/>
    </row>
    <row r="26">
      <c r="A26" s="19">
        <v>24.0</v>
      </c>
      <c r="B26" s="82"/>
      <c r="C26" s="29"/>
      <c r="D26" s="82"/>
      <c r="E26" s="29"/>
      <c r="F26" s="29"/>
      <c r="G26" s="32"/>
      <c r="H26" s="82"/>
      <c r="I26" s="29"/>
      <c r="J26" s="82"/>
      <c r="K26" s="89"/>
      <c r="L26" s="29"/>
      <c r="M26" s="32"/>
      <c r="N26" s="82"/>
      <c r="O26" s="83"/>
      <c r="P26" s="83"/>
      <c r="Q26" s="83"/>
      <c r="R26" s="82"/>
      <c r="S26" s="23"/>
      <c r="T26" s="82"/>
      <c r="U26" s="21"/>
      <c r="V26" s="20"/>
      <c r="W26" s="23"/>
      <c r="X26" s="22"/>
      <c r="Y26" s="21"/>
      <c r="Z26" s="22"/>
      <c r="AA26" s="21"/>
      <c r="AB26" s="73"/>
      <c r="AC26" s="25"/>
      <c r="AD26" s="26"/>
      <c r="AE26" s="20"/>
      <c r="AF26" s="33"/>
      <c r="AG26" s="20"/>
      <c r="AH26" s="29"/>
      <c r="AI26" s="32"/>
      <c r="AJ26" s="29"/>
      <c r="AK26" s="25"/>
      <c r="AL26" s="73"/>
      <c r="AM26" s="31"/>
      <c r="AN26" s="31"/>
      <c r="AO26" s="31"/>
      <c r="AP26" s="31"/>
      <c r="AQ26" s="82"/>
      <c r="AR26" s="25"/>
      <c r="AS26" s="82"/>
      <c r="AT26" s="82"/>
      <c r="AU26" s="82"/>
      <c r="AV26" s="25"/>
      <c r="AW26" s="25"/>
      <c r="AX26" s="25"/>
    </row>
    <row r="27">
      <c r="A27" s="19">
        <v>25.0</v>
      </c>
      <c r="B27" s="25"/>
      <c r="C27" s="23"/>
      <c r="D27" s="25"/>
      <c r="E27" s="23"/>
      <c r="F27" s="23"/>
      <c r="G27" s="27"/>
      <c r="H27" s="25"/>
      <c r="I27" s="23"/>
      <c r="J27" s="25"/>
      <c r="K27" s="23"/>
      <c r="L27" s="23"/>
      <c r="M27" s="83"/>
      <c r="N27" s="25"/>
      <c r="O27" s="27"/>
      <c r="P27" s="27"/>
      <c r="Q27" s="27"/>
      <c r="R27" s="25"/>
      <c r="S27" s="23"/>
      <c r="T27" s="25"/>
      <c r="U27" s="21"/>
      <c r="V27" s="25"/>
      <c r="W27" s="23"/>
      <c r="X27" s="22"/>
      <c r="Y27" s="21"/>
      <c r="Z27" s="22"/>
      <c r="AA27" s="21"/>
      <c r="AB27" s="73"/>
      <c r="AC27" s="20"/>
      <c r="AD27" s="30"/>
      <c r="AE27" s="20"/>
      <c r="AF27" s="30"/>
      <c r="AG27" s="20"/>
      <c r="AH27" s="21"/>
      <c r="AI27" s="22"/>
      <c r="AJ27" s="21"/>
      <c r="AK27" s="20"/>
      <c r="AL27" s="73"/>
      <c r="AM27" s="34"/>
      <c r="AN27" s="34"/>
      <c r="AO27" s="34"/>
      <c r="AP27" s="34"/>
      <c r="AQ27" s="25"/>
      <c r="AR27" s="82"/>
      <c r="AS27" s="82"/>
      <c r="AT27" s="82"/>
      <c r="AU27" s="25"/>
      <c r="AV27" s="25"/>
      <c r="AW27" s="25"/>
      <c r="AX27" s="25"/>
    </row>
    <row r="28">
      <c r="A28" s="19">
        <v>26.0</v>
      </c>
      <c r="B28" s="25"/>
      <c r="C28" s="23"/>
      <c r="D28" s="25"/>
      <c r="E28" s="23"/>
      <c r="F28" s="23"/>
      <c r="G28" s="27"/>
      <c r="H28" s="25"/>
      <c r="I28" s="23"/>
      <c r="J28" s="25"/>
      <c r="K28" s="23"/>
      <c r="L28" s="23"/>
      <c r="M28" s="27"/>
      <c r="N28" s="25"/>
      <c r="O28" s="27"/>
      <c r="P28" s="27"/>
      <c r="Q28" s="27"/>
      <c r="R28" s="25"/>
      <c r="S28" s="23"/>
      <c r="T28" s="25"/>
      <c r="U28" s="21"/>
      <c r="V28" s="25"/>
      <c r="W28" s="23"/>
      <c r="X28" s="22"/>
      <c r="Y28" s="21"/>
      <c r="Z28" s="22"/>
      <c r="AA28" s="21"/>
      <c r="AB28" s="73"/>
      <c r="AC28" s="20"/>
      <c r="AD28" s="30"/>
      <c r="AE28" s="20"/>
      <c r="AF28" s="30"/>
      <c r="AG28" s="36"/>
      <c r="AH28" s="21"/>
      <c r="AI28" s="22"/>
      <c r="AJ28" s="21"/>
      <c r="AK28" s="20"/>
      <c r="AL28" s="73"/>
      <c r="AM28" s="28"/>
      <c r="AN28" s="28"/>
      <c r="AO28" s="28"/>
      <c r="AP28" s="28"/>
      <c r="AQ28" s="82"/>
      <c r="AR28" s="82"/>
      <c r="AS28" s="82"/>
      <c r="AT28" s="82"/>
      <c r="AU28" s="25"/>
      <c r="AV28" s="25"/>
      <c r="AW28" s="25"/>
      <c r="AX28" s="25"/>
    </row>
    <row r="29">
      <c r="A29" s="19">
        <v>27.0</v>
      </c>
      <c r="B29" s="25"/>
      <c r="C29" s="23"/>
      <c r="D29" s="25"/>
      <c r="E29" s="23"/>
      <c r="F29" s="23"/>
      <c r="G29" s="27"/>
      <c r="H29" s="25"/>
      <c r="I29" s="23"/>
      <c r="J29" s="25"/>
      <c r="K29" s="23"/>
      <c r="L29" s="23"/>
      <c r="M29" s="27"/>
      <c r="N29" s="25"/>
      <c r="O29" s="27"/>
      <c r="P29" s="27"/>
      <c r="Q29" s="27"/>
      <c r="R29" s="25"/>
      <c r="S29" s="23"/>
      <c r="T29" s="25"/>
      <c r="U29" s="21"/>
      <c r="V29" s="25"/>
      <c r="W29" s="23"/>
      <c r="X29" s="22"/>
      <c r="Y29" s="21"/>
      <c r="Z29" s="22"/>
      <c r="AA29" s="21"/>
      <c r="AB29" s="73"/>
      <c r="AC29" s="25"/>
      <c r="AD29" s="26"/>
      <c r="AE29" s="35"/>
      <c r="AF29" s="33"/>
      <c r="AG29" s="35"/>
      <c r="AH29" s="29"/>
      <c r="AI29" s="32"/>
      <c r="AJ29" s="29"/>
      <c r="AK29" s="20"/>
      <c r="AL29" s="73"/>
      <c r="AM29" s="31"/>
      <c r="AN29" s="31"/>
      <c r="AO29" s="31"/>
      <c r="AP29" s="31"/>
      <c r="AQ29" s="82"/>
      <c r="AR29" s="82"/>
      <c r="AS29" s="82"/>
      <c r="AT29" s="82"/>
      <c r="AU29" s="25"/>
      <c r="AV29" s="82"/>
      <c r="AW29" s="25"/>
      <c r="AX29" s="82"/>
    </row>
    <row r="30">
      <c r="A30" s="19">
        <v>28.0</v>
      </c>
      <c r="B30" s="25"/>
      <c r="C30" s="23"/>
      <c r="D30" s="25"/>
      <c r="E30" s="23"/>
      <c r="F30" s="23"/>
      <c r="G30" s="27"/>
      <c r="H30" s="25"/>
      <c r="I30" s="23"/>
      <c r="J30" s="25"/>
      <c r="K30" s="23"/>
      <c r="L30" s="23"/>
      <c r="M30" s="27"/>
      <c r="N30" s="25"/>
      <c r="O30" s="27"/>
      <c r="P30" s="27"/>
      <c r="Q30" s="27"/>
      <c r="R30" s="25"/>
      <c r="S30" s="23"/>
      <c r="T30" s="25"/>
      <c r="U30" s="21"/>
      <c r="V30" s="25"/>
      <c r="W30" s="23"/>
      <c r="X30" s="22"/>
      <c r="Y30" s="21"/>
      <c r="Z30" s="22"/>
      <c r="AA30" s="21"/>
      <c r="AB30" s="73"/>
      <c r="AC30" s="36"/>
      <c r="AD30" s="30"/>
      <c r="AE30" s="36"/>
      <c r="AF30" s="30"/>
      <c r="AG30" s="20"/>
      <c r="AH30" s="29"/>
      <c r="AI30" s="32"/>
      <c r="AJ30" s="29"/>
      <c r="AK30" s="20"/>
      <c r="AL30" s="73"/>
      <c r="AM30" s="31"/>
      <c r="AN30" s="31"/>
      <c r="AO30" s="31"/>
      <c r="AP30" s="31"/>
      <c r="AQ30" s="82"/>
      <c r="AR30" s="82"/>
      <c r="AS30" s="82"/>
      <c r="AT30" s="82"/>
      <c r="AU30" s="25"/>
      <c r="AV30" s="82"/>
      <c r="AW30" s="82"/>
      <c r="AX30" s="82"/>
    </row>
    <row r="31">
      <c r="A31" s="19">
        <v>29.0</v>
      </c>
      <c r="B31" s="35"/>
      <c r="C31" s="29"/>
      <c r="D31" s="82"/>
      <c r="E31" s="29"/>
      <c r="F31" s="29"/>
      <c r="G31" s="32"/>
      <c r="H31" s="82"/>
      <c r="I31" s="29"/>
      <c r="J31" s="82"/>
      <c r="K31" s="29"/>
      <c r="L31" s="29"/>
      <c r="M31" s="32"/>
      <c r="N31" s="35"/>
      <c r="O31" s="32"/>
      <c r="P31" s="32"/>
      <c r="Q31" s="32"/>
      <c r="R31" s="82"/>
      <c r="S31" s="23"/>
      <c r="T31" s="36"/>
      <c r="U31" s="21"/>
      <c r="V31" s="36"/>
      <c r="W31" s="29"/>
      <c r="X31" s="22"/>
      <c r="Y31" s="21"/>
      <c r="Z31" s="22"/>
      <c r="AA31" s="21"/>
      <c r="AB31" s="87"/>
      <c r="AC31" s="36"/>
      <c r="AD31" s="30"/>
      <c r="AE31" s="36"/>
      <c r="AF31" s="30"/>
      <c r="AG31" s="20"/>
      <c r="AH31" s="29"/>
      <c r="AI31" s="32"/>
      <c r="AJ31" s="29"/>
      <c r="AK31" s="20"/>
      <c r="AL31" s="73"/>
      <c r="AM31" s="28"/>
      <c r="AN31" s="28"/>
      <c r="AO31" s="28"/>
      <c r="AP31" s="28"/>
      <c r="AQ31" s="73"/>
      <c r="AR31" s="73"/>
      <c r="AS31" s="73"/>
      <c r="AT31" s="73"/>
      <c r="AU31" s="73"/>
      <c r="AV31" s="73"/>
      <c r="AW31" s="73"/>
      <c r="AX31" s="73"/>
    </row>
    <row r="32">
      <c r="A32" s="19">
        <v>30.0</v>
      </c>
      <c r="B32" s="35"/>
      <c r="C32" s="29"/>
      <c r="D32" s="82"/>
      <c r="E32" s="29"/>
      <c r="F32" s="29"/>
      <c r="G32" s="86"/>
      <c r="H32" s="82"/>
      <c r="I32" s="29"/>
      <c r="J32" s="82"/>
      <c r="K32" s="29"/>
      <c r="L32" s="29"/>
      <c r="M32" s="32"/>
      <c r="N32" s="35"/>
      <c r="O32" s="32"/>
      <c r="P32" s="32"/>
      <c r="Q32" s="32"/>
      <c r="R32" s="20"/>
      <c r="S32" s="29"/>
      <c r="T32" s="20"/>
      <c r="U32" s="21"/>
      <c r="V32" s="20"/>
      <c r="W32" s="21"/>
      <c r="X32" s="22"/>
      <c r="Y32" s="21"/>
      <c r="Z32" s="22"/>
      <c r="AA32" s="21"/>
      <c r="AB32" s="73"/>
      <c r="AC32" s="35"/>
      <c r="AD32" s="33"/>
      <c r="AE32" s="25"/>
      <c r="AF32" s="26"/>
      <c r="AG32" s="35"/>
      <c r="AH32" s="29"/>
      <c r="AI32" s="32"/>
      <c r="AJ32" s="29"/>
      <c r="AK32" s="73"/>
      <c r="AL32" s="73"/>
      <c r="AM32" s="34"/>
      <c r="AN32" s="34"/>
      <c r="AO32" s="34"/>
      <c r="AP32" s="34"/>
      <c r="AQ32" s="73"/>
      <c r="AR32" s="25"/>
      <c r="AS32" s="25"/>
      <c r="AT32" s="25"/>
      <c r="AU32" s="25"/>
      <c r="AV32" s="25"/>
      <c r="AW32" s="25"/>
      <c r="AX32" s="25"/>
    </row>
    <row r="33">
      <c r="A33" s="19">
        <v>31.0</v>
      </c>
      <c r="B33" s="25"/>
      <c r="C33" s="23"/>
      <c r="D33" s="25"/>
      <c r="E33" s="23"/>
      <c r="F33" s="23"/>
      <c r="G33" s="83"/>
      <c r="H33" s="73"/>
      <c r="I33" s="90"/>
      <c r="J33" s="73"/>
      <c r="K33" s="90"/>
      <c r="L33" s="90"/>
      <c r="M33" s="86"/>
      <c r="N33" s="73"/>
      <c r="O33" s="86"/>
      <c r="P33" s="86"/>
      <c r="Q33" s="86"/>
      <c r="R33" s="25"/>
      <c r="S33" s="23"/>
      <c r="T33" s="25"/>
      <c r="U33" s="21"/>
      <c r="V33" s="25"/>
      <c r="W33" s="23"/>
      <c r="X33" s="22"/>
      <c r="Y33" s="21"/>
      <c r="Z33" s="22"/>
      <c r="AA33" s="21"/>
      <c r="AB33" s="73"/>
      <c r="AC33" s="35"/>
      <c r="AD33" s="33"/>
      <c r="AE33" s="35"/>
      <c r="AF33" s="33"/>
      <c r="AG33" s="35"/>
      <c r="AH33" s="29"/>
      <c r="AI33" s="32"/>
      <c r="AJ33" s="29"/>
      <c r="AK33" s="73"/>
      <c r="AL33" s="73"/>
      <c r="AM33" s="90"/>
      <c r="AN33" s="90"/>
      <c r="AO33" s="90"/>
      <c r="AP33" s="90"/>
      <c r="AQ33" s="25"/>
      <c r="AR33" s="25"/>
      <c r="AS33" s="25"/>
      <c r="AT33" s="25"/>
      <c r="AU33" s="25"/>
      <c r="AV33" s="25"/>
      <c r="AW33" s="25"/>
      <c r="AX33" s="25"/>
    </row>
    <row r="34">
      <c r="A34" s="19">
        <v>3.0</v>
      </c>
      <c r="B34" s="73"/>
      <c r="C34" s="90"/>
      <c r="D34" s="73"/>
      <c r="E34" s="90"/>
      <c r="F34" s="90"/>
      <c r="G34" s="86"/>
      <c r="H34" s="73"/>
      <c r="I34" s="90"/>
      <c r="J34" s="73"/>
      <c r="K34" s="90"/>
      <c r="L34" s="90"/>
      <c r="M34" s="86"/>
      <c r="N34" s="73"/>
      <c r="O34" s="86"/>
      <c r="P34" s="86"/>
      <c r="Q34" s="86"/>
      <c r="R34" s="73"/>
      <c r="S34" s="90"/>
      <c r="T34" s="73"/>
      <c r="U34" s="90"/>
      <c r="V34" s="73"/>
      <c r="W34" s="90"/>
      <c r="X34" s="86"/>
      <c r="Y34" s="90"/>
      <c r="Z34" s="86"/>
      <c r="AA34" s="90"/>
      <c r="AB34" s="73"/>
      <c r="AC34" s="73"/>
      <c r="AD34" s="90"/>
      <c r="AE34" s="73"/>
      <c r="AF34" s="90"/>
      <c r="AG34" s="73"/>
      <c r="AH34" s="90"/>
      <c r="AI34" s="86"/>
      <c r="AJ34" s="90"/>
      <c r="AK34" s="73"/>
      <c r="AL34" s="73"/>
      <c r="AM34" s="90"/>
      <c r="AN34" s="90"/>
      <c r="AO34" s="90"/>
      <c r="AP34" s="90"/>
      <c r="AQ34" s="73"/>
      <c r="AR34" s="73"/>
      <c r="AS34" s="73"/>
      <c r="AT34" s="73"/>
      <c r="AU34" s="73"/>
      <c r="AV34" s="73"/>
      <c r="AW34" s="73"/>
      <c r="AX34" s="73"/>
    </row>
    <row r="35">
      <c r="A35" s="38" t="s">
        <v>56</v>
      </c>
      <c r="B35" s="39">
        <f>sum(B3:B32)</f>
        <v>0</v>
      </c>
      <c r="C35" s="90"/>
      <c r="D35" s="39">
        <f>sum(D3:D32)</f>
        <v>0</v>
      </c>
      <c r="E35" s="90"/>
      <c r="F35" s="90"/>
      <c r="G35" s="39">
        <f>sum(G3:G32)</f>
        <v>0</v>
      </c>
      <c r="H35" s="39">
        <f>sum(H3:H34)</f>
        <v>0</v>
      </c>
      <c r="I35" s="90"/>
      <c r="J35" s="39">
        <f>sum(J3:J34)</f>
        <v>0</v>
      </c>
      <c r="K35" s="90"/>
      <c r="L35" s="90"/>
      <c r="M35" s="39">
        <f>sum(M3:M32)</f>
        <v>0</v>
      </c>
      <c r="N35" s="82">
        <f>SUM(G35:M35)</f>
        <v>0</v>
      </c>
      <c r="O35" s="39"/>
      <c r="P35" s="39">
        <f>SUM(P3:P34)</f>
        <v>0</v>
      </c>
      <c r="Q35" s="39"/>
      <c r="R35" s="39">
        <f>sum(R3:R34)</f>
        <v>0</v>
      </c>
      <c r="S35" s="90"/>
      <c r="T35" s="39">
        <f>sum(T3:T34)</f>
        <v>0</v>
      </c>
      <c r="U35" s="90"/>
      <c r="V35" s="39">
        <f>sum(V3:V34)</f>
        <v>0</v>
      </c>
      <c r="W35" s="90"/>
      <c r="X35" s="86"/>
      <c r="Y35" s="90"/>
      <c r="Z35" s="86"/>
      <c r="AA35" s="90"/>
      <c r="AB35" s="39">
        <f t="shared" ref="AB35:AC35" si="1">sum(AB3:AB34)</f>
        <v>0</v>
      </c>
      <c r="AC35" s="39">
        <f t="shared" si="1"/>
        <v>0</v>
      </c>
      <c r="AD35" s="17"/>
      <c r="AE35" s="39">
        <f>sum(AE3:AE34)</f>
        <v>0</v>
      </c>
      <c r="AF35" s="17"/>
      <c r="AG35" s="39">
        <f>sum(AG3:AG34)</f>
        <v>0</v>
      </c>
      <c r="AH35" s="90"/>
      <c r="AI35" s="86"/>
      <c r="AJ35" s="90"/>
      <c r="AK35" s="39">
        <f>sum(AK3:AK34)</f>
        <v>0</v>
      </c>
      <c r="AL35" s="39"/>
      <c r="AM35" s="89">
        <f>sum(AM3:AM34)</f>
        <v>0</v>
      </c>
      <c r="AN35" s="90"/>
      <c r="AO35" s="90"/>
      <c r="AP35" s="90"/>
      <c r="AQ35" s="39">
        <f t="shared" ref="AQ35:AX35" si="2">sum(AQ3:AQ34)</f>
        <v>0</v>
      </c>
      <c r="AR35" s="39">
        <f t="shared" si="2"/>
        <v>0</v>
      </c>
      <c r="AS35" s="39">
        <f t="shared" si="2"/>
        <v>0</v>
      </c>
      <c r="AT35" s="39">
        <f t="shared" si="2"/>
        <v>0</v>
      </c>
      <c r="AU35" s="39">
        <f t="shared" si="2"/>
        <v>0</v>
      </c>
      <c r="AV35" s="39">
        <f t="shared" si="2"/>
        <v>0</v>
      </c>
      <c r="AW35" s="39">
        <f t="shared" si="2"/>
        <v>0</v>
      </c>
      <c r="AX35" s="39">
        <f t="shared" si="2"/>
        <v>0</v>
      </c>
    </row>
    <row r="36">
      <c r="A36" s="41" t="s">
        <v>57</v>
      </c>
      <c r="B36" s="42">
        <f>(B35/22)</f>
        <v>0</v>
      </c>
      <c r="C36" s="91"/>
      <c r="D36" s="42">
        <f>D35/22</f>
        <v>0</v>
      </c>
      <c r="E36" s="92">
        <v>10.48</v>
      </c>
      <c r="F36" s="91"/>
      <c r="G36" s="93">
        <v>2.0</v>
      </c>
      <c r="H36" s="42">
        <f>H35/22</f>
        <v>0</v>
      </c>
      <c r="I36" s="92">
        <v>285.0</v>
      </c>
      <c r="J36" s="42">
        <f>J35/22</f>
        <v>0</v>
      </c>
      <c r="K36" s="92">
        <v>406.0</v>
      </c>
      <c r="L36" s="92">
        <v>658.0</v>
      </c>
      <c r="M36" s="93">
        <v>23.317</v>
      </c>
      <c r="N36" s="94">
        <f>N35/22</f>
        <v>0</v>
      </c>
      <c r="O36" s="95"/>
      <c r="P36" s="93">
        <f>P35/22</f>
        <v>0</v>
      </c>
      <c r="Q36" s="95"/>
      <c r="R36" s="42">
        <f>R35/24</f>
        <v>0</v>
      </c>
      <c r="S36" s="90"/>
      <c r="T36" s="42">
        <f>T35/24</f>
        <v>0</v>
      </c>
      <c r="U36" s="90"/>
      <c r="V36" s="42">
        <f>V35/24</f>
        <v>0</v>
      </c>
      <c r="W36" s="90"/>
      <c r="X36" s="86"/>
      <c r="Y36" s="90"/>
      <c r="Z36" s="86"/>
      <c r="AA36" s="90"/>
      <c r="AB36" s="42">
        <f t="shared" ref="AB36:AC36" si="3">AB35/24</f>
        <v>0</v>
      </c>
      <c r="AC36" s="42">
        <f t="shared" si="3"/>
        <v>0</v>
      </c>
      <c r="AD36" s="91"/>
      <c r="AE36" s="42">
        <f>AE35/24</f>
        <v>0</v>
      </c>
      <c r="AF36" s="91"/>
      <c r="AG36" s="42">
        <f>AG35/24</f>
        <v>0</v>
      </c>
      <c r="AH36" s="91"/>
      <c r="AI36" s="95"/>
      <c r="AJ36" s="91"/>
      <c r="AK36" s="42">
        <f>AK35/24</f>
        <v>0</v>
      </c>
      <c r="AL36" s="42"/>
      <c r="AM36" s="92">
        <f>AM35/24</f>
        <v>0</v>
      </c>
      <c r="AN36" s="91"/>
      <c r="AO36" s="91"/>
      <c r="AP36" s="91"/>
      <c r="AQ36" s="42">
        <f t="shared" ref="AQ36:AX36" si="4">AQ35/24</f>
        <v>0</v>
      </c>
      <c r="AR36" s="42">
        <f t="shared" si="4"/>
        <v>0</v>
      </c>
      <c r="AS36" s="42">
        <f t="shared" si="4"/>
        <v>0</v>
      </c>
      <c r="AT36" s="42">
        <f t="shared" si="4"/>
        <v>0</v>
      </c>
      <c r="AU36" s="42">
        <f t="shared" si="4"/>
        <v>0</v>
      </c>
      <c r="AV36" s="42">
        <f t="shared" si="4"/>
        <v>0</v>
      </c>
      <c r="AW36" s="42">
        <f t="shared" si="4"/>
        <v>0</v>
      </c>
      <c r="AX36" s="42">
        <f t="shared" si="4"/>
        <v>0</v>
      </c>
    </row>
    <row r="37">
      <c r="A37" s="41" t="s">
        <v>58</v>
      </c>
      <c r="B37" s="42">
        <f>B35/31</f>
        <v>0</v>
      </c>
      <c r="C37" s="91"/>
      <c r="D37" s="42">
        <f>D35/11</f>
        <v>0</v>
      </c>
      <c r="E37" s="91"/>
      <c r="F37" s="91"/>
      <c r="G37" s="95"/>
      <c r="H37" s="42">
        <f>H35/31</f>
        <v>0</v>
      </c>
      <c r="I37" s="91"/>
      <c r="J37" s="42">
        <f>J35/31</f>
        <v>0</v>
      </c>
      <c r="K37" s="91"/>
      <c r="L37" s="91"/>
      <c r="M37" s="95"/>
      <c r="N37" s="94">
        <f>N35/31</f>
        <v>0</v>
      </c>
      <c r="O37" s="95"/>
      <c r="P37" s="93">
        <f>P35/31</f>
        <v>0</v>
      </c>
      <c r="Q37" s="95"/>
      <c r="R37" s="42">
        <f>R35/31</f>
        <v>0</v>
      </c>
      <c r="S37" s="90"/>
      <c r="T37" s="42">
        <f>T35/31</f>
        <v>0</v>
      </c>
      <c r="U37" s="90"/>
      <c r="V37" s="42">
        <f>V35/31</f>
        <v>0</v>
      </c>
      <c r="W37" s="90"/>
      <c r="X37" s="86"/>
      <c r="Y37" s="90"/>
      <c r="Z37" s="86"/>
      <c r="AA37" s="90"/>
      <c r="AB37" s="42">
        <f t="shared" ref="AB37:AC37" si="5">AB35/31</f>
        <v>0</v>
      </c>
      <c r="AC37" s="42">
        <f t="shared" si="5"/>
        <v>0</v>
      </c>
      <c r="AD37" s="91"/>
      <c r="AE37" s="42">
        <f>AE35/31</f>
        <v>0</v>
      </c>
      <c r="AF37" s="91"/>
      <c r="AG37" s="42">
        <f>AG35/31</f>
        <v>0</v>
      </c>
      <c r="AH37" s="91"/>
      <c r="AI37" s="95"/>
      <c r="AJ37" s="91"/>
      <c r="AK37" s="42">
        <f>AK35/31</f>
        <v>0</v>
      </c>
      <c r="AL37" s="42"/>
      <c r="AM37" s="92">
        <f>AM35/31</f>
        <v>0</v>
      </c>
      <c r="AN37" s="91"/>
      <c r="AO37" s="91"/>
      <c r="AP37" s="91"/>
      <c r="AQ37" s="42">
        <f t="shared" ref="AQ37:AX37" si="6">AQ35/31</f>
        <v>0</v>
      </c>
      <c r="AR37" s="42">
        <f t="shared" si="6"/>
        <v>0</v>
      </c>
      <c r="AS37" s="42">
        <f t="shared" si="6"/>
        <v>0</v>
      </c>
      <c r="AT37" s="42">
        <f t="shared" si="6"/>
        <v>0</v>
      </c>
      <c r="AU37" s="42">
        <f t="shared" si="6"/>
        <v>0</v>
      </c>
      <c r="AV37" s="42">
        <f t="shared" si="6"/>
        <v>0</v>
      </c>
      <c r="AW37" s="42">
        <f t="shared" si="6"/>
        <v>0</v>
      </c>
      <c r="AX37" s="42">
        <f t="shared" si="6"/>
        <v>0</v>
      </c>
    </row>
    <row r="38">
      <c r="A38" s="38" t="s">
        <v>59</v>
      </c>
      <c r="B38" s="46">
        <f>B35/744</f>
        <v>0</v>
      </c>
      <c r="C38" s="96"/>
      <c r="D38" s="46">
        <f>D35/744</f>
        <v>0</v>
      </c>
      <c r="E38" s="96"/>
      <c r="F38" s="96"/>
      <c r="G38" s="97"/>
      <c r="H38" s="46">
        <f>H35/744</f>
        <v>0</v>
      </c>
      <c r="I38" s="96"/>
      <c r="J38" s="46">
        <f>J35/744</f>
        <v>0</v>
      </c>
      <c r="K38" s="96"/>
      <c r="L38" s="96"/>
      <c r="M38" s="97"/>
      <c r="N38" s="98">
        <f>N35/744</f>
        <v>0</v>
      </c>
      <c r="O38" s="97"/>
      <c r="P38" s="99">
        <f>P35/744</f>
        <v>0</v>
      </c>
      <c r="Q38" s="97"/>
      <c r="R38" s="46">
        <f>R35/744</f>
        <v>0</v>
      </c>
      <c r="S38" s="90"/>
      <c r="T38" s="46">
        <f>T35/744</f>
        <v>0</v>
      </c>
      <c r="U38" s="90"/>
      <c r="V38" s="46">
        <f>V35/744</f>
        <v>0</v>
      </c>
      <c r="W38" s="90"/>
      <c r="X38" s="86"/>
      <c r="Y38" s="90"/>
      <c r="Z38" s="86"/>
      <c r="AA38" s="90"/>
      <c r="AB38" s="46">
        <f t="shared" ref="AB38:AC38" si="7">AB35/744</f>
        <v>0</v>
      </c>
      <c r="AC38" s="46">
        <f t="shared" si="7"/>
        <v>0</v>
      </c>
      <c r="AD38" s="96"/>
      <c r="AE38" s="46">
        <f>AE35/744</f>
        <v>0</v>
      </c>
      <c r="AF38" s="96"/>
      <c r="AG38" s="46">
        <f>AG35/744</f>
        <v>0</v>
      </c>
      <c r="AH38" s="96"/>
      <c r="AI38" s="97"/>
      <c r="AJ38" s="96"/>
      <c r="AK38" s="46">
        <f>AK35/744</f>
        <v>0</v>
      </c>
      <c r="AL38" s="46"/>
      <c r="AM38" s="100">
        <f>AM35/744</f>
        <v>0</v>
      </c>
      <c r="AN38" s="96"/>
      <c r="AO38" s="96"/>
      <c r="AP38" s="96"/>
      <c r="AQ38" s="46">
        <f t="shared" ref="AQ38:AX38" si="8">AQ35/744</f>
        <v>0</v>
      </c>
      <c r="AR38" s="46">
        <f t="shared" si="8"/>
        <v>0</v>
      </c>
      <c r="AS38" s="46">
        <f t="shared" si="8"/>
        <v>0</v>
      </c>
      <c r="AT38" s="46">
        <f t="shared" si="8"/>
        <v>0</v>
      </c>
      <c r="AU38" s="46">
        <f t="shared" si="8"/>
        <v>0</v>
      </c>
      <c r="AV38" s="46">
        <f t="shared" si="8"/>
        <v>0</v>
      </c>
      <c r="AW38" s="46">
        <f t="shared" si="8"/>
        <v>0</v>
      </c>
      <c r="AX38" s="46">
        <f t="shared" si="8"/>
        <v>0</v>
      </c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</row>
    <row r="999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</row>
    <row r="1000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0"/>
      <c r="AV1000" s="50"/>
      <c r="AW1000" s="50"/>
      <c r="AX1000" s="50"/>
    </row>
  </sheetData>
  <mergeCells count="3">
    <mergeCell ref="AC1:AG1"/>
    <mergeCell ref="AM1:AP1"/>
    <mergeCell ref="AQ1:AT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/>
      <c r="D1" s="2"/>
      <c r="E1" s="3"/>
      <c r="F1" s="3"/>
      <c r="G1" s="4"/>
      <c r="H1" s="2"/>
      <c r="I1" s="3"/>
      <c r="J1" s="2"/>
      <c r="K1" s="3"/>
      <c r="L1" s="3"/>
      <c r="M1" s="4"/>
      <c r="N1" s="2"/>
      <c r="O1" s="4"/>
      <c r="P1" s="4"/>
      <c r="Q1" s="4"/>
      <c r="R1" s="2"/>
      <c r="S1" s="3"/>
      <c r="T1" s="2"/>
      <c r="U1" s="3"/>
      <c r="V1" s="2" t="s">
        <v>1</v>
      </c>
      <c r="W1" s="3"/>
      <c r="X1" s="4"/>
      <c r="Y1" s="3"/>
      <c r="Z1" s="4"/>
      <c r="AA1" s="5"/>
      <c r="AB1" s="6" t="s">
        <v>2</v>
      </c>
      <c r="AC1" s="7" t="s">
        <v>3</v>
      </c>
      <c r="AD1" s="8"/>
      <c r="AE1" s="8"/>
      <c r="AF1" s="8"/>
      <c r="AG1" s="9"/>
      <c r="AH1" s="3"/>
      <c r="AI1" s="4"/>
      <c r="AJ1" s="5"/>
      <c r="AK1" s="10" t="s">
        <v>4</v>
      </c>
      <c r="AL1" s="2"/>
      <c r="AM1" s="11" t="s">
        <v>5</v>
      </c>
      <c r="AN1" s="8"/>
      <c r="AO1" s="8"/>
      <c r="AP1" s="9"/>
      <c r="AQ1" s="12"/>
      <c r="AR1" s="13"/>
      <c r="AS1" s="13"/>
      <c r="AT1" s="14"/>
      <c r="AU1" s="2"/>
      <c r="AV1" s="2"/>
      <c r="AW1" s="2"/>
      <c r="AX1" s="2"/>
    </row>
    <row r="2">
      <c r="A2" s="15" t="s">
        <v>6</v>
      </c>
      <c r="B2" s="16" t="s">
        <v>7</v>
      </c>
      <c r="C2" s="17" t="s">
        <v>8</v>
      </c>
      <c r="D2" s="16" t="s">
        <v>9</v>
      </c>
      <c r="E2" s="17" t="s">
        <v>10</v>
      </c>
      <c r="F2" s="17" t="s">
        <v>11</v>
      </c>
      <c r="G2" s="18" t="s">
        <v>12</v>
      </c>
      <c r="H2" s="16" t="s">
        <v>13</v>
      </c>
      <c r="I2" s="17" t="s">
        <v>14</v>
      </c>
      <c r="J2" s="16" t="s">
        <v>15</v>
      </c>
      <c r="K2" s="17" t="s">
        <v>16</v>
      </c>
      <c r="L2" s="17" t="s">
        <v>17</v>
      </c>
      <c r="M2" s="18" t="s">
        <v>18</v>
      </c>
      <c r="N2" s="16" t="s">
        <v>19</v>
      </c>
      <c r="O2" s="16" t="s">
        <v>20</v>
      </c>
      <c r="P2" s="16" t="s">
        <v>21</v>
      </c>
      <c r="Q2" s="16" t="s">
        <v>22</v>
      </c>
      <c r="R2" s="16" t="s">
        <v>23</v>
      </c>
      <c r="S2" s="17" t="s">
        <v>24</v>
      </c>
      <c r="T2" s="16" t="s">
        <v>25</v>
      </c>
      <c r="U2" s="17" t="s">
        <v>26</v>
      </c>
      <c r="V2" s="16" t="s">
        <v>27</v>
      </c>
      <c r="W2" s="17" t="s">
        <v>28</v>
      </c>
      <c r="X2" s="18" t="s">
        <v>29</v>
      </c>
      <c r="Y2" s="17" t="s">
        <v>30</v>
      </c>
      <c r="Z2" s="18" t="s">
        <v>31</v>
      </c>
      <c r="AA2" s="17" t="s">
        <v>32</v>
      </c>
      <c r="AB2" s="16" t="s">
        <v>33</v>
      </c>
      <c r="AC2" s="16" t="s">
        <v>34</v>
      </c>
      <c r="AD2" s="17" t="s">
        <v>35</v>
      </c>
      <c r="AE2" s="16" t="s">
        <v>36</v>
      </c>
      <c r="AF2" s="17" t="s">
        <v>37</v>
      </c>
      <c r="AG2" s="16" t="s">
        <v>38</v>
      </c>
      <c r="AH2" s="17" t="s">
        <v>39</v>
      </c>
      <c r="AI2" s="18" t="s">
        <v>40</v>
      </c>
      <c r="AJ2" s="17" t="s">
        <v>30</v>
      </c>
      <c r="AK2" s="16" t="s">
        <v>41</v>
      </c>
      <c r="AL2" s="16" t="s">
        <v>30</v>
      </c>
      <c r="AM2" s="17" t="s">
        <v>42</v>
      </c>
      <c r="AN2" s="17" t="s">
        <v>43</v>
      </c>
      <c r="AO2" s="17" t="s">
        <v>44</v>
      </c>
      <c r="AP2" s="17" t="s">
        <v>45</v>
      </c>
      <c r="AQ2" s="16" t="s">
        <v>46</v>
      </c>
      <c r="AR2" s="16" t="s">
        <v>47</v>
      </c>
      <c r="AS2" s="16" t="s">
        <v>48</v>
      </c>
      <c r="AT2" s="16" t="s">
        <v>49</v>
      </c>
      <c r="AU2" s="16" t="s">
        <v>50</v>
      </c>
      <c r="AV2" s="16" t="s">
        <v>51</v>
      </c>
      <c r="AW2" s="16" t="s">
        <v>52</v>
      </c>
      <c r="AX2" s="16" t="s">
        <v>53</v>
      </c>
    </row>
    <row r="3">
      <c r="A3" s="19">
        <v>1.0</v>
      </c>
      <c r="B3" s="20"/>
      <c r="C3" s="21"/>
      <c r="D3" s="20"/>
      <c r="E3" s="21"/>
      <c r="F3" s="21"/>
      <c r="G3" s="22"/>
      <c r="H3" s="20"/>
      <c r="I3" s="21"/>
      <c r="J3" s="20"/>
      <c r="K3" s="21"/>
      <c r="L3" s="21"/>
      <c r="M3" s="22"/>
      <c r="N3" s="20"/>
      <c r="O3" s="22"/>
      <c r="P3" s="22"/>
      <c r="Q3" s="22"/>
      <c r="R3" s="20"/>
      <c r="S3" s="23"/>
      <c r="T3" s="20"/>
      <c r="U3" s="21"/>
      <c r="V3" s="20"/>
      <c r="W3" s="23"/>
      <c r="X3" s="24"/>
      <c r="Y3" s="21"/>
      <c r="Z3" s="22"/>
      <c r="AA3" s="21"/>
      <c r="AB3" s="73"/>
      <c r="AC3" s="25"/>
      <c r="AD3" s="26"/>
      <c r="AE3" s="25"/>
      <c r="AF3" s="26"/>
      <c r="AG3" s="25"/>
      <c r="AH3" s="23"/>
      <c r="AI3" s="27"/>
      <c r="AJ3" s="23"/>
      <c r="AK3" s="20"/>
      <c r="AL3" s="73"/>
      <c r="AM3" s="28"/>
      <c r="AN3" s="28"/>
      <c r="AO3" s="28"/>
      <c r="AP3" s="28"/>
      <c r="AQ3" s="25"/>
      <c r="AR3" s="25"/>
      <c r="AS3" s="25"/>
      <c r="AT3" s="25"/>
      <c r="AU3" s="25"/>
      <c r="AV3" s="25"/>
      <c r="AW3" s="25"/>
      <c r="AX3" s="25"/>
    </row>
    <row r="4">
      <c r="A4" s="19">
        <v>2.0</v>
      </c>
      <c r="B4" s="25"/>
      <c r="C4" s="23"/>
      <c r="D4" s="25"/>
      <c r="E4" s="23"/>
      <c r="F4" s="23"/>
      <c r="G4" s="27"/>
      <c r="H4" s="25"/>
      <c r="I4" s="23"/>
      <c r="J4" s="25"/>
      <c r="K4" s="23"/>
      <c r="L4" s="23"/>
      <c r="M4" s="27"/>
      <c r="N4" s="25"/>
      <c r="O4" s="27"/>
      <c r="P4" s="27"/>
      <c r="Q4" s="27"/>
      <c r="R4" s="25"/>
      <c r="S4" s="23"/>
      <c r="T4" s="25"/>
      <c r="U4" s="21"/>
      <c r="V4" s="25"/>
      <c r="W4" s="23"/>
      <c r="X4" s="22"/>
      <c r="Y4" s="21"/>
      <c r="Z4" s="22"/>
      <c r="AA4" s="21"/>
      <c r="AB4" s="73"/>
      <c r="AC4" s="25"/>
      <c r="AD4" s="26"/>
      <c r="AE4" s="25"/>
      <c r="AF4" s="26"/>
      <c r="AG4" s="25"/>
      <c r="AH4" s="23"/>
      <c r="AI4" s="27"/>
      <c r="AJ4" s="23"/>
      <c r="AK4" s="25"/>
      <c r="AL4" s="73"/>
      <c r="AM4" s="28"/>
      <c r="AN4" s="28"/>
      <c r="AO4" s="28"/>
      <c r="AP4" s="28"/>
      <c r="AQ4" s="25"/>
      <c r="AR4" s="25"/>
      <c r="AS4" s="25"/>
      <c r="AT4" s="25"/>
      <c r="AU4" s="25"/>
      <c r="AV4" s="25"/>
      <c r="AW4" s="25"/>
      <c r="AX4" s="25"/>
    </row>
    <row r="5">
      <c r="A5" s="19">
        <v>3.0</v>
      </c>
      <c r="B5" s="25"/>
      <c r="C5" s="23"/>
      <c r="D5" s="25"/>
      <c r="E5" s="23"/>
      <c r="F5" s="23"/>
      <c r="G5" s="27"/>
      <c r="H5" s="25"/>
      <c r="I5" s="23"/>
      <c r="J5" s="25"/>
      <c r="K5" s="23"/>
      <c r="L5" s="23"/>
      <c r="M5" s="27"/>
      <c r="N5" s="25"/>
      <c r="O5" s="27"/>
      <c r="P5" s="27"/>
      <c r="Q5" s="27"/>
      <c r="R5" s="25"/>
      <c r="S5" s="23"/>
      <c r="T5" s="25"/>
      <c r="U5" s="21"/>
      <c r="V5" s="25"/>
      <c r="W5" s="23"/>
      <c r="X5" s="22"/>
      <c r="Y5" s="21"/>
      <c r="Z5" s="22"/>
      <c r="AA5" s="21"/>
      <c r="AB5" s="73"/>
      <c r="AC5" s="25"/>
      <c r="AD5" s="26"/>
      <c r="AE5" s="25"/>
      <c r="AF5" s="26"/>
      <c r="AG5" s="25"/>
      <c r="AH5" s="23"/>
      <c r="AI5" s="27"/>
      <c r="AJ5" s="23"/>
      <c r="AK5" s="25"/>
      <c r="AL5" s="73"/>
      <c r="AM5" s="28"/>
      <c r="AN5" s="28"/>
      <c r="AO5" s="28"/>
      <c r="AP5" s="28"/>
      <c r="AQ5" s="25"/>
      <c r="AR5" s="25"/>
      <c r="AS5" s="25"/>
      <c r="AT5" s="25"/>
      <c r="AU5" s="25"/>
      <c r="AV5" s="25"/>
      <c r="AW5" s="25"/>
      <c r="AX5" s="25"/>
    </row>
    <row r="6">
      <c r="A6" s="19">
        <v>4.0</v>
      </c>
      <c r="B6" s="25"/>
      <c r="C6" s="23"/>
      <c r="D6" s="25"/>
      <c r="E6" s="23"/>
      <c r="F6" s="23"/>
      <c r="G6" s="27"/>
      <c r="H6" s="25"/>
      <c r="I6" s="23"/>
      <c r="J6" s="25"/>
      <c r="K6" s="23"/>
      <c r="L6" s="23"/>
      <c r="M6" s="27"/>
      <c r="N6" s="25"/>
      <c r="O6" s="27"/>
      <c r="P6" s="27"/>
      <c r="Q6" s="27"/>
      <c r="R6" s="25"/>
      <c r="S6" s="23"/>
      <c r="T6" s="25"/>
      <c r="U6" s="21"/>
      <c r="V6" s="25"/>
      <c r="W6" s="23"/>
      <c r="X6" s="22"/>
      <c r="Y6" s="21"/>
      <c r="Z6" s="22"/>
      <c r="AA6" s="21"/>
      <c r="AB6" s="73"/>
      <c r="AC6" s="25"/>
      <c r="AD6" s="26"/>
      <c r="AE6" s="25"/>
      <c r="AF6" s="26"/>
      <c r="AG6" s="25"/>
      <c r="AH6" s="23"/>
      <c r="AI6" s="27"/>
      <c r="AJ6" s="23"/>
      <c r="AK6" s="25"/>
      <c r="AL6" s="73"/>
      <c r="AM6" s="28"/>
      <c r="AN6" s="28"/>
      <c r="AO6" s="28"/>
      <c r="AP6" s="28"/>
      <c r="AQ6" s="25"/>
      <c r="AR6" s="25"/>
      <c r="AS6" s="25"/>
      <c r="AT6" s="25"/>
      <c r="AU6" s="25"/>
      <c r="AV6" s="25"/>
      <c r="AW6" s="25"/>
      <c r="AX6" s="25"/>
    </row>
    <row r="7">
      <c r="A7" s="19">
        <v>5.0</v>
      </c>
      <c r="B7" s="25"/>
      <c r="C7" s="23"/>
      <c r="D7" s="25"/>
      <c r="E7" s="23"/>
      <c r="F7" s="23"/>
      <c r="G7" s="27"/>
      <c r="H7" s="25"/>
      <c r="I7" s="23"/>
      <c r="J7" s="25"/>
      <c r="K7" s="23"/>
      <c r="L7" s="23"/>
      <c r="M7" s="27"/>
      <c r="N7" s="25"/>
      <c r="O7" s="27"/>
      <c r="P7" s="27"/>
      <c r="Q7" s="86"/>
      <c r="R7" s="25"/>
      <c r="S7" s="23"/>
      <c r="T7" s="25"/>
      <c r="U7" s="21"/>
      <c r="V7" s="25"/>
      <c r="W7" s="23"/>
      <c r="X7" s="83"/>
      <c r="Y7" s="21"/>
      <c r="Z7" s="83"/>
      <c r="AA7" s="21"/>
      <c r="AB7" s="73"/>
      <c r="AC7" s="25"/>
      <c r="AD7" s="26"/>
      <c r="AE7" s="25"/>
      <c r="AF7" s="26"/>
      <c r="AG7" s="25"/>
      <c r="AH7" s="23"/>
      <c r="AI7" s="27"/>
      <c r="AJ7" s="23"/>
      <c r="AK7" s="20"/>
      <c r="AL7" s="73"/>
      <c r="AM7" s="28"/>
      <c r="AN7" s="28"/>
      <c r="AO7" s="28"/>
      <c r="AP7" s="28"/>
      <c r="AQ7" s="25"/>
      <c r="AR7" s="25"/>
      <c r="AS7" s="25"/>
      <c r="AT7" s="25"/>
      <c r="AU7" s="25"/>
      <c r="AV7" s="20"/>
      <c r="AW7" s="25"/>
      <c r="AX7" s="25"/>
    </row>
    <row r="8">
      <c r="A8" s="19">
        <v>6.0</v>
      </c>
      <c r="B8" s="25"/>
      <c r="C8" s="23"/>
      <c r="D8" s="25"/>
      <c r="E8" s="89"/>
      <c r="F8" s="23"/>
      <c r="G8" s="27"/>
      <c r="H8" s="25"/>
      <c r="I8" s="89"/>
      <c r="J8" s="25"/>
      <c r="K8" s="89"/>
      <c r="L8" s="89"/>
      <c r="M8" s="83"/>
      <c r="N8" s="25"/>
      <c r="O8" s="27"/>
      <c r="P8" s="27"/>
      <c r="Q8" s="27"/>
      <c r="R8" s="25"/>
      <c r="S8" s="23"/>
      <c r="T8" s="25"/>
      <c r="U8" s="21"/>
      <c r="V8" s="25"/>
      <c r="W8" s="23"/>
      <c r="X8" s="22"/>
      <c r="Y8" s="21"/>
      <c r="Z8" s="22"/>
      <c r="AA8" s="21"/>
      <c r="AB8" s="73"/>
      <c r="AC8" s="25"/>
      <c r="AD8" s="26"/>
      <c r="AE8" s="25"/>
      <c r="AF8" s="26"/>
      <c r="AG8" s="25"/>
      <c r="AH8" s="23"/>
      <c r="AI8" s="27"/>
      <c r="AJ8" s="23"/>
      <c r="AK8" s="25"/>
      <c r="AL8" s="73"/>
      <c r="AM8" s="28"/>
      <c r="AN8" s="28"/>
      <c r="AO8" s="28"/>
      <c r="AP8" s="28"/>
      <c r="AQ8" s="25"/>
      <c r="AR8" s="25"/>
      <c r="AS8" s="25"/>
      <c r="AT8" s="25"/>
      <c r="AU8" s="25"/>
      <c r="AV8" s="25"/>
      <c r="AW8" s="25"/>
      <c r="AX8" s="25"/>
    </row>
    <row r="9">
      <c r="A9" s="19">
        <v>7.0</v>
      </c>
      <c r="B9" s="25"/>
      <c r="C9" s="23"/>
      <c r="D9" s="25"/>
      <c r="E9" s="23"/>
      <c r="F9" s="23"/>
      <c r="G9" s="27"/>
      <c r="H9" s="25"/>
      <c r="I9" s="101"/>
      <c r="J9" s="25"/>
      <c r="K9" s="23"/>
      <c r="L9" s="23"/>
      <c r="M9" s="27"/>
      <c r="N9" s="25"/>
      <c r="O9" s="83"/>
      <c r="P9" s="83"/>
      <c r="Q9" s="83"/>
      <c r="R9" s="25"/>
      <c r="S9" s="23"/>
      <c r="T9" s="20"/>
      <c r="U9" s="21"/>
      <c r="V9" s="25"/>
      <c r="W9" s="23"/>
      <c r="X9" s="22"/>
      <c r="Y9" s="21"/>
      <c r="Z9" s="22"/>
      <c r="AA9" s="21"/>
      <c r="AB9" s="73"/>
      <c r="AC9" s="25"/>
      <c r="AD9" s="26"/>
      <c r="AE9" s="25"/>
      <c r="AF9" s="26"/>
      <c r="AG9" s="25"/>
      <c r="AH9" s="23"/>
      <c r="AI9" s="27"/>
      <c r="AJ9" s="23"/>
      <c r="AK9" s="25"/>
      <c r="AL9" s="73"/>
      <c r="AM9" s="28"/>
      <c r="AN9" s="28"/>
      <c r="AO9" s="28"/>
      <c r="AP9" s="28"/>
      <c r="AQ9" s="25"/>
      <c r="AR9" s="25"/>
      <c r="AS9" s="25"/>
      <c r="AT9" s="25"/>
      <c r="AU9" s="25"/>
      <c r="AV9" s="25"/>
      <c r="AW9" s="25"/>
      <c r="AX9" s="25"/>
    </row>
    <row r="10">
      <c r="A10" s="19">
        <v>8.0</v>
      </c>
      <c r="B10" s="25"/>
      <c r="C10" s="23"/>
      <c r="D10" s="25"/>
      <c r="E10" s="23"/>
      <c r="F10" s="23"/>
      <c r="G10" s="27"/>
      <c r="H10" s="25"/>
      <c r="I10" s="23"/>
      <c r="J10" s="25"/>
      <c r="K10" s="23"/>
      <c r="L10" s="23"/>
      <c r="M10" s="27"/>
      <c r="N10" s="25"/>
      <c r="O10" s="83"/>
      <c r="P10" s="83"/>
      <c r="Q10" s="83"/>
      <c r="R10" s="25"/>
      <c r="S10" s="23"/>
      <c r="T10" s="20"/>
      <c r="U10" s="21"/>
      <c r="V10" s="25"/>
      <c r="W10" s="23"/>
      <c r="X10" s="83"/>
      <c r="Y10" s="21"/>
      <c r="Z10" s="83"/>
      <c r="AA10" s="21"/>
      <c r="AB10" s="73"/>
      <c r="AC10" s="25"/>
      <c r="AD10" s="26"/>
      <c r="AE10" s="25"/>
      <c r="AF10" s="26"/>
      <c r="AG10" s="25"/>
      <c r="AH10" s="23"/>
      <c r="AI10" s="27"/>
      <c r="AJ10" s="23"/>
      <c r="AK10" s="25"/>
      <c r="AL10" s="73"/>
      <c r="AM10" s="28"/>
      <c r="AN10" s="28"/>
      <c r="AO10" s="28"/>
      <c r="AP10" s="28"/>
      <c r="AQ10" s="25"/>
      <c r="AR10" s="25"/>
      <c r="AS10" s="25"/>
      <c r="AT10" s="25"/>
      <c r="AU10" s="25"/>
      <c r="AV10" s="25"/>
      <c r="AW10" s="25"/>
      <c r="AX10" s="25"/>
    </row>
    <row r="11">
      <c r="A11" s="19">
        <v>9.0</v>
      </c>
      <c r="B11" s="25"/>
      <c r="C11" s="23"/>
      <c r="D11" s="25"/>
      <c r="E11" s="23"/>
      <c r="F11" s="23"/>
      <c r="G11" s="27"/>
      <c r="H11" s="25"/>
      <c r="I11" s="23"/>
      <c r="J11" s="25"/>
      <c r="K11" s="23"/>
      <c r="L11" s="23"/>
      <c r="M11" s="27"/>
      <c r="N11" s="25"/>
      <c r="O11" s="27"/>
      <c r="P11" s="27"/>
      <c r="Q11" s="27"/>
      <c r="R11" s="25"/>
      <c r="S11" s="23"/>
      <c r="T11" s="25"/>
      <c r="U11" s="21"/>
      <c r="V11" s="25"/>
      <c r="W11" s="23"/>
      <c r="X11" s="22"/>
      <c r="Y11" s="21"/>
      <c r="Z11" s="22"/>
      <c r="AA11" s="21"/>
      <c r="AB11" s="73"/>
      <c r="AC11" s="25"/>
      <c r="AD11" s="26"/>
      <c r="AE11" s="25"/>
      <c r="AF11" s="26"/>
      <c r="AG11" s="25"/>
      <c r="AH11" s="23"/>
      <c r="AI11" s="27"/>
      <c r="AJ11" s="23"/>
      <c r="AK11" s="25"/>
      <c r="AL11" s="73"/>
      <c r="AM11" s="28"/>
      <c r="AN11" s="28"/>
      <c r="AO11" s="28"/>
      <c r="AP11" s="28"/>
      <c r="AQ11" s="25"/>
      <c r="AR11" s="25"/>
      <c r="AS11" s="25"/>
      <c r="AT11" s="25"/>
      <c r="AU11" s="25"/>
      <c r="AV11" s="25"/>
      <c r="AW11" s="25"/>
      <c r="AX11" s="25"/>
    </row>
    <row r="12">
      <c r="A12" s="19">
        <v>10.0</v>
      </c>
      <c r="B12" s="25"/>
      <c r="C12" s="23"/>
      <c r="D12" s="25"/>
      <c r="E12" s="23"/>
      <c r="F12" s="23"/>
      <c r="G12" s="27"/>
      <c r="H12" s="25"/>
      <c r="I12" s="23"/>
      <c r="J12" s="25"/>
      <c r="K12" s="23"/>
      <c r="L12" s="23"/>
      <c r="M12" s="83"/>
      <c r="N12" s="82"/>
      <c r="O12" s="83"/>
      <c r="P12" s="83"/>
      <c r="Q12" s="83"/>
      <c r="R12" s="25"/>
      <c r="S12" s="23"/>
      <c r="T12" s="25"/>
      <c r="U12" s="21"/>
      <c r="V12" s="25"/>
      <c r="W12" s="23"/>
      <c r="X12" s="22"/>
      <c r="Y12" s="21"/>
      <c r="Z12" s="22"/>
      <c r="AA12" s="21"/>
      <c r="AB12" s="73"/>
      <c r="AC12" s="25"/>
      <c r="AD12" s="26"/>
      <c r="AE12" s="25"/>
      <c r="AF12" s="26"/>
      <c r="AG12" s="25"/>
      <c r="AH12" s="23"/>
      <c r="AI12" s="27"/>
      <c r="AJ12" s="23"/>
      <c r="AK12" s="25"/>
      <c r="AL12" s="73"/>
      <c r="AM12" s="28"/>
      <c r="AN12" s="28"/>
      <c r="AO12" s="28"/>
      <c r="AP12" s="28"/>
      <c r="AQ12" s="25"/>
      <c r="AR12" s="25"/>
      <c r="AS12" s="25"/>
      <c r="AT12" s="25"/>
      <c r="AU12" s="25"/>
      <c r="AV12" s="25"/>
      <c r="AW12" s="25"/>
      <c r="AX12" s="25"/>
    </row>
    <row r="13">
      <c r="A13" s="19">
        <v>11.0</v>
      </c>
      <c r="B13" s="25"/>
      <c r="C13" s="23"/>
      <c r="D13" s="25"/>
      <c r="E13" s="23"/>
      <c r="F13" s="23"/>
      <c r="G13" s="27"/>
      <c r="H13" s="25"/>
      <c r="I13" s="23"/>
      <c r="J13" s="25"/>
      <c r="K13" s="23"/>
      <c r="L13" s="23"/>
      <c r="M13" s="27"/>
      <c r="N13" s="25"/>
      <c r="O13" s="27"/>
      <c r="P13" s="27"/>
      <c r="Q13" s="27"/>
      <c r="R13" s="25"/>
      <c r="S13" s="23"/>
      <c r="T13" s="25"/>
      <c r="U13" s="21"/>
      <c r="V13" s="25"/>
      <c r="W13" s="23"/>
      <c r="X13" s="83"/>
      <c r="Y13" s="21"/>
      <c r="Z13" s="83"/>
      <c r="AA13" s="21"/>
      <c r="AB13" s="73"/>
      <c r="AC13" s="25"/>
      <c r="AD13" s="26"/>
      <c r="AE13" s="25"/>
      <c r="AF13" s="26"/>
      <c r="AG13" s="25"/>
      <c r="AH13" s="23"/>
      <c r="AI13" s="27"/>
      <c r="AJ13" s="23"/>
      <c r="AK13" s="20"/>
      <c r="AL13" s="73"/>
      <c r="AM13" s="28"/>
      <c r="AN13" s="28"/>
      <c r="AO13" s="28"/>
      <c r="AP13" s="28"/>
      <c r="AQ13" s="25"/>
      <c r="AR13" s="25"/>
      <c r="AS13" s="25"/>
      <c r="AT13" s="25"/>
      <c r="AU13" s="25"/>
      <c r="AV13" s="25"/>
      <c r="AW13" s="25"/>
      <c r="AX13" s="25"/>
    </row>
    <row r="14">
      <c r="A14" s="19">
        <v>12.0</v>
      </c>
      <c r="B14" s="25"/>
      <c r="C14" s="23"/>
      <c r="D14" s="25"/>
      <c r="E14" s="23"/>
      <c r="F14" s="23"/>
      <c r="G14" s="83"/>
      <c r="H14" s="25"/>
      <c r="I14" s="23"/>
      <c r="J14" s="25"/>
      <c r="K14" s="23"/>
      <c r="L14" s="23"/>
      <c r="M14" s="83"/>
      <c r="N14" s="25"/>
      <c r="O14" s="27"/>
      <c r="P14" s="27"/>
      <c r="Q14" s="27"/>
      <c r="R14" s="25"/>
      <c r="S14" s="23"/>
      <c r="T14" s="25"/>
      <c r="U14" s="21"/>
      <c r="V14" s="25"/>
      <c r="W14" s="29"/>
      <c r="X14" s="22"/>
      <c r="Y14" s="21"/>
      <c r="Z14" s="22"/>
      <c r="AA14" s="21"/>
      <c r="AB14" s="73"/>
      <c r="AC14" s="25"/>
      <c r="AD14" s="26"/>
      <c r="AE14" s="25"/>
      <c r="AF14" s="26"/>
      <c r="AG14" s="25"/>
      <c r="AH14" s="23"/>
      <c r="AI14" s="27"/>
      <c r="AJ14" s="23"/>
      <c r="AK14" s="20"/>
      <c r="AL14" s="73"/>
      <c r="AM14" s="28"/>
      <c r="AN14" s="28"/>
      <c r="AO14" s="28"/>
      <c r="AP14" s="28"/>
      <c r="AQ14" s="25"/>
      <c r="AR14" s="25"/>
      <c r="AS14" s="25"/>
      <c r="AT14" s="25"/>
      <c r="AU14" s="25"/>
      <c r="AV14" s="25"/>
      <c r="AW14" s="25"/>
      <c r="AX14" s="25"/>
    </row>
    <row r="15">
      <c r="A15" s="19">
        <v>13.0</v>
      </c>
      <c r="B15" s="25"/>
      <c r="C15" s="23"/>
      <c r="D15" s="25"/>
      <c r="E15" s="23"/>
      <c r="F15" s="23"/>
      <c r="G15" s="27"/>
      <c r="H15" s="25"/>
      <c r="I15" s="23"/>
      <c r="J15" s="25"/>
      <c r="K15" s="23"/>
      <c r="L15" s="23"/>
      <c r="M15" s="27"/>
      <c r="N15" s="25"/>
      <c r="O15" s="27"/>
      <c r="P15" s="27"/>
      <c r="Q15" s="27"/>
      <c r="R15" s="25"/>
      <c r="S15" s="23"/>
      <c r="T15" s="25"/>
      <c r="U15" s="21"/>
      <c r="V15" s="25"/>
      <c r="W15" s="21"/>
      <c r="X15" s="22"/>
      <c r="Y15" s="21"/>
      <c r="Z15" s="83"/>
      <c r="AA15" s="21"/>
      <c r="AB15" s="73"/>
      <c r="AC15" s="20"/>
      <c r="AD15" s="30"/>
      <c r="AE15" s="20"/>
      <c r="AF15" s="30"/>
      <c r="AG15" s="20"/>
      <c r="AH15" s="21"/>
      <c r="AI15" s="22"/>
      <c r="AJ15" s="21"/>
      <c r="AK15" s="20"/>
      <c r="AL15" s="73"/>
      <c r="AM15" s="31"/>
      <c r="AN15" s="31"/>
      <c r="AO15" s="31"/>
      <c r="AP15" s="31"/>
      <c r="AQ15" s="82"/>
      <c r="AR15" s="82"/>
      <c r="AS15" s="82"/>
      <c r="AT15" s="82"/>
      <c r="AU15" s="82"/>
      <c r="AV15" s="25"/>
      <c r="AW15" s="82"/>
      <c r="AX15" s="82"/>
    </row>
    <row r="16">
      <c r="A16" s="19">
        <v>14.0</v>
      </c>
      <c r="B16" s="20"/>
      <c r="C16" s="29"/>
      <c r="D16" s="82"/>
      <c r="E16" s="29"/>
      <c r="F16" s="29"/>
      <c r="G16" s="32"/>
      <c r="H16" s="20"/>
      <c r="I16" s="29"/>
      <c r="J16" s="82"/>
      <c r="K16" s="29"/>
      <c r="L16" s="29"/>
      <c r="M16" s="32"/>
      <c r="N16" s="82"/>
      <c r="O16" s="83"/>
      <c r="P16" s="83"/>
      <c r="Q16" s="83"/>
      <c r="R16" s="82"/>
      <c r="S16" s="29"/>
      <c r="T16" s="25"/>
      <c r="U16" s="21"/>
      <c r="V16" s="25"/>
      <c r="W16" s="21"/>
      <c r="X16" s="22"/>
      <c r="Y16" s="89"/>
      <c r="Z16" s="83"/>
      <c r="AA16" s="89"/>
      <c r="AB16" s="73"/>
      <c r="AC16" s="25"/>
      <c r="AD16" s="30"/>
      <c r="AE16" s="20"/>
      <c r="AF16" s="33"/>
      <c r="AG16" s="20"/>
      <c r="AH16" s="29"/>
      <c r="AI16" s="32"/>
      <c r="AJ16" s="29"/>
      <c r="AK16" s="20"/>
      <c r="AL16" s="73"/>
      <c r="AM16" s="31"/>
      <c r="AN16" s="31"/>
      <c r="AO16" s="31"/>
      <c r="AP16" s="31"/>
      <c r="AQ16" s="20"/>
      <c r="AR16" s="25"/>
      <c r="AS16" s="25"/>
      <c r="AT16" s="25"/>
      <c r="AU16" s="25"/>
      <c r="AV16" s="25"/>
      <c r="AW16" s="25"/>
      <c r="AX16" s="25"/>
    </row>
    <row r="17">
      <c r="A17" s="19">
        <v>15.0</v>
      </c>
      <c r="B17" s="20"/>
      <c r="C17" s="21"/>
      <c r="D17" s="25"/>
      <c r="E17" s="23"/>
      <c r="F17" s="23"/>
      <c r="G17" s="27"/>
      <c r="H17" s="25"/>
      <c r="I17" s="23"/>
      <c r="J17" s="25"/>
      <c r="K17" s="23"/>
      <c r="L17" s="23"/>
      <c r="M17" s="27"/>
      <c r="N17" s="25"/>
      <c r="O17" s="83"/>
      <c r="P17" s="83"/>
      <c r="Q17" s="83"/>
      <c r="R17" s="25"/>
      <c r="S17" s="23"/>
      <c r="T17" s="25"/>
      <c r="U17" s="21"/>
      <c r="V17" s="20"/>
      <c r="W17" s="29"/>
      <c r="X17" s="22"/>
      <c r="Y17" s="21"/>
      <c r="Z17" s="22"/>
      <c r="AA17" s="21"/>
      <c r="AB17" s="73"/>
      <c r="AC17" s="25"/>
      <c r="AD17" s="30"/>
      <c r="AE17" s="20"/>
      <c r="AF17" s="30"/>
      <c r="AG17" s="20"/>
      <c r="AH17" s="21"/>
      <c r="AI17" s="22"/>
      <c r="AJ17" s="21"/>
      <c r="AK17" s="20"/>
      <c r="AL17" s="73"/>
      <c r="AM17" s="31"/>
      <c r="AN17" s="31"/>
      <c r="AO17" s="31"/>
      <c r="AP17" s="31"/>
      <c r="AQ17" s="82"/>
      <c r="AR17" s="82"/>
      <c r="AS17" s="82"/>
      <c r="AT17" s="82"/>
      <c r="AU17" s="82"/>
      <c r="AV17" s="25"/>
      <c r="AW17" s="25"/>
      <c r="AX17" s="82"/>
    </row>
    <row r="18">
      <c r="A18" s="19">
        <v>16.0</v>
      </c>
      <c r="B18" s="20"/>
      <c r="C18" s="21"/>
      <c r="D18" s="20"/>
      <c r="E18" s="21"/>
      <c r="F18" s="21"/>
      <c r="G18" s="22"/>
      <c r="H18" s="25"/>
      <c r="I18" s="23"/>
      <c r="J18" s="25"/>
      <c r="K18" s="23"/>
      <c r="L18" s="23"/>
      <c r="M18" s="27"/>
      <c r="N18" s="25"/>
      <c r="O18" s="27"/>
      <c r="P18" s="27"/>
      <c r="Q18" s="27"/>
      <c r="R18" s="82"/>
      <c r="S18" s="29"/>
      <c r="T18" s="25"/>
      <c r="U18" s="21"/>
      <c r="V18" s="25"/>
      <c r="W18" s="21"/>
      <c r="X18" s="22"/>
      <c r="Y18" s="21"/>
      <c r="Z18" s="22"/>
      <c r="AA18" s="21"/>
      <c r="AB18" s="73"/>
      <c r="AC18" s="25"/>
      <c r="AD18" s="30"/>
      <c r="AE18" s="20"/>
      <c r="AF18" s="30"/>
      <c r="AG18" s="20"/>
      <c r="AH18" s="21"/>
      <c r="AI18" s="22"/>
      <c r="AJ18" s="21"/>
      <c r="AK18" s="20"/>
      <c r="AL18" s="73"/>
      <c r="AM18" s="31"/>
      <c r="AN18" s="31"/>
      <c r="AO18" s="31"/>
      <c r="AP18" s="31"/>
      <c r="AQ18" s="82"/>
      <c r="AR18" s="82"/>
      <c r="AS18" s="82"/>
      <c r="AT18" s="82"/>
      <c r="AU18" s="82"/>
      <c r="AV18" s="25"/>
      <c r="AW18" s="25"/>
      <c r="AX18" s="25"/>
    </row>
    <row r="19">
      <c r="A19" s="19">
        <v>17.0</v>
      </c>
      <c r="B19" s="20"/>
      <c r="C19" s="21"/>
      <c r="D19" s="20"/>
      <c r="E19" s="21"/>
      <c r="F19" s="21"/>
      <c r="G19" s="22"/>
      <c r="H19" s="20"/>
      <c r="I19" s="21"/>
      <c r="J19" s="20"/>
      <c r="K19" s="21"/>
      <c r="L19" s="21"/>
      <c r="M19" s="22"/>
      <c r="N19" s="20"/>
      <c r="O19" s="22"/>
      <c r="P19" s="22"/>
      <c r="Q19" s="22"/>
      <c r="R19" s="20"/>
      <c r="S19" s="21"/>
      <c r="T19" s="82"/>
      <c r="U19" s="21"/>
      <c r="V19" s="82"/>
      <c r="W19" s="21"/>
      <c r="X19" s="22"/>
      <c r="Y19" s="21"/>
      <c r="Z19" s="22"/>
      <c r="AA19" s="21"/>
      <c r="AB19" s="73"/>
      <c r="AC19" s="25"/>
      <c r="AD19" s="30"/>
      <c r="AE19" s="25"/>
      <c r="AF19" s="26"/>
      <c r="AG19" s="25"/>
      <c r="AH19" s="23"/>
      <c r="AI19" s="27"/>
      <c r="AJ19" s="23"/>
      <c r="AK19" s="20"/>
      <c r="AL19" s="73"/>
      <c r="AM19" s="28"/>
      <c r="AN19" s="28"/>
      <c r="AO19" s="28"/>
      <c r="AP19" s="28"/>
      <c r="AQ19" s="25"/>
      <c r="AR19" s="20"/>
      <c r="AS19" s="20"/>
      <c r="AT19" s="20"/>
      <c r="AU19" s="20"/>
      <c r="AV19" s="20"/>
      <c r="AW19" s="25"/>
      <c r="AX19" s="25"/>
    </row>
    <row r="20">
      <c r="A20" s="19">
        <v>18.0</v>
      </c>
      <c r="B20" s="20"/>
      <c r="C20" s="21"/>
      <c r="D20" s="20"/>
      <c r="E20" s="21"/>
      <c r="F20" s="21"/>
      <c r="G20" s="22"/>
      <c r="H20" s="20"/>
      <c r="I20" s="21"/>
      <c r="J20" s="20"/>
      <c r="K20" s="21"/>
      <c r="L20" s="21"/>
      <c r="M20" s="22"/>
      <c r="N20" s="20"/>
      <c r="O20" s="22"/>
      <c r="P20" s="22"/>
      <c r="Q20" s="22"/>
      <c r="R20" s="20"/>
      <c r="S20" s="21"/>
      <c r="T20" s="20"/>
      <c r="U20" s="21"/>
      <c r="V20" s="20"/>
      <c r="W20" s="21"/>
      <c r="X20" s="83"/>
      <c r="Y20" s="21"/>
      <c r="Z20" s="83"/>
      <c r="AA20" s="21"/>
      <c r="AB20" s="73"/>
      <c r="AC20" s="20"/>
      <c r="AD20" s="30"/>
      <c r="AE20" s="20"/>
      <c r="AF20" s="30"/>
      <c r="AG20" s="20"/>
      <c r="AH20" s="21"/>
      <c r="AI20" s="22"/>
      <c r="AJ20" s="21"/>
      <c r="AK20" s="20"/>
      <c r="AL20" s="73"/>
      <c r="AM20" s="34"/>
      <c r="AN20" s="34"/>
      <c r="AO20" s="34"/>
      <c r="AP20" s="34"/>
      <c r="AQ20" s="82"/>
      <c r="AR20" s="82"/>
      <c r="AS20" s="82"/>
      <c r="AT20" s="82"/>
      <c r="AU20" s="82"/>
      <c r="AV20" s="25"/>
      <c r="AW20" s="25"/>
      <c r="AX20" s="25"/>
    </row>
    <row r="21">
      <c r="A21" s="19">
        <v>19.0</v>
      </c>
      <c r="B21" s="82"/>
      <c r="C21" s="29"/>
      <c r="D21" s="82"/>
      <c r="E21" s="29"/>
      <c r="F21" s="29"/>
      <c r="G21" s="32"/>
      <c r="H21" s="20"/>
      <c r="I21" s="29"/>
      <c r="J21" s="82"/>
      <c r="K21" s="29"/>
      <c r="L21" s="29"/>
      <c r="M21" s="32"/>
      <c r="N21" s="35"/>
      <c r="O21" s="32"/>
      <c r="P21" s="32"/>
      <c r="Q21" s="32"/>
      <c r="R21" s="82"/>
      <c r="S21" s="29"/>
      <c r="T21" s="82"/>
      <c r="U21" s="21"/>
      <c r="V21" s="20"/>
      <c r="W21" s="23"/>
      <c r="X21" s="86"/>
      <c r="Y21" s="21"/>
      <c r="Z21" s="86"/>
      <c r="AA21" s="21"/>
      <c r="AB21" s="73"/>
      <c r="AC21" s="25"/>
      <c r="AD21" s="26"/>
      <c r="AE21" s="25"/>
      <c r="AF21" s="26"/>
      <c r="AG21" s="25"/>
      <c r="AH21" s="23"/>
      <c r="AI21" s="27"/>
      <c r="AJ21" s="23"/>
      <c r="AK21" s="20"/>
      <c r="AL21" s="73"/>
      <c r="AM21" s="28"/>
      <c r="AN21" s="28"/>
      <c r="AO21" s="28"/>
      <c r="AP21" s="28"/>
      <c r="AQ21" s="25"/>
      <c r="AR21" s="82"/>
      <c r="AS21" s="82"/>
      <c r="AT21" s="82"/>
      <c r="AU21" s="82"/>
      <c r="AV21" s="82"/>
      <c r="AW21" s="25"/>
      <c r="AX21" s="25"/>
    </row>
    <row r="22">
      <c r="A22" s="19">
        <v>20.0</v>
      </c>
      <c r="B22" s="82"/>
      <c r="C22" s="29"/>
      <c r="D22" s="82"/>
      <c r="E22" s="29"/>
      <c r="F22" s="29"/>
      <c r="G22" s="32"/>
      <c r="H22" s="20"/>
      <c r="I22" s="29"/>
      <c r="J22" s="82"/>
      <c r="K22" s="29"/>
      <c r="L22" s="29"/>
      <c r="M22" s="32"/>
      <c r="N22" s="35"/>
      <c r="O22" s="32"/>
      <c r="P22" s="32"/>
      <c r="Q22" s="32"/>
      <c r="R22" s="82"/>
      <c r="S22" s="29"/>
      <c r="T22" s="82"/>
      <c r="U22" s="21"/>
      <c r="V22" s="20"/>
      <c r="W22" s="23"/>
      <c r="X22" s="83"/>
      <c r="Y22" s="21"/>
      <c r="Z22" s="83"/>
      <c r="AA22" s="21"/>
      <c r="AB22" s="73"/>
      <c r="AC22" s="25"/>
      <c r="AD22" s="26"/>
      <c r="AE22" s="35"/>
      <c r="AF22" s="33"/>
      <c r="AG22" s="35"/>
      <c r="AH22" s="29"/>
      <c r="AI22" s="32"/>
      <c r="AJ22" s="29"/>
      <c r="AK22" s="25"/>
      <c r="AL22" s="73"/>
      <c r="AM22" s="31"/>
      <c r="AN22" s="31"/>
      <c r="AO22" s="31"/>
      <c r="AP22" s="31"/>
      <c r="AQ22" s="82"/>
      <c r="AR22" s="82"/>
      <c r="AS22" s="82"/>
      <c r="AT22" s="82"/>
      <c r="AU22" s="82"/>
      <c r="AV22" s="25"/>
      <c r="AW22" s="25"/>
      <c r="AX22" s="25"/>
    </row>
    <row r="23">
      <c r="A23" s="19">
        <v>21.0</v>
      </c>
      <c r="B23" s="82"/>
      <c r="C23" s="29"/>
      <c r="D23" s="82"/>
      <c r="E23" s="29"/>
      <c r="F23" s="29"/>
      <c r="G23" s="32"/>
      <c r="H23" s="20"/>
      <c r="I23" s="29"/>
      <c r="J23" s="82"/>
      <c r="K23" s="29"/>
      <c r="L23" s="29"/>
      <c r="M23" s="32"/>
      <c r="N23" s="35"/>
      <c r="O23" s="32"/>
      <c r="P23" s="32"/>
      <c r="Q23" s="32"/>
      <c r="R23" s="82"/>
      <c r="S23" s="23"/>
      <c r="T23" s="82"/>
      <c r="U23" s="21"/>
      <c r="V23" s="20"/>
      <c r="W23" s="23"/>
      <c r="X23" s="22"/>
      <c r="Y23" s="21"/>
      <c r="Z23" s="22"/>
      <c r="AA23" s="21"/>
      <c r="AB23" s="73"/>
      <c r="AC23" s="25"/>
      <c r="AD23" s="26"/>
      <c r="AE23" s="20"/>
      <c r="AF23" s="33"/>
      <c r="AG23" s="20"/>
      <c r="AH23" s="29"/>
      <c r="AI23" s="32"/>
      <c r="AJ23" s="29"/>
      <c r="AK23" s="25"/>
      <c r="AL23" s="73"/>
      <c r="AM23" s="31"/>
      <c r="AN23" s="31"/>
      <c r="AO23" s="31"/>
      <c r="AP23" s="31"/>
      <c r="AQ23" s="82"/>
      <c r="AR23" s="82"/>
      <c r="AS23" s="82"/>
      <c r="AT23" s="82"/>
      <c r="AU23" s="82"/>
      <c r="AV23" s="25"/>
      <c r="AW23" s="25"/>
      <c r="AX23" s="25"/>
    </row>
    <row r="24">
      <c r="A24" s="19">
        <v>22.0</v>
      </c>
      <c r="B24" s="82"/>
      <c r="C24" s="29"/>
      <c r="D24" s="82"/>
      <c r="E24" s="29"/>
      <c r="F24" s="29"/>
      <c r="G24" s="32"/>
      <c r="H24" s="82"/>
      <c r="I24" s="29"/>
      <c r="J24" s="82"/>
      <c r="K24" s="29"/>
      <c r="L24" s="29"/>
      <c r="M24" s="32"/>
      <c r="N24" s="82"/>
      <c r="O24" s="83"/>
      <c r="P24" s="83"/>
      <c r="Q24" s="83"/>
      <c r="R24" s="82"/>
      <c r="S24" s="23"/>
      <c r="T24" s="82"/>
      <c r="U24" s="21"/>
      <c r="V24" s="20"/>
      <c r="W24" s="23"/>
      <c r="X24" s="22"/>
      <c r="Y24" s="21"/>
      <c r="Z24" s="22"/>
      <c r="AA24" s="21"/>
      <c r="AB24" s="73"/>
      <c r="AC24" s="25"/>
      <c r="AD24" s="26"/>
      <c r="AE24" s="20"/>
      <c r="AF24" s="33"/>
      <c r="AG24" s="20"/>
      <c r="AH24" s="29"/>
      <c r="AI24" s="32"/>
      <c r="AJ24" s="29"/>
      <c r="AK24" s="20"/>
      <c r="AL24" s="73"/>
      <c r="AM24" s="31"/>
      <c r="AN24" s="31"/>
      <c r="AO24" s="31"/>
      <c r="AP24" s="31"/>
      <c r="AQ24" s="25"/>
      <c r="AR24" s="82"/>
      <c r="AS24" s="82"/>
      <c r="AT24" s="82"/>
      <c r="AU24" s="82"/>
      <c r="AV24" s="82"/>
      <c r="AW24" s="25"/>
      <c r="AX24" s="25"/>
    </row>
    <row r="25">
      <c r="A25" s="19">
        <v>23.0</v>
      </c>
      <c r="B25" s="82"/>
      <c r="C25" s="29"/>
      <c r="D25" s="82"/>
      <c r="E25" s="29"/>
      <c r="F25" s="29"/>
      <c r="G25" s="32"/>
      <c r="H25" s="82"/>
      <c r="I25" s="29"/>
      <c r="J25" s="82"/>
      <c r="K25" s="29"/>
      <c r="L25" s="29"/>
      <c r="M25" s="32"/>
      <c r="N25" s="82"/>
      <c r="O25" s="83"/>
      <c r="P25" s="83"/>
      <c r="Q25" s="83"/>
      <c r="R25" s="82"/>
      <c r="S25" s="23"/>
      <c r="T25" s="82"/>
      <c r="U25" s="21"/>
      <c r="V25" s="20"/>
      <c r="W25" s="23"/>
      <c r="X25" s="22"/>
      <c r="Y25" s="21"/>
      <c r="Z25" s="22"/>
      <c r="AA25" s="21"/>
      <c r="AB25" s="73"/>
      <c r="AC25" s="25"/>
      <c r="AD25" s="26"/>
      <c r="AE25" s="20"/>
      <c r="AF25" s="33"/>
      <c r="AG25" s="20"/>
      <c r="AH25" s="29"/>
      <c r="AI25" s="32"/>
      <c r="AJ25" s="29"/>
      <c r="AK25" s="25"/>
      <c r="AL25" s="73"/>
      <c r="AM25" s="31"/>
      <c r="AN25" s="31"/>
      <c r="AO25" s="31"/>
      <c r="AP25" s="31"/>
      <c r="AQ25" s="82"/>
      <c r="AR25" s="82"/>
      <c r="AS25" s="82"/>
      <c r="AT25" s="82"/>
      <c r="AU25" s="82"/>
      <c r="AV25" s="25"/>
      <c r="AW25" s="25"/>
      <c r="AX25" s="25"/>
    </row>
    <row r="26">
      <c r="A26" s="19">
        <v>24.0</v>
      </c>
      <c r="B26" s="82"/>
      <c r="C26" s="29"/>
      <c r="D26" s="82"/>
      <c r="E26" s="29"/>
      <c r="F26" s="29"/>
      <c r="G26" s="32"/>
      <c r="H26" s="82"/>
      <c r="I26" s="29"/>
      <c r="J26" s="82"/>
      <c r="K26" s="89"/>
      <c r="L26" s="29"/>
      <c r="M26" s="32"/>
      <c r="N26" s="82"/>
      <c r="O26" s="83"/>
      <c r="P26" s="83"/>
      <c r="Q26" s="83"/>
      <c r="R26" s="82"/>
      <c r="S26" s="23"/>
      <c r="T26" s="82"/>
      <c r="U26" s="21"/>
      <c r="V26" s="20"/>
      <c r="W26" s="23"/>
      <c r="X26" s="22"/>
      <c r="Y26" s="21"/>
      <c r="Z26" s="22"/>
      <c r="AA26" s="21"/>
      <c r="AB26" s="73"/>
      <c r="AC26" s="25"/>
      <c r="AD26" s="26"/>
      <c r="AE26" s="20"/>
      <c r="AF26" s="33"/>
      <c r="AG26" s="20"/>
      <c r="AH26" s="29"/>
      <c r="AI26" s="32"/>
      <c r="AJ26" s="29"/>
      <c r="AK26" s="25"/>
      <c r="AL26" s="73"/>
      <c r="AM26" s="31"/>
      <c r="AN26" s="31"/>
      <c r="AO26" s="31"/>
      <c r="AP26" s="31"/>
      <c r="AQ26" s="82"/>
      <c r="AR26" s="25"/>
      <c r="AS26" s="82"/>
      <c r="AT26" s="82"/>
      <c r="AU26" s="82"/>
      <c r="AV26" s="25"/>
      <c r="AW26" s="25"/>
      <c r="AX26" s="25"/>
    </row>
    <row r="27">
      <c r="A27" s="19">
        <v>25.0</v>
      </c>
      <c r="B27" s="25"/>
      <c r="C27" s="23"/>
      <c r="D27" s="25"/>
      <c r="E27" s="23"/>
      <c r="F27" s="23"/>
      <c r="G27" s="27"/>
      <c r="H27" s="25"/>
      <c r="I27" s="23"/>
      <c r="J27" s="25"/>
      <c r="K27" s="23"/>
      <c r="L27" s="23"/>
      <c r="M27" s="83"/>
      <c r="N27" s="25"/>
      <c r="O27" s="27"/>
      <c r="P27" s="27"/>
      <c r="Q27" s="27"/>
      <c r="R27" s="25"/>
      <c r="S27" s="23"/>
      <c r="T27" s="25"/>
      <c r="U27" s="21"/>
      <c r="V27" s="25"/>
      <c r="W27" s="23"/>
      <c r="X27" s="22"/>
      <c r="Y27" s="21"/>
      <c r="Z27" s="22"/>
      <c r="AA27" s="21"/>
      <c r="AB27" s="73"/>
      <c r="AC27" s="20"/>
      <c r="AD27" s="30"/>
      <c r="AE27" s="20"/>
      <c r="AF27" s="30"/>
      <c r="AG27" s="20"/>
      <c r="AH27" s="21"/>
      <c r="AI27" s="22"/>
      <c r="AJ27" s="21"/>
      <c r="AK27" s="20"/>
      <c r="AL27" s="73"/>
      <c r="AM27" s="34"/>
      <c r="AN27" s="34"/>
      <c r="AO27" s="34"/>
      <c r="AP27" s="34"/>
      <c r="AQ27" s="25"/>
      <c r="AR27" s="82"/>
      <c r="AS27" s="82"/>
      <c r="AT27" s="82"/>
      <c r="AU27" s="25"/>
      <c r="AV27" s="25"/>
      <c r="AW27" s="25"/>
      <c r="AX27" s="25"/>
    </row>
    <row r="28">
      <c r="A28" s="19">
        <v>26.0</v>
      </c>
      <c r="B28" s="25"/>
      <c r="C28" s="23"/>
      <c r="D28" s="25"/>
      <c r="E28" s="23"/>
      <c r="F28" s="23"/>
      <c r="G28" s="27"/>
      <c r="H28" s="25"/>
      <c r="I28" s="23"/>
      <c r="J28" s="25"/>
      <c r="K28" s="23"/>
      <c r="L28" s="23"/>
      <c r="M28" s="27"/>
      <c r="N28" s="25"/>
      <c r="O28" s="27"/>
      <c r="P28" s="27"/>
      <c r="Q28" s="27"/>
      <c r="R28" s="25"/>
      <c r="S28" s="23"/>
      <c r="T28" s="25"/>
      <c r="U28" s="21"/>
      <c r="V28" s="25"/>
      <c r="W28" s="23"/>
      <c r="X28" s="22"/>
      <c r="Y28" s="21"/>
      <c r="Z28" s="22"/>
      <c r="AA28" s="21"/>
      <c r="AB28" s="73"/>
      <c r="AC28" s="20"/>
      <c r="AD28" s="30"/>
      <c r="AE28" s="20"/>
      <c r="AF28" s="30"/>
      <c r="AG28" s="36"/>
      <c r="AH28" s="21"/>
      <c r="AI28" s="22"/>
      <c r="AJ28" s="21"/>
      <c r="AK28" s="20"/>
      <c r="AL28" s="73"/>
      <c r="AM28" s="28"/>
      <c r="AN28" s="28"/>
      <c r="AO28" s="28"/>
      <c r="AP28" s="28"/>
      <c r="AQ28" s="82"/>
      <c r="AR28" s="82"/>
      <c r="AS28" s="82"/>
      <c r="AT28" s="82"/>
      <c r="AU28" s="25"/>
      <c r="AV28" s="25"/>
      <c r="AW28" s="25"/>
      <c r="AX28" s="25"/>
    </row>
    <row r="29">
      <c r="A29" s="19">
        <v>27.0</v>
      </c>
      <c r="B29" s="25"/>
      <c r="C29" s="23"/>
      <c r="D29" s="25"/>
      <c r="E29" s="23"/>
      <c r="F29" s="23"/>
      <c r="G29" s="27"/>
      <c r="H29" s="25"/>
      <c r="I29" s="23"/>
      <c r="J29" s="25"/>
      <c r="K29" s="23"/>
      <c r="L29" s="23"/>
      <c r="M29" s="27"/>
      <c r="N29" s="25"/>
      <c r="O29" s="27"/>
      <c r="P29" s="27"/>
      <c r="Q29" s="27"/>
      <c r="R29" s="25"/>
      <c r="S29" s="23"/>
      <c r="T29" s="25"/>
      <c r="U29" s="21"/>
      <c r="V29" s="25"/>
      <c r="W29" s="23"/>
      <c r="X29" s="22"/>
      <c r="Y29" s="21"/>
      <c r="Z29" s="22"/>
      <c r="AA29" s="21"/>
      <c r="AB29" s="73"/>
      <c r="AC29" s="25"/>
      <c r="AD29" s="26"/>
      <c r="AE29" s="35"/>
      <c r="AF29" s="33"/>
      <c r="AG29" s="35"/>
      <c r="AH29" s="29"/>
      <c r="AI29" s="32"/>
      <c r="AJ29" s="29"/>
      <c r="AK29" s="20"/>
      <c r="AL29" s="73"/>
      <c r="AM29" s="31"/>
      <c r="AN29" s="31"/>
      <c r="AO29" s="31"/>
      <c r="AP29" s="31"/>
      <c r="AQ29" s="82"/>
      <c r="AR29" s="82"/>
      <c r="AS29" s="82"/>
      <c r="AT29" s="82"/>
      <c r="AU29" s="25"/>
      <c r="AV29" s="82"/>
      <c r="AW29" s="25"/>
      <c r="AX29" s="82"/>
    </row>
    <row r="30">
      <c r="A30" s="19">
        <v>28.0</v>
      </c>
      <c r="B30" s="25"/>
      <c r="C30" s="23"/>
      <c r="D30" s="25"/>
      <c r="E30" s="23"/>
      <c r="F30" s="23"/>
      <c r="G30" s="27"/>
      <c r="H30" s="25"/>
      <c r="I30" s="23"/>
      <c r="J30" s="25"/>
      <c r="K30" s="23"/>
      <c r="L30" s="23"/>
      <c r="M30" s="27"/>
      <c r="N30" s="25"/>
      <c r="O30" s="27"/>
      <c r="P30" s="27"/>
      <c r="Q30" s="27"/>
      <c r="R30" s="25"/>
      <c r="S30" s="23"/>
      <c r="T30" s="25"/>
      <c r="U30" s="21"/>
      <c r="V30" s="25"/>
      <c r="W30" s="23"/>
      <c r="X30" s="22"/>
      <c r="Y30" s="21"/>
      <c r="Z30" s="22"/>
      <c r="AA30" s="21"/>
      <c r="AB30" s="73"/>
      <c r="AC30" s="36"/>
      <c r="AD30" s="30"/>
      <c r="AE30" s="36"/>
      <c r="AF30" s="30"/>
      <c r="AG30" s="20"/>
      <c r="AH30" s="29"/>
      <c r="AI30" s="32"/>
      <c r="AJ30" s="29"/>
      <c r="AK30" s="20"/>
      <c r="AL30" s="73"/>
      <c r="AM30" s="31"/>
      <c r="AN30" s="31"/>
      <c r="AO30" s="31"/>
      <c r="AP30" s="31"/>
      <c r="AQ30" s="82"/>
      <c r="AR30" s="82"/>
      <c r="AS30" s="82"/>
      <c r="AT30" s="82"/>
      <c r="AU30" s="25"/>
      <c r="AV30" s="82"/>
      <c r="AW30" s="82"/>
      <c r="AX30" s="82"/>
    </row>
    <row r="31">
      <c r="A31" s="19">
        <v>29.0</v>
      </c>
      <c r="B31" s="35"/>
      <c r="C31" s="29"/>
      <c r="D31" s="82"/>
      <c r="E31" s="29"/>
      <c r="F31" s="29"/>
      <c r="G31" s="32"/>
      <c r="H31" s="82"/>
      <c r="I31" s="29"/>
      <c r="J31" s="82"/>
      <c r="K31" s="29"/>
      <c r="L31" s="29"/>
      <c r="M31" s="32"/>
      <c r="N31" s="35"/>
      <c r="O31" s="32"/>
      <c r="P31" s="32"/>
      <c r="Q31" s="32"/>
      <c r="R31" s="82"/>
      <c r="S31" s="23"/>
      <c r="T31" s="36"/>
      <c r="U31" s="21"/>
      <c r="V31" s="36"/>
      <c r="W31" s="29"/>
      <c r="X31" s="22"/>
      <c r="Y31" s="21"/>
      <c r="Z31" s="22"/>
      <c r="AA31" s="21"/>
      <c r="AB31" s="87"/>
      <c r="AC31" s="36"/>
      <c r="AD31" s="30"/>
      <c r="AE31" s="36"/>
      <c r="AF31" s="30"/>
      <c r="AG31" s="20"/>
      <c r="AH31" s="29"/>
      <c r="AI31" s="32"/>
      <c r="AJ31" s="29"/>
      <c r="AK31" s="20"/>
      <c r="AL31" s="73"/>
      <c r="AM31" s="28"/>
      <c r="AN31" s="28"/>
      <c r="AO31" s="28"/>
      <c r="AP31" s="28"/>
      <c r="AQ31" s="73"/>
      <c r="AR31" s="73"/>
      <c r="AS31" s="73"/>
      <c r="AT31" s="73"/>
      <c r="AU31" s="73"/>
      <c r="AV31" s="73"/>
      <c r="AW31" s="73"/>
      <c r="AX31" s="73"/>
    </row>
    <row r="32">
      <c r="A32" s="19">
        <v>30.0</v>
      </c>
      <c r="B32" s="35"/>
      <c r="C32" s="29"/>
      <c r="D32" s="82"/>
      <c r="E32" s="29"/>
      <c r="F32" s="29"/>
      <c r="G32" s="86"/>
      <c r="H32" s="82"/>
      <c r="I32" s="29"/>
      <c r="J32" s="82"/>
      <c r="K32" s="29"/>
      <c r="L32" s="29"/>
      <c r="M32" s="32"/>
      <c r="N32" s="35"/>
      <c r="O32" s="32"/>
      <c r="P32" s="32"/>
      <c r="Q32" s="32"/>
      <c r="R32" s="20"/>
      <c r="S32" s="29"/>
      <c r="T32" s="20"/>
      <c r="U32" s="21"/>
      <c r="V32" s="20"/>
      <c r="W32" s="21"/>
      <c r="X32" s="22"/>
      <c r="Y32" s="21"/>
      <c r="Z32" s="22"/>
      <c r="AA32" s="21"/>
      <c r="AB32" s="73"/>
      <c r="AC32" s="35"/>
      <c r="AD32" s="33"/>
      <c r="AE32" s="25"/>
      <c r="AF32" s="26"/>
      <c r="AG32" s="35"/>
      <c r="AH32" s="29"/>
      <c r="AI32" s="32"/>
      <c r="AJ32" s="29"/>
      <c r="AK32" s="73"/>
      <c r="AL32" s="73"/>
      <c r="AM32" s="34"/>
      <c r="AN32" s="34"/>
      <c r="AO32" s="34"/>
      <c r="AP32" s="34"/>
      <c r="AQ32" s="73"/>
      <c r="AR32" s="25"/>
      <c r="AS32" s="25"/>
      <c r="AT32" s="25"/>
      <c r="AU32" s="25"/>
      <c r="AV32" s="25"/>
      <c r="AW32" s="25"/>
      <c r="AX32" s="25"/>
    </row>
    <row r="33">
      <c r="A33" s="19">
        <v>31.0</v>
      </c>
      <c r="B33" s="25"/>
      <c r="C33" s="23"/>
      <c r="D33" s="25"/>
      <c r="E33" s="23"/>
      <c r="F33" s="23"/>
      <c r="G33" s="83"/>
      <c r="H33" s="73"/>
      <c r="I33" s="90"/>
      <c r="J33" s="73"/>
      <c r="K33" s="90"/>
      <c r="L33" s="90"/>
      <c r="M33" s="86"/>
      <c r="N33" s="73"/>
      <c r="O33" s="86"/>
      <c r="P33" s="86"/>
      <c r="Q33" s="86"/>
      <c r="R33" s="25"/>
      <c r="S33" s="23"/>
      <c r="T33" s="25"/>
      <c r="U33" s="21"/>
      <c r="V33" s="25"/>
      <c r="W33" s="23"/>
      <c r="X33" s="22"/>
      <c r="Y33" s="21"/>
      <c r="Z33" s="22"/>
      <c r="AA33" s="21"/>
      <c r="AB33" s="73"/>
      <c r="AC33" s="35"/>
      <c r="AD33" s="33"/>
      <c r="AE33" s="35"/>
      <c r="AF33" s="33"/>
      <c r="AG33" s="35"/>
      <c r="AH33" s="29"/>
      <c r="AI33" s="32"/>
      <c r="AJ33" s="29"/>
      <c r="AK33" s="73"/>
      <c r="AL33" s="73"/>
      <c r="AM33" s="90"/>
      <c r="AN33" s="90"/>
      <c r="AO33" s="90"/>
      <c r="AP33" s="90"/>
      <c r="AQ33" s="25"/>
      <c r="AR33" s="25"/>
      <c r="AS33" s="25"/>
      <c r="AT33" s="25"/>
      <c r="AU33" s="25"/>
      <c r="AV33" s="25"/>
      <c r="AW33" s="25"/>
      <c r="AX33" s="25"/>
    </row>
    <row r="34">
      <c r="A34" s="19">
        <v>3.0</v>
      </c>
      <c r="B34" s="73"/>
      <c r="C34" s="90"/>
      <c r="D34" s="73"/>
      <c r="E34" s="90"/>
      <c r="F34" s="90"/>
      <c r="G34" s="86"/>
      <c r="H34" s="73"/>
      <c r="I34" s="90"/>
      <c r="J34" s="73"/>
      <c r="K34" s="90"/>
      <c r="L34" s="90"/>
      <c r="M34" s="86"/>
      <c r="N34" s="73"/>
      <c r="O34" s="86"/>
      <c r="P34" s="86"/>
      <c r="Q34" s="86"/>
      <c r="R34" s="73"/>
      <c r="S34" s="90"/>
      <c r="T34" s="73"/>
      <c r="U34" s="90"/>
      <c r="V34" s="73"/>
      <c r="W34" s="90"/>
      <c r="X34" s="86"/>
      <c r="Y34" s="90"/>
      <c r="Z34" s="86"/>
      <c r="AA34" s="90"/>
      <c r="AB34" s="73"/>
      <c r="AC34" s="73"/>
      <c r="AD34" s="90"/>
      <c r="AE34" s="73"/>
      <c r="AF34" s="90"/>
      <c r="AG34" s="73"/>
      <c r="AH34" s="90"/>
      <c r="AI34" s="86"/>
      <c r="AJ34" s="90"/>
      <c r="AK34" s="73"/>
      <c r="AL34" s="73"/>
      <c r="AM34" s="90"/>
      <c r="AN34" s="90"/>
      <c r="AO34" s="90"/>
      <c r="AP34" s="90"/>
      <c r="AQ34" s="73"/>
      <c r="AR34" s="73"/>
      <c r="AS34" s="73"/>
      <c r="AT34" s="73"/>
      <c r="AU34" s="73"/>
      <c r="AV34" s="73"/>
      <c r="AW34" s="73"/>
      <c r="AX34" s="73"/>
    </row>
    <row r="35">
      <c r="A35" s="38" t="s">
        <v>56</v>
      </c>
      <c r="B35" s="39">
        <f>sum(B3:B32)</f>
        <v>0</v>
      </c>
      <c r="C35" s="90"/>
      <c r="D35" s="39">
        <f>sum(D3:D32)</f>
        <v>0</v>
      </c>
      <c r="E35" s="90"/>
      <c r="F35" s="90"/>
      <c r="G35" s="39">
        <f>sum(G3:G32)</f>
        <v>0</v>
      </c>
      <c r="H35" s="39">
        <f>sum(H3:H34)</f>
        <v>0</v>
      </c>
      <c r="I35" s="90"/>
      <c r="J35" s="39">
        <f>sum(J3:J34)</f>
        <v>0</v>
      </c>
      <c r="K35" s="90"/>
      <c r="L35" s="90"/>
      <c r="M35" s="39">
        <f>sum(M3:M32)</f>
        <v>0</v>
      </c>
      <c r="N35" s="82">
        <f>SUM(G35:M35)</f>
        <v>0</v>
      </c>
      <c r="O35" s="39"/>
      <c r="P35" s="39">
        <f>SUM(P3:P34)</f>
        <v>0</v>
      </c>
      <c r="Q35" s="39"/>
      <c r="R35" s="39">
        <f>sum(R3:R34)</f>
        <v>0</v>
      </c>
      <c r="S35" s="90"/>
      <c r="T35" s="39">
        <f>sum(T3:T34)</f>
        <v>0</v>
      </c>
      <c r="U35" s="90"/>
      <c r="V35" s="39">
        <f>sum(V3:V34)</f>
        <v>0</v>
      </c>
      <c r="W35" s="90"/>
      <c r="X35" s="86"/>
      <c r="Y35" s="90"/>
      <c r="Z35" s="86"/>
      <c r="AA35" s="90"/>
      <c r="AB35" s="39">
        <f t="shared" ref="AB35:AC35" si="1">sum(AB3:AB34)</f>
        <v>0</v>
      </c>
      <c r="AC35" s="39">
        <f t="shared" si="1"/>
        <v>0</v>
      </c>
      <c r="AD35" s="17"/>
      <c r="AE35" s="39">
        <f>sum(AE3:AE34)</f>
        <v>0</v>
      </c>
      <c r="AF35" s="17"/>
      <c r="AG35" s="39">
        <f>sum(AG3:AG34)</f>
        <v>0</v>
      </c>
      <c r="AH35" s="90"/>
      <c r="AI35" s="86"/>
      <c r="AJ35" s="90"/>
      <c r="AK35" s="39">
        <f>sum(AK3:AK34)</f>
        <v>0</v>
      </c>
      <c r="AL35" s="39"/>
      <c r="AM35" s="89">
        <f>sum(AM3:AM34)</f>
        <v>0</v>
      </c>
      <c r="AN35" s="90"/>
      <c r="AO35" s="90"/>
      <c r="AP35" s="90"/>
      <c r="AQ35" s="39">
        <f t="shared" ref="AQ35:AX35" si="2">sum(AQ3:AQ34)</f>
        <v>0</v>
      </c>
      <c r="AR35" s="39">
        <f t="shared" si="2"/>
        <v>0</v>
      </c>
      <c r="AS35" s="39">
        <f t="shared" si="2"/>
        <v>0</v>
      </c>
      <c r="AT35" s="39">
        <f t="shared" si="2"/>
        <v>0</v>
      </c>
      <c r="AU35" s="39">
        <f t="shared" si="2"/>
        <v>0</v>
      </c>
      <c r="AV35" s="39">
        <f t="shared" si="2"/>
        <v>0</v>
      </c>
      <c r="AW35" s="39">
        <f t="shared" si="2"/>
        <v>0</v>
      </c>
      <c r="AX35" s="39">
        <f t="shared" si="2"/>
        <v>0</v>
      </c>
    </row>
    <row r="36">
      <c r="A36" s="41" t="s">
        <v>57</v>
      </c>
      <c r="B36" s="42">
        <f>(B35/22)</f>
        <v>0</v>
      </c>
      <c r="C36" s="91"/>
      <c r="D36" s="42">
        <f>D35/22</f>
        <v>0</v>
      </c>
      <c r="E36" s="92">
        <v>10.48</v>
      </c>
      <c r="F36" s="91"/>
      <c r="G36" s="93">
        <v>2.0</v>
      </c>
      <c r="H36" s="42">
        <f>H35/22</f>
        <v>0</v>
      </c>
      <c r="I36" s="92">
        <v>285.0</v>
      </c>
      <c r="J36" s="42">
        <f>J35/22</f>
        <v>0</v>
      </c>
      <c r="K36" s="92">
        <v>406.0</v>
      </c>
      <c r="L36" s="92">
        <v>658.0</v>
      </c>
      <c r="M36" s="93">
        <v>23.317</v>
      </c>
      <c r="N36" s="94">
        <f>N35/22</f>
        <v>0</v>
      </c>
      <c r="O36" s="95"/>
      <c r="P36" s="93">
        <f>P35/22</f>
        <v>0</v>
      </c>
      <c r="Q36" s="95"/>
      <c r="R36" s="42">
        <f>R35/24</f>
        <v>0</v>
      </c>
      <c r="S36" s="90"/>
      <c r="T36" s="42">
        <f>T35/24</f>
        <v>0</v>
      </c>
      <c r="U36" s="90"/>
      <c r="V36" s="42">
        <f>V35/24</f>
        <v>0</v>
      </c>
      <c r="W36" s="90"/>
      <c r="X36" s="86"/>
      <c r="Y36" s="90"/>
      <c r="Z36" s="86"/>
      <c r="AA36" s="90"/>
      <c r="AB36" s="42">
        <f t="shared" ref="AB36:AC36" si="3">AB35/24</f>
        <v>0</v>
      </c>
      <c r="AC36" s="42">
        <f t="shared" si="3"/>
        <v>0</v>
      </c>
      <c r="AD36" s="91"/>
      <c r="AE36" s="42">
        <f>AE35/24</f>
        <v>0</v>
      </c>
      <c r="AF36" s="91"/>
      <c r="AG36" s="42">
        <f>AG35/24</f>
        <v>0</v>
      </c>
      <c r="AH36" s="91"/>
      <c r="AI36" s="95"/>
      <c r="AJ36" s="91"/>
      <c r="AK36" s="42">
        <f>AK35/24</f>
        <v>0</v>
      </c>
      <c r="AL36" s="42"/>
      <c r="AM36" s="92">
        <f>AM35/24</f>
        <v>0</v>
      </c>
      <c r="AN36" s="91"/>
      <c r="AO36" s="91"/>
      <c r="AP36" s="91"/>
      <c r="AQ36" s="42">
        <f t="shared" ref="AQ36:AX36" si="4">AQ35/24</f>
        <v>0</v>
      </c>
      <c r="AR36" s="42">
        <f t="shared" si="4"/>
        <v>0</v>
      </c>
      <c r="AS36" s="42">
        <f t="shared" si="4"/>
        <v>0</v>
      </c>
      <c r="AT36" s="42">
        <f t="shared" si="4"/>
        <v>0</v>
      </c>
      <c r="AU36" s="42">
        <f t="shared" si="4"/>
        <v>0</v>
      </c>
      <c r="AV36" s="42">
        <f t="shared" si="4"/>
        <v>0</v>
      </c>
      <c r="AW36" s="42">
        <f t="shared" si="4"/>
        <v>0</v>
      </c>
      <c r="AX36" s="42">
        <f t="shared" si="4"/>
        <v>0</v>
      </c>
    </row>
    <row r="37">
      <c r="A37" s="41" t="s">
        <v>58</v>
      </c>
      <c r="B37" s="42">
        <f>B35/31</f>
        <v>0</v>
      </c>
      <c r="C37" s="91"/>
      <c r="D37" s="42">
        <f>D35/11</f>
        <v>0</v>
      </c>
      <c r="E37" s="91"/>
      <c r="F37" s="91"/>
      <c r="G37" s="95"/>
      <c r="H37" s="42">
        <f>H35/31</f>
        <v>0</v>
      </c>
      <c r="I37" s="91"/>
      <c r="J37" s="42">
        <f>J35/31</f>
        <v>0</v>
      </c>
      <c r="K37" s="91"/>
      <c r="L37" s="91"/>
      <c r="M37" s="95"/>
      <c r="N37" s="94">
        <f>N35/31</f>
        <v>0</v>
      </c>
      <c r="O37" s="95"/>
      <c r="P37" s="93">
        <f>P35/31</f>
        <v>0</v>
      </c>
      <c r="Q37" s="95"/>
      <c r="R37" s="42">
        <f>R35/31</f>
        <v>0</v>
      </c>
      <c r="S37" s="90"/>
      <c r="T37" s="42">
        <f>T35/31</f>
        <v>0</v>
      </c>
      <c r="U37" s="90"/>
      <c r="V37" s="42">
        <f>V35/31</f>
        <v>0</v>
      </c>
      <c r="W37" s="90"/>
      <c r="X37" s="86"/>
      <c r="Y37" s="90"/>
      <c r="Z37" s="86"/>
      <c r="AA37" s="90"/>
      <c r="AB37" s="42">
        <f t="shared" ref="AB37:AC37" si="5">AB35/31</f>
        <v>0</v>
      </c>
      <c r="AC37" s="42">
        <f t="shared" si="5"/>
        <v>0</v>
      </c>
      <c r="AD37" s="91"/>
      <c r="AE37" s="42">
        <f>AE35/31</f>
        <v>0</v>
      </c>
      <c r="AF37" s="91"/>
      <c r="AG37" s="42">
        <f>AG35/31</f>
        <v>0</v>
      </c>
      <c r="AH37" s="91"/>
      <c r="AI37" s="95"/>
      <c r="AJ37" s="91"/>
      <c r="AK37" s="42">
        <f>AK35/31</f>
        <v>0</v>
      </c>
      <c r="AL37" s="42"/>
      <c r="AM37" s="92">
        <f>AM35/31</f>
        <v>0</v>
      </c>
      <c r="AN37" s="91"/>
      <c r="AO37" s="91"/>
      <c r="AP37" s="91"/>
      <c r="AQ37" s="42">
        <f t="shared" ref="AQ37:AX37" si="6">AQ35/31</f>
        <v>0</v>
      </c>
      <c r="AR37" s="42">
        <f t="shared" si="6"/>
        <v>0</v>
      </c>
      <c r="AS37" s="42">
        <f t="shared" si="6"/>
        <v>0</v>
      </c>
      <c r="AT37" s="42">
        <f t="shared" si="6"/>
        <v>0</v>
      </c>
      <c r="AU37" s="42">
        <f t="shared" si="6"/>
        <v>0</v>
      </c>
      <c r="AV37" s="42">
        <f t="shared" si="6"/>
        <v>0</v>
      </c>
      <c r="AW37" s="42">
        <f t="shared" si="6"/>
        <v>0</v>
      </c>
      <c r="AX37" s="42">
        <f t="shared" si="6"/>
        <v>0</v>
      </c>
    </row>
    <row r="38">
      <c r="A38" s="38" t="s">
        <v>59</v>
      </c>
      <c r="B38" s="46">
        <f>B35/744</f>
        <v>0</v>
      </c>
      <c r="C38" s="96"/>
      <c r="D38" s="46">
        <f>D35/744</f>
        <v>0</v>
      </c>
      <c r="E38" s="96"/>
      <c r="F38" s="96"/>
      <c r="G38" s="97"/>
      <c r="H38" s="46">
        <f>H35/744</f>
        <v>0</v>
      </c>
      <c r="I38" s="96"/>
      <c r="J38" s="46">
        <f>J35/744</f>
        <v>0</v>
      </c>
      <c r="K38" s="96"/>
      <c r="L38" s="96"/>
      <c r="M38" s="97"/>
      <c r="N38" s="98">
        <f>N35/744</f>
        <v>0</v>
      </c>
      <c r="O38" s="97"/>
      <c r="P38" s="99">
        <f>P35/744</f>
        <v>0</v>
      </c>
      <c r="Q38" s="97"/>
      <c r="R38" s="46">
        <f>R35/744</f>
        <v>0</v>
      </c>
      <c r="S38" s="90"/>
      <c r="T38" s="46">
        <f>T35/744</f>
        <v>0</v>
      </c>
      <c r="U38" s="90"/>
      <c r="V38" s="46">
        <f>V35/744</f>
        <v>0</v>
      </c>
      <c r="W38" s="90"/>
      <c r="X38" s="86"/>
      <c r="Y38" s="90"/>
      <c r="Z38" s="86"/>
      <c r="AA38" s="90"/>
      <c r="AB38" s="46">
        <f t="shared" ref="AB38:AC38" si="7">AB35/744</f>
        <v>0</v>
      </c>
      <c r="AC38" s="46">
        <f t="shared" si="7"/>
        <v>0</v>
      </c>
      <c r="AD38" s="96"/>
      <c r="AE38" s="46">
        <f>AE35/744</f>
        <v>0</v>
      </c>
      <c r="AF38" s="96"/>
      <c r="AG38" s="46">
        <f>AG35/744</f>
        <v>0</v>
      </c>
      <c r="AH38" s="96"/>
      <c r="AI38" s="97"/>
      <c r="AJ38" s="96"/>
      <c r="AK38" s="46">
        <f>AK35/744</f>
        <v>0</v>
      </c>
      <c r="AL38" s="46"/>
      <c r="AM38" s="100">
        <f>AM35/744</f>
        <v>0</v>
      </c>
      <c r="AN38" s="96"/>
      <c r="AO38" s="96"/>
      <c r="AP38" s="96"/>
      <c r="AQ38" s="46">
        <f t="shared" ref="AQ38:AX38" si="8">AQ35/744</f>
        <v>0</v>
      </c>
      <c r="AR38" s="46">
        <f t="shared" si="8"/>
        <v>0</v>
      </c>
      <c r="AS38" s="46">
        <f t="shared" si="8"/>
        <v>0</v>
      </c>
      <c r="AT38" s="46">
        <f t="shared" si="8"/>
        <v>0</v>
      </c>
      <c r="AU38" s="46">
        <f t="shared" si="8"/>
        <v>0</v>
      </c>
      <c r="AV38" s="46">
        <f t="shared" si="8"/>
        <v>0</v>
      </c>
      <c r="AW38" s="46">
        <f t="shared" si="8"/>
        <v>0</v>
      </c>
      <c r="AX38" s="46">
        <f t="shared" si="8"/>
        <v>0</v>
      </c>
    </row>
    <row r="39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</row>
    <row r="40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</row>
    <row r="4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</row>
    <row r="42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</row>
    <row r="43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</row>
    <row r="4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</row>
    <row r="45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</row>
    <row r="46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</row>
    <row r="47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</row>
    <row r="48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</row>
    <row r="49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</row>
    <row r="50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</row>
    <row r="5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</row>
    <row r="52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</row>
    <row r="53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</row>
    <row r="54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</row>
    <row r="55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</row>
    <row r="56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</row>
    <row r="57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</row>
    <row r="58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</row>
    <row r="59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</row>
    <row r="60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</row>
    <row r="6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</row>
    <row r="62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</row>
    <row r="63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</row>
    <row r="64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</row>
    <row r="65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</row>
    <row r="66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</row>
    <row r="67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</row>
    <row r="68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</row>
    <row r="69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</row>
    <row r="70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</row>
    <row r="7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</row>
    <row r="72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</row>
    <row r="73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</row>
    <row r="7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</row>
    <row r="7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</row>
    <row r="76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</row>
    <row r="77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</row>
    <row r="78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</row>
    <row r="79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</row>
    <row r="80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</row>
    <row r="8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</row>
    <row r="8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</row>
    <row r="83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</row>
    <row r="84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</row>
    <row r="85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</row>
    <row r="86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</row>
    <row r="87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</row>
    <row r="8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</row>
    <row r="89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</row>
    <row r="90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</row>
    <row r="9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</row>
    <row r="92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</row>
    <row r="93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</row>
    <row r="94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</row>
    <row r="95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</row>
    <row r="96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</row>
    <row r="97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</row>
    <row r="98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</row>
    <row r="99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</row>
    <row r="100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</row>
    <row r="10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</row>
    <row r="102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</row>
    <row r="103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</row>
    <row r="10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</row>
    <row r="105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</row>
    <row r="106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</row>
    <row r="107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</row>
    <row r="108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</row>
    <row r="109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</row>
    <row r="110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</row>
    <row r="11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</row>
    <row r="112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</row>
    <row r="113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</row>
    <row r="114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</row>
    <row r="115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</row>
    <row r="116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</row>
    <row r="117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</row>
    <row r="118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</row>
    <row r="119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</row>
    <row r="120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</row>
    <row r="12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</row>
    <row r="122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</row>
    <row r="123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</row>
    <row r="124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</row>
    <row r="125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</row>
    <row r="126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</row>
    <row r="127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</row>
    <row r="128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</row>
    <row r="129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</row>
    <row r="130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</row>
    <row r="13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</row>
    <row r="132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</row>
    <row r="133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</row>
    <row r="13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</row>
    <row r="135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</row>
    <row r="136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</row>
    <row r="137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</row>
    <row r="138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</row>
    <row r="139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</row>
    <row r="140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</row>
    <row r="14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</row>
    <row r="142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</row>
    <row r="143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</row>
    <row r="144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</row>
    <row r="145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</row>
    <row r="146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</row>
    <row r="147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</row>
    <row r="148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</row>
    <row r="149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</row>
    <row r="150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</row>
    <row r="15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</row>
    <row r="152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</row>
    <row r="153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</row>
    <row r="15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</row>
    <row r="155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</row>
    <row r="156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</row>
    <row r="157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</row>
    <row r="158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</row>
    <row r="159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</row>
    <row r="160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</row>
    <row r="16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</row>
    <row r="162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</row>
    <row r="163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</row>
    <row r="164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</row>
    <row r="165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</row>
    <row r="166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</row>
    <row r="167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</row>
    <row r="168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</row>
    <row r="169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</row>
    <row r="170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</row>
    <row r="17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</row>
    <row r="172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</row>
    <row r="173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</row>
    <row r="174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</row>
    <row r="175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</row>
    <row r="17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</row>
    <row r="177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</row>
    <row r="178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</row>
    <row r="179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</row>
    <row r="180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</row>
    <row r="18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</row>
    <row r="182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</row>
    <row r="183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</row>
    <row r="18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</row>
    <row r="18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</row>
    <row r="186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</row>
    <row r="187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</row>
    <row r="18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</row>
    <row r="189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</row>
    <row r="190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</row>
    <row r="19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</row>
    <row r="192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</row>
    <row r="193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</row>
    <row r="194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</row>
    <row r="195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</row>
    <row r="196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</row>
    <row r="19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</row>
    <row r="198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</row>
    <row r="199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</row>
    <row r="20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</row>
    <row r="20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</row>
    <row r="202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</row>
    <row r="203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</row>
    <row r="204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</row>
    <row r="205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</row>
    <row r="206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</row>
    <row r="207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</row>
    <row r="208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</row>
    <row r="209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</row>
    <row r="210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</row>
    <row r="21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</row>
    <row r="212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0"/>
      <c r="AF212" s="50"/>
      <c r="AG212" s="50"/>
      <c r="AH212" s="50"/>
      <c r="AI212" s="50"/>
      <c r="AJ212" s="50"/>
      <c r="AK212" s="50"/>
      <c r="AL212" s="50"/>
      <c r="AM212" s="50"/>
      <c r="AN212" s="50"/>
      <c r="AO212" s="50"/>
      <c r="AP212" s="50"/>
      <c r="AQ212" s="50"/>
      <c r="AR212" s="50"/>
      <c r="AS212" s="50"/>
      <c r="AT212" s="50"/>
      <c r="AU212" s="50"/>
      <c r="AV212" s="50"/>
      <c r="AW212" s="50"/>
      <c r="AX212" s="50"/>
    </row>
    <row r="213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0"/>
      <c r="AF213" s="50"/>
      <c r="AG213" s="50"/>
      <c r="AH213" s="50"/>
      <c r="AI213" s="50"/>
      <c r="AJ213" s="50"/>
      <c r="AK213" s="50"/>
      <c r="AL213" s="50"/>
      <c r="AM213" s="50"/>
      <c r="AN213" s="50"/>
      <c r="AO213" s="50"/>
      <c r="AP213" s="50"/>
      <c r="AQ213" s="50"/>
      <c r="AR213" s="50"/>
      <c r="AS213" s="50"/>
      <c r="AT213" s="50"/>
      <c r="AU213" s="50"/>
      <c r="AV213" s="50"/>
      <c r="AW213" s="50"/>
      <c r="AX213" s="50"/>
    </row>
    <row r="21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  <c r="AO214" s="50"/>
      <c r="AP214" s="50"/>
      <c r="AQ214" s="50"/>
      <c r="AR214" s="50"/>
      <c r="AS214" s="50"/>
      <c r="AT214" s="50"/>
      <c r="AU214" s="50"/>
      <c r="AV214" s="50"/>
      <c r="AW214" s="50"/>
      <c r="AX214" s="50"/>
    </row>
    <row r="215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0"/>
      <c r="AF215" s="50"/>
      <c r="AG215" s="50"/>
      <c r="AH215" s="50"/>
      <c r="AI215" s="50"/>
      <c r="AJ215" s="50"/>
      <c r="AK215" s="50"/>
      <c r="AL215" s="50"/>
      <c r="AM215" s="50"/>
      <c r="AN215" s="50"/>
      <c r="AO215" s="50"/>
      <c r="AP215" s="50"/>
      <c r="AQ215" s="50"/>
      <c r="AR215" s="50"/>
      <c r="AS215" s="50"/>
      <c r="AT215" s="50"/>
      <c r="AU215" s="50"/>
      <c r="AV215" s="50"/>
      <c r="AW215" s="50"/>
      <c r="AX215" s="50"/>
    </row>
    <row r="216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0"/>
      <c r="AF216" s="50"/>
      <c r="AG216" s="50"/>
      <c r="AH216" s="50"/>
      <c r="AI216" s="50"/>
      <c r="AJ216" s="50"/>
      <c r="AK216" s="50"/>
      <c r="AL216" s="50"/>
      <c r="AM216" s="50"/>
      <c r="AN216" s="50"/>
      <c r="AO216" s="50"/>
      <c r="AP216" s="50"/>
      <c r="AQ216" s="50"/>
      <c r="AR216" s="50"/>
      <c r="AS216" s="50"/>
      <c r="AT216" s="50"/>
      <c r="AU216" s="50"/>
      <c r="AV216" s="50"/>
      <c r="AW216" s="50"/>
      <c r="AX216" s="50"/>
    </row>
    <row r="217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  <c r="AO217" s="50"/>
      <c r="AP217" s="50"/>
      <c r="AQ217" s="50"/>
      <c r="AR217" s="50"/>
      <c r="AS217" s="50"/>
      <c r="AT217" s="50"/>
      <c r="AU217" s="50"/>
      <c r="AV217" s="50"/>
      <c r="AW217" s="50"/>
      <c r="AX217" s="50"/>
    </row>
    <row r="218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0"/>
      <c r="AF218" s="50"/>
      <c r="AG218" s="50"/>
      <c r="AH218" s="50"/>
      <c r="AI218" s="50"/>
      <c r="AJ218" s="50"/>
      <c r="AK218" s="50"/>
      <c r="AL218" s="50"/>
      <c r="AM218" s="50"/>
      <c r="AN218" s="50"/>
      <c r="AO218" s="50"/>
      <c r="AP218" s="50"/>
      <c r="AQ218" s="50"/>
      <c r="AR218" s="50"/>
      <c r="AS218" s="50"/>
      <c r="AT218" s="50"/>
      <c r="AU218" s="50"/>
      <c r="AV218" s="50"/>
      <c r="AW218" s="50"/>
      <c r="AX218" s="50"/>
    </row>
    <row r="219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0"/>
      <c r="AF219" s="50"/>
      <c r="AG219" s="50"/>
      <c r="AH219" s="50"/>
      <c r="AI219" s="50"/>
      <c r="AJ219" s="50"/>
      <c r="AK219" s="50"/>
      <c r="AL219" s="50"/>
      <c r="AM219" s="50"/>
      <c r="AN219" s="50"/>
      <c r="AO219" s="50"/>
      <c r="AP219" s="50"/>
      <c r="AQ219" s="50"/>
      <c r="AR219" s="50"/>
      <c r="AS219" s="50"/>
      <c r="AT219" s="50"/>
      <c r="AU219" s="50"/>
      <c r="AV219" s="50"/>
      <c r="AW219" s="50"/>
      <c r="AX219" s="50"/>
    </row>
    <row r="220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0"/>
      <c r="AF220" s="50"/>
      <c r="AG220" s="50"/>
      <c r="AH220" s="50"/>
      <c r="AI220" s="50"/>
      <c r="AJ220" s="50"/>
      <c r="AK220" s="50"/>
      <c r="AL220" s="50"/>
      <c r="AM220" s="50"/>
      <c r="AN220" s="50"/>
      <c r="AO220" s="50"/>
      <c r="AP220" s="50"/>
      <c r="AQ220" s="50"/>
      <c r="AR220" s="50"/>
      <c r="AS220" s="50"/>
      <c r="AT220" s="50"/>
      <c r="AU220" s="50"/>
      <c r="AV220" s="50"/>
      <c r="AW220" s="50"/>
      <c r="AX220" s="50"/>
    </row>
    <row r="221">
      <c r="A221" s="50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0"/>
      <c r="AF221" s="50"/>
      <c r="AG221" s="50"/>
      <c r="AH221" s="50"/>
      <c r="AI221" s="50"/>
      <c r="AJ221" s="50"/>
      <c r="AK221" s="50"/>
      <c r="AL221" s="50"/>
      <c r="AM221" s="50"/>
      <c r="AN221" s="50"/>
      <c r="AO221" s="50"/>
      <c r="AP221" s="50"/>
      <c r="AQ221" s="50"/>
      <c r="AR221" s="50"/>
      <c r="AS221" s="50"/>
      <c r="AT221" s="50"/>
      <c r="AU221" s="50"/>
      <c r="AV221" s="50"/>
      <c r="AW221" s="50"/>
      <c r="AX221" s="50"/>
    </row>
    <row r="222">
      <c r="A222" s="50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  <c r="AO222" s="50"/>
      <c r="AP222" s="50"/>
      <c r="AQ222" s="50"/>
      <c r="AR222" s="50"/>
      <c r="AS222" s="50"/>
      <c r="AT222" s="50"/>
      <c r="AU222" s="50"/>
      <c r="AV222" s="50"/>
      <c r="AW222" s="50"/>
      <c r="AX222" s="50"/>
    </row>
    <row r="223">
      <c r="A223" s="50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0"/>
      <c r="AF223" s="50"/>
      <c r="AG223" s="50"/>
      <c r="AH223" s="50"/>
      <c r="AI223" s="50"/>
      <c r="AJ223" s="50"/>
      <c r="AK223" s="50"/>
      <c r="AL223" s="50"/>
      <c r="AM223" s="50"/>
      <c r="AN223" s="50"/>
      <c r="AO223" s="50"/>
      <c r="AP223" s="50"/>
      <c r="AQ223" s="50"/>
      <c r="AR223" s="50"/>
      <c r="AS223" s="50"/>
      <c r="AT223" s="50"/>
      <c r="AU223" s="50"/>
      <c r="AV223" s="50"/>
      <c r="AW223" s="50"/>
      <c r="AX223" s="50"/>
    </row>
    <row r="224">
      <c r="A224" s="50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0"/>
      <c r="AF224" s="50"/>
      <c r="AG224" s="50"/>
      <c r="AH224" s="50"/>
      <c r="AI224" s="50"/>
      <c r="AJ224" s="50"/>
      <c r="AK224" s="50"/>
      <c r="AL224" s="50"/>
      <c r="AM224" s="50"/>
      <c r="AN224" s="50"/>
      <c r="AO224" s="50"/>
      <c r="AP224" s="50"/>
      <c r="AQ224" s="50"/>
      <c r="AR224" s="50"/>
      <c r="AS224" s="50"/>
      <c r="AT224" s="50"/>
      <c r="AU224" s="50"/>
      <c r="AV224" s="50"/>
      <c r="AW224" s="50"/>
      <c r="AX224" s="50"/>
    </row>
    <row r="225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0"/>
      <c r="AF225" s="50"/>
      <c r="AG225" s="50"/>
      <c r="AH225" s="50"/>
      <c r="AI225" s="50"/>
      <c r="AJ225" s="50"/>
      <c r="AK225" s="50"/>
      <c r="AL225" s="50"/>
      <c r="AM225" s="50"/>
      <c r="AN225" s="50"/>
      <c r="AO225" s="50"/>
      <c r="AP225" s="50"/>
      <c r="AQ225" s="50"/>
      <c r="AR225" s="50"/>
      <c r="AS225" s="50"/>
      <c r="AT225" s="50"/>
      <c r="AU225" s="50"/>
      <c r="AV225" s="50"/>
      <c r="AW225" s="50"/>
      <c r="AX225" s="50"/>
    </row>
    <row r="226">
      <c r="A226" s="50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0"/>
      <c r="AF226" s="50"/>
      <c r="AG226" s="50"/>
      <c r="AH226" s="50"/>
      <c r="AI226" s="50"/>
      <c r="AJ226" s="50"/>
      <c r="AK226" s="50"/>
      <c r="AL226" s="50"/>
      <c r="AM226" s="50"/>
      <c r="AN226" s="50"/>
      <c r="AO226" s="50"/>
      <c r="AP226" s="50"/>
      <c r="AQ226" s="50"/>
      <c r="AR226" s="50"/>
      <c r="AS226" s="50"/>
      <c r="AT226" s="50"/>
      <c r="AU226" s="50"/>
      <c r="AV226" s="50"/>
      <c r="AW226" s="50"/>
      <c r="AX226" s="50"/>
    </row>
    <row r="227">
      <c r="A227" s="50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0"/>
      <c r="AF227" s="50"/>
      <c r="AG227" s="50"/>
      <c r="AH227" s="50"/>
      <c r="AI227" s="50"/>
      <c r="AJ227" s="50"/>
      <c r="AK227" s="50"/>
      <c r="AL227" s="50"/>
      <c r="AM227" s="50"/>
      <c r="AN227" s="50"/>
      <c r="AO227" s="50"/>
      <c r="AP227" s="50"/>
      <c r="AQ227" s="50"/>
      <c r="AR227" s="50"/>
      <c r="AS227" s="50"/>
      <c r="AT227" s="50"/>
      <c r="AU227" s="50"/>
      <c r="AV227" s="50"/>
      <c r="AW227" s="50"/>
      <c r="AX227" s="50"/>
    </row>
    <row r="228">
      <c r="A228" s="50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  <c r="AO228" s="50"/>
      <c r="AP228" s="50"/>
      <c r="AQ228" s="50"/>
      <c r="AR228" s="50"/>
      <c r="AS228" s="50"/>
      <c r="AT228" s="50"/>
      <c r="AU228" s="50"/>
      <c r="AV228" s="50"/>
      <c r="AW228" s="50"/>
      <c r="AX228" s="50"/>
    </row>
    <row r="229">
      <c r="A229" s="50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AO229" s="50"/>
      <c r="AP229" s="50"/>
      <c r="AQ229" s="50"/>
      <c r="AR229" s="50"/>
      <c r="AS229" s="50"/>
      <c r="AT229" s="50"/>
      <c r="AU229" s="50"/>
      <c r="AV229" s="50"/>
      <c r="AW229" s="50"/>
      <c r="AX229" s="50"/>
    </row>
    <row r="230">
      <c r="A230" s="50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  <c r="AO230" s="50"/>
      <c r="AP230" s="50"/>
      <c r="AQ230" s="50"/>
      <c r="AR230" s="50"/>
      <c r="AS230" s="50"/>
      <c r="AT230" s="50"/>
      <c r="AU230" s="50"/>
      <c r="AV230" s="50"/>
      <c r="AW230" s="50"/>
      <c r="AX230" s="50"/>
    </row>
    <row r="231">
      <c r="A231" s="50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  <c r="AO231" s="50"/>
      <c r="AP231" s="50"/>
      <c r="AQ231" s="50"/>
      <c r="AR231" s="50"/>
      <c r="AS231" s="50"/>
      <c r="AT231" s="50"/>
      <c r="AU231" s="50"/>
      <c r="AV231" s="50"/>
      <c r="AW231" s="50"/>
      <c r="AX231" s="50"/>
    </row>
    <row r="232">
      <c r="A232" s="50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</row>
    <row r="233">
      <c r="A233" s="50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0"/>
      <c r="AF233" s="50"/>
      <c r="AG233" s="50"/>
      <c r="AH233" s="50"/>
      <c r="AI233" s="50"/>
      <c r="AJ233" s="50"/>
      <c r="AK233" s="50"/>
      <c r="AL233" s="50"/>
      <c r="AM233" s="50"/>
      <c r="AN233" s="50"/>
      <c r="AO233" s="50"/>
      <c r="AP233" s="50"/>
      <c r="AQ233" s="50"/>
      <c r="AR233" s="50"/>
      <c r="AS233" s="50"/>
      <c r="AT233" s="50"/>
      <c r="AU233" s="50"/>
      <c r="AV233" s="50"/>
      <c r="AW233" s="50"/>
      <c r="AX233" s="50"/>
    </row>
    <row r="234">
      <c r="A234" s="50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0"/>
      <c r="AF234" s="50"/>
      <c r="AG234" s="50"/>
      <c r="AH234" s="50"/>
      <c r="AI234" s="50"/>
      <c r="AJ234" s="50"/>
      <c r="AK234" s="50"/>
      <c r="AL234" s="50"/>
      <c r="AM234" s="50"/>
      <c r="AN234" s="50"/>
      <c r="AO234" s="50"/>
      <c r="AP234" s="50"/>
      <c r="AQ234" s="50"/>
      <c r="AR234" s="50"/>
      <c r="AS234" s="50"/>
      <c r="AT234" s="50"/>
      <c r="AU234" s="50"/>
      <c r="AV234" s="50"/>
      <c r="AW234" s="50"/>
      <c r="AX234" s="50"/>
    </row>
    <row r="235">
      <c r="A235" s="50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0"/>
      <c r="AF235" s="50"/>
      <c r="AG235" s="50"/>
      <c r="AH235" s="50"/>
      <c r="AI235" s="50"/>
      <c r="AJ235" s="50"/>
      <c r="AK235" s="50"/>
      <c r="AL235" s="50"/>
      <c r="AM235" s="50"/>
      <c r="AN235" s="50"/>
      <c r="AO235" s="50"/>
      <c r="AP235" s="50"/>
      <c r="AQ235" s="50"/>
      <c r="AR235" s="50"/>
      <c r="AS235" s="50"/>
      <c r="AT235" s="50"/>
      <c r="AU235" s="50"/>
      <c r="AV235" s="50"/>
      <c r="AW235" s="50"/>
      <c r="AX235" s="50"/>
    </row>
    <row r="236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0"/>
      <c r="AF236" s="50"/>
      <c r="AG236" s="50"/>
      <c r="AH236" s="50"/>
      <c r="AI236" s="50"/>
      <c r="AJ236" s="50"/>
      <c r="AK236" s="50"/>
      <c r="AL236" s="50"/>
      <c r="AM236" s="50"/>
      <c r="AN236" s="50"/>
      <c r="AO236" s="50"/>
      <c r="AP236" s="50"/>
      <c r="AQ236" s="50"/>
      <c r="AR236" s="50"/>
      <c r="AS236" s="50"/>
      <c r="AT236" s="50"/>
      <c r="AU236" s="50"/>
      <c r="AV236" s="50"/>
      <c r="AW236" s="50"/>
      <c r="AX236" s="50"/>
    </row>
    <row r="237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0"/>
      <c r="AF237" s="50"/>
      <c r="AG237" s="50"/>
      <c r="AH237" s="50"/>
      <c r="AI237" s="50"/>
      <c r="AJ237" s="50"/>
      <c r="AK237" s="50"/>
      <c r="AL237" s="50"/>
      <c r="AM237" s="50"/>
      <c r="AN237" s="50"/>
      <c r="AO237" s="50"/>
      <c r="AP237" s="50"/>
      <c r="AQ237" s="50"/>
      <c r="AR237" s="50"/>
      <c r="AS237" s="50"/>
      <c r="AT237" s="50"/>
      <c r="AU237" s="50"/>
      <c r="AV237" s="50"/>
      <c r="AW237" s="50"/>
      <c r="AX237" s="50"/>
    </row>
    <row r="238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0"/>
      <c r="AF238" s="50"/>
      <c r="AG238" s="50"/>
      <c r="AH238" s="50"/>
      <c r="AI238" s="50"/>
      <c r="AJ238" s="50"/>
      <c r="AK238" s="50"/>
      <c r="AL238" s="50"/>
      <c r="AM238" s="50"/>
      <c r="AN238" s="50"/>
      <c r="AO238" s="50"/>
      <c r="AP238" s="50"/>
      <c r="AQ238" s="50"/>
      <c r="AR238" s="50"/>
      <c r="AS238" s="50"/>
      <c r="AT238" s="50"/>
      <c r="AU238" s="50"/>
      <c r="AV238" s="50"/>
      <c r="AW238" s="50"/>
      <c r="AX238" s="50"/>
    </row>
    <row r="239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0"/>
      <c r="AF239" s="50"/>
      <c r="AG239" s="50"/>
      <c r="AH239" s="50"/>
      <c r="AI239" s="50"/>
      <c r="AJ239" s="50"/>
      <c r="AK239" s="50"/>
      <c r="AL239" s="50"/>
      <c r="AM239" s="50"/>
      <c r="AN239" s="50"/>
      <c r="AO239" s="50"/>
      <c r="AP239" s="50"/>
      <c r="AQ239" s="50"/>
      <c r="AR239" s="50"/>
      <c r="AS239" s="50"/>
      <c r="AT239" s="50"/>
      <c r="AU239" s="50"/>
      <c r="AV239" s="50"/>
      <c r="AW239" s="50"/>
      <c r="AX239" s="50"/>
    </row>
    <row r="240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0"/>
      <c r="AF240" s="50"/>
      <c r="AG240" s="50"/>
      <c r="AH240" s="50"/>
      <c r="AI240" s="50"/>
      <c r="AJ240" s="50"/>
      <c r="AK240" s="50"/>
      <c r="AL240" s="50"/>
      <c r="AM240" s="50"/>
      <c r="AN240" s="50"/>
      <c r="AO240" s="50"/>
      <c r="AP240" s="50"/>
      <c r="AQ240" s="50"/>
      <c r="AR240" s="50"/>
      <c r="AS240" s="50"/>
      <c r="AT240" s="50"/>
      <c r="AU240" s="50"/>
      <c r="AV240" s="50"/>
      <c r="AW240" s="50"/>
      <c r="AX240" s="50"/>
    </row>
    <row r="241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0"/>
      <c r="AF241" s="50"/>
      <c r="AG241" s="50"/>
      <c r="AH241" s="50"/>
      <c r="AI241" s="50"/>
      <c r="AJ241" s="50"/>
      <c r="AK241" s="50"/>
      <c r="AL241" s="50"/>
      <c r="AM241" s="50"/>
      <c r="AN241" s="50"/>
      <c r="AO241" s="50"/>
      <c r="AP241" s="50"/>
      <c r="AQ241" s="50"/>
      <c r="AR241" s="50"/>
      <c r="AS241" s="50"/>
      <c r="AT241" s="50"/>
      <c r="AU241" s="50"/>
      <c r="AV241" s="50"/>
      <c r="AW241" s="50"/>
      <c r="AX241" s="50"/>
    </row>
    <row r="242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  <c r="AO242" s="50"/>
      <c r="AP242" s="50"/>
      <c r="AQ242" s="50"/>
      <c r="AR242" s="50"/>
      <c r="AS242" s="50"/>
      <c r="AT242" s="50"/>
      <c r="AU242" s="50"/>
      <c r="AV242" s="50"/>
      <c r="AW242" s="50"/>
      <c r="AX242" s="50"/>
    </row>
    <row r="243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0"/>
      <c r="AF243" s="50"/>
      <c r="AG243" s="50"/>
      <c r="AH243" s="50"/>
      <c r="AI243" s="50"/>
      <c r="AJ243" s="50"/>
      <c r="AK243" s="50"/>
      <c r="AL243" s="50"/>
      <c r="AM243" s="50"/>
      <c r="AN243" s="50"/>
      <c r="AO243" s="50"/>
      <c r="AP243" s="50"/>
      <c r="AQ243" s="50"/>
      <c r="AR243" s="50"/>
      <c r="AS243" s="50"/>
      <c r="AT243" s="50"/>
      <c r="AU243" s="50"/>
      <c r="AV243" s="50"/>
      <c r="AW243" s="50"/>
      <c r="AX243" s="50"/>
    </row>
    <row r="24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0"/>
      <c r="AF244" s="50"/>
      <c r="AG244" s="50"/>
      <c r="AH244" s="50"/>
      <c r="AI244" s="50"/>
      <c r="AJ244" s="50"/>
      <c r="AK244" s="50"/>
      <c r="AL244" s="50"/>
      <c r="AM244" s="50"/>
      <c r="AN244" s="50"/>
      <c r="AO244" s="50"/>
      <c r="AP244" s="50"/>
      <c r="AQ244" s="50"/>
      <c r="AR244" s="50"/>
      <c r="AS244" s="50"/>
      <c r="AT244" s="50"/>
      <c r="AU244" s="50"/>
      <c r="AV244" s="50"/>
      <c r="AW244" s="50"/>
      <c r="AX244" s="50"/>
    </row>
    <row r="245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0"/>
      <c r="AF245" s="50"/>
      <c r="AG245" s="50"/>
      <c r="AH245" s="50"/>
      <c r="AI245" s="50"/>
      <c r="AJ245" s="50"/>
      <c r="AK245" s="50"/>
      <c r="AL245" s="50"/>
      <c r="AM245" s="50"/>
      <c r="AN245" s="50"/>
      <c r="AO245" s="50"/>
      <c r="AP245" s="50"/>
      <c r="AQ245" s="50"/>
      <c r="AR245" s="50"/>
      <c r="AS245" s="50"/>
      <c r="AT245" s="50"/>
      <c r="AU245" s="50"/>
      <c r="AV245" s="50"/>
      <c r="AW245" s="50"/>
      <c r="AX245" s="50"/>
    </row>
    <row r="246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0"/>
      <c r="AF246" s="50"/>
      <c r="AG246" s="50"/>
      <c r="AH246" s="50"/>
      <c r="AI246" s="50"/>
      <c r="AJ246" s="50"/>
      <c r="AK246" s="50"/>
      <c r="AL246" s="50"/>
      <c r="AM246" s="50"/>
      <c r="AN246" s="50"/>
      <c r="AO246" s="50"/>
      <c r="AP246" s="50"/>
      <c r="AQ246" s="50"/>
      <c r="AR246" s="50"/>
      <c r="AS246" s="50"/>
      <c r="AT246" s="50"/>
      <c r="AU246" s="50"/>
      <c r="AV246" s="50"/>
      <c r="AW246" s="50"/>
      <c r="AX246" s="50"/>
    </row>
    <row r="247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0"/>
      <c r="AF247" s="50"/>
      <c r="AG247" s="50"/>
      <c r="AH247" s="50"/>
      <c r="AI247" s="50"/>
      <c r="AJ247" s="50"/>
      <c r="AK247" s="50"/>
      <c r="AL247" s="50"/>
      <c r="AM247" s="50"/>
      <c r="AN247" s="50"/>
      <c r="AO247" s="50"/>
      <c r="AP247" s="50"/>
      <c r="AQ247" s="50"/>
      <c r="AR247" s="50"/>
      <c r="AS247" s="50"/>
      <c r="AT247" s="50"/>
      <c r="AU247" s="50"/>
      <c r="AV247" s="50"/>
      <c r="AW247" s="50"/>
      <c r="AX247" s="50"/>
    </row>
    <row r="248">
      <c r="A248" s="50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0"/>
      <c r="AF248" s="50"/>
      <c r="AG248" s="50"/>
      <c r="AH248" s="50"/>
      <c r="AI248" s="50"/>
      <c r="AJ248" s="50"/>
      <c r="AK248" s="50"/>
      <c r="AL248" s="50"/>
      <c r="AM248" s="50"/>
      <c r="AN248" s="50"/>
      <c r="AO248" s="50"/>
      <c r="AP248" s="50"/>
      <c r="AQ248" s="50"/>
      <c r="AR248" s="50"/>
      <c r="AS248" s="50"/>
      <c r="AT248" s="50"/>
      <c r="AU248" s="50"/>
      <c r="AV248" s="50"/>
      <c r="AW248" s="50"/>
      <c r="AX248" s="50"/>
    </row>
    <row r="249">
      <c r="A249" s="50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0"/>
      <c r="AF249" s="50"/>
      <c r="AG249" s="50"/>
      <c r="AH249" s="50"/>
      <c r="AI249" s="50"/>
      <c r="AJ249" s="50"/>
      <c r="AK249" s="50"/>
      <c r="AL249" s="50"/>
      <c r="AM249" s="50"/>
      <c r="AN249" s="50"/>
      <c r="AO249" s="50"/>
      <c r="AP249" s="50"/>
      <c r="AQ249" s="50"/>
      <c r="AR249" s="50"/>
      <c r="AS249" s="50"/>
      <c r="AT249" s="50"/>
      <c r="AU249" s="50"/>
      <c r="AV249" s="50"/>
      <c r="AW249" s="50"/>
      <c r="AX249" s="50"/>
    </row>
    <row r="250">
      <c r="A250" s="50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0"/>
      <c r="AF250" s="50"/>
      <c r="AG250" s="50"/>
      <c r="AH250" s="50"/>
      <c r="AI250" s="50"/>
      <c r="AJ250" s="50"/>
      <c r="AK250" s="50"/>
      <c r="AL250" s="50"/>
      <c r="AM250" s="50"/>
      <c r="AN250" s="50"/>
      <c r="AO250" s="50"/>
      <c r="AP250" s="50"/>
      <c r="AQ250" s="50"/>
      <c r="AR250" s="50"/>
      <c r="AS250" s="50"/>
      <c r="AT250" s="50"/>
      <c r="AU250" s="50"/>
      <c r="AV250" s="50"/>
      <c r="AW250" s="50"/>
      <c r="AX250" s="50"/>
    </row>
    <row r="251">
      <c r="A251" s="50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0"/>
      <c r="AF251" s="50"/>
      <c r="AG251" s="50"/>
      <c r="AH251" s="50"/>
      <c r="AI251" s="50"/>
      <c r="AJ251" s="50"/>
      <c r="AK251" s="50"/>
      <c r="AL251" s="50"/>
      <c r="AM251" s="50"/>
      <c r="AN251" s="50"/>
      <c r="AO251" s="50"/>
      <c r="AP251" s="50"/>
      <c r="AQ251" s="50"/>
      <c r="AR251" s="50"/>
      <c r="AS251" s="50"/>
      <c r="AT251" s="50"/>
      <c r="AU251" s="50"/>
      <c r="AV251" s="50"/>
      <c r="AW251" s="50"/>
      <c r="AX251" s="50"/>
    </row>
    <row r="252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  <c r="AQ252" s="50"/>
      <c r="AR252" s="50"/>
      <c r="AS252" s="50"/>
      <c r="AT252" s="50"/>
      <c r="AU252" s="50"/>
      <c r="AV252" s="50"/>
      <c r="AW252" s="50"/>
      <c r="AX252" s="50"/>
    </row>
    <row r="253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  <c r="AQ253" s="50"/>
      <c r="AR253" s="50"/>
      <c r="AS253" s="50"/>
      <c r="AT253" s="50"/>
      <c r="AU253" s="50"/>
      <c r="AV253" s="50"/>
      <c r="AW253" s="50"/>
      <c r="AX253" s="50"/>
    </row>
    <row r="25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  <c r="AQ254" s="50"/>
      <c r="AR254" s="50"/>
      <c r="AS254" s="50"/>
      <c r="AT254" s="50"/>
      <c r="AU254" s="50"/>
      <c r="AV254" s="50"/>
      <c r="AW254" s="50"/>
      <c r="AX254" s="50"/>
    </row>
    <row r="255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</row>
    <row r="25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</row>
    <row r="257">
      <c r="A257" s="50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AO257" s="50"/>
      <c r="AP257" s="50"/>
      <c r="AQ257" s="50"/>
      <c r="AR257" s="50"/>
      <c r="AS257" s="50"/>
      <c r="AT257" s="50"/>
      <c r="AU257" s="50"/>
      <c r="AV257" s="50"/>
      <c r="AW257" s="50"/>
      <c r="AX257" s="50"/>
    </row>
    <row r="258">
      <c r="A258" s="50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</row>
    <row r="259">
      <c r="A259" s="50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</row>
    <row r="260">
      <c r="A260" s="50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</row>
    <row r="261">
      <c r="A261" s="50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</row>
    <row r="262">
      <c r="A262" s="50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</row>
    <row r="263">
      <c r="A263" s="50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</row>
    <row r="264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</row>
    <row r="265">
      <c r="A265" s="50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0"/>
      <c r="AF265" s="50"/>
      <c r="AG265" s="50"/>
      <c r="AH265" s="50"/>
      <c r="AI265" s="50"/>
      <c r="AJ265" s="50"/>
      <c r="AK265" s="50"/>
      <c r="AL265" s="50"/>
      <c r="AM265" s="50"/>
      <c r="AN265" s="50"/>
      <c r="AO265" s="50"/>
      <c r="AP265" s="50"/>
      <c r="AQ265" s="50"/>
      <c r="AR265" s="50"/>
      <c r="AS265" s="50"/>
      <c r="AT265" s="50"/>
      <c r="AU265" s="50"/>
      <c r="AV265" s="50"/>
      <c r="AW265" s="50"/>
      <c r="AX265" s="50"/>
    </row>
    <row r="266">
      <c r="A266" s="50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0"/>
      <c r="AF266" s="50"/>
      <c r="AG266" s="50"/>
      <c r="AH266" s="50"/>
      <c r="AI266" s="50"/>
      <c r="AJ266" s="50"/>
      <c r="AK266" s="50"/>
      <c r="AL266" s="50"/>
      <c r="AM266" s="50"/>
      <c r="AN266" s="50"/>
      <c r="AO266" s="50"/>
      <c r="AP266" s="50"/>
      <c r="AQ266" s="50"/>
      <c r="AR266" s="50"/>
      <c r="AS266" s="50"/>
      <c r="AT266" s="50"/>
      <c r="AU266" s="50"/>
      <c r="AV266" s="50"/>
      <c r="AW266" s="50"/>
      <c r="AX266" s="50"/>
    </row>
    <row r="267">
      <c r="A267" s="50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0"/>
      <c r="AF267" s="50"/>
      <c r="AG267" s="50"/>
      <c r="AH267" s="50"/>
      <c r="AI267" s="50"/>
      <c r="AJ267" s="50"/>
      <c r="AK267" s="50"/>
      <c r="AL267" s="50"/>
      <c r="AM267" s="50"/>
      <c r="AN267" s="50"/>
      <c r="AO267" s="50"/>
      <c r="AP267" s="50"/>
      <c r="AQ267" s="50"/>
      <c r="AR267" s="50"/>
      <c r="AS267" s="50"/>
      <c r="AT267" s="50"/>
      <c r="AU267" s="50"/>
      <c r="AV267" s="50"/>
      <c r="AW267" s="50"/>
      <c r="AX267" s="50"/>
    </row>
    <row r="268">
      <c r="A268" s="50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0"/>
      <c r="AF268" s="50"/>
      <c r="AG268" s="50"/>
      <c r="AH268" s="50"/>
      <c r="AI268" s="50"/>
      <c r="AJ268" s="50"/>
      <c r="AK268" s="50"/>
      <c r="AL268" s="50"/>
      <c r="AM268" s="50"/>
      <c r="AN268" s="50"/>
      <c r="AO268" s="50"/>
      <c r="AP268" s="50"/>
      <c r="AQ268" s="50"/>
      <c r="AR268" s="50"/>
      <c r="AS268" s="50"/>
      <c r="AT268" s="50"/>
      <c r="AU268" s="50"/>
      <c r="AV268" s="50"/>
      <c r="AW268" s="50"/>
      <c r="AX268" s="50"/>
    </row>
    <row r="269">
      <c r="A269" s="50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0"/>
      <c r="AF269" s="50"/>
      <c r="AG269" s="50"/>
      <c r="AH269" s="50"/>
      <c r="AI269" s="50"/>
      <c r="AJ269" s="50"/>
      <c r="AK269" s="50"/>
      <c r="AL269" s="50"/>
      <c r="AM269" s="50"/>
      <c r="AN269" s="50"/>
      <c r="AO269" s="50"/>
      <c r="AP269" s="50"/>
      <c r="AQ269" s="50"/>
      <c r="AR269" s="50"/>
      <c r="AS269" s="50"/>
      <c r="AT269" s="50"/>
      <c r="AU269" s="50"/>
      <c r="AV269" s="50"/>
      <c r="AW269" s="50"/>
      <c r="AX269" s="50"/>
    </row>
    <row r="270">
      <c r="A270" s="50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0"/>
      <c r="AF270" s="50"/>
      <c r="AG270" s="50"/>
      <c r="AH270" s="50"/>
      <c r="AI270" s="50"/>
      <c r="AJ270" s="50"/>
      <c r="AK270" s="50"/>
      <c r="AL270" s="50"/>
      <c r="AM270" s="50"/>
      <c r="AN270" s="50"/>
      <c r="AO270" s="50"/>
      <c r="AP270" s="50"/>
      <c r="AQ270" s="50"/>
      <c r="AR270" s="50"/>
      <c r="AS270" s="50"/>
      <c r="AT270" s="50"/>
      <c r="AU270" s="50"/>
      <c r="AV270" s="50"/>
      <c r="AW270" s="50"/>
      <c r="AX270" s="50"/>
    </row>
    <row r="271">
      <c r="A271" s="50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0"/>
      <c r="AF271" s="50"/>
      <c r="AG271" s="50"/>
      <c r="AH271" s="50"/>
      <c r="AI271" s="50"/>
      <c r="AJ271" s="50"/>
      <c r="AK271" s="50"/>
      <c r="AL271" s="50"/>
      <c r="AM271" s="50"/>
      <c r="AN271" s="50"/>
      <c r="AO271" s="50"/>
      <c r="AP271" s="50"/>
      <c r="AQ271" s="50"/>
      <c r="AR271" s="50"/>
      <c r="AS271" s="50"/>
      <c r="AT271" s="50"/>
      <c r="AU271" s="50"/>
      <c r="AV271" s="50"/>
      <c r="AW271" s="50"/>
      <c r="AX271" s="50"/>
    </row>
    <row r="272">
      <c r="A272" s="50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0"/>
      <c r="AF272" s="50"/>
      <c r="AG272" s="50"/>
      <c r="AH272" s="50"/>
      <c r="AI272" s="50"/>
      <c r="AJ272" s="50"/>
      <c r="AK272" s="50"/>
      <c r="AL272" s="50"/>
      <c r="AM272" s="50"/>
      <c r="AN272" s="50"/>
      <c r="AO272" s="50"/>
      <c r="AP272" s="50"/>
      <c r="AQ272" s="50"/>
      <c r="AR272" s="50"/>
      <c r="AS272" s="50"/>
      <c r="AT272" s="50"/>
      <c r="AU272" s="50"/>
      <c r="AV272" s="50"/>
      <c r="AW272" s="50"/>
      <c r="AX272" s="50"/>
    </row>
    <row r="273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0"/>
      <c r="AF273" s="50"/>
      <c r="AG273" s="50"/>
      <c r="AH273" s="50"/>
      <c r="AI273" s="50"/>
      <c r="AJ273" s="50"/>
      <c r="AK273" s="50"/>
      <c r="AL273" s="50"/>
      <c r="AM273" s="50"/>
      <c r="AN273" s="50"/>
      <c r="AO273" s="50"/>
      <c r="AP273" s="50"/>
      <c r="AQ273" s="50"/>
      <c r="AR273" s="50"/>
      <c r="AS273" s="50"/>
      <c r="AT273" s="50"/>
      <c r="AU273" s="50"/>
      <c r="AV273" s="50"/>
      <c r="AW273" s="50"/>
      <c r="AX273" s="50"/>
    </row>
    <row r="274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0"/>
      <c r="AF274" s="50"/>
      <c r="AG274" s="50"/>
      <c r="AH274" s="50"/>
      <c r="AI274" s="50"/>
      <c r="AJ274" s="50"/>
      <c r="AK274" s="50"/>
      <c r="AL274" s="50"/>
      <c r="AM274" s="50"/>
      <c r="AN274" s="50"/>
      <c r="AO274" s="50"/>
      <c r="AP274" s="50"/>
      <c r="AQ274" s="50"/>
      <c r="AR274" s="50"/>
      <c r="AS274" s="50"/>
      <c r="AT274" s="50"/>
      <c r="AU274" s="50"/>
      <c r="AV274" s="50"/>
      <c r="AW274" s="50"/>
      <c r="AX274" s="50"/>
    </row>
    <row r="275">
      <c r="A275" s="50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0"/>
      <c r="AF275" s="50"/>
      <c r="AG275" s="50"/>
      <c r="AH275" s="50"/>
      <c r="AI275" s="50"/>
      <c r="AJ275" s="50"/>
      <c r="AK275" s="50"/>
      <c r="AL275" s="50"/>
      <c r="AM275" s="50"/>
      <c r="AN275" s="50"/>
      <c r="AO275" s="50"/>
      <c r="AP275" s="50"/>
      <c r="AQ275" s="50"/>
      <c r="AR275" s="50"/>
      <c r="AS275" s="50"/>
      <c r="AT275" s="50"/>
      <c r="AU275" s="50"/>
      <c r="AV275" s="50"/>
      <c r="AW275" s="50"/>
      <c r="AX275" s="50"/>
    </row>
    <row r="276">
      <c r="A276" s="50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0"/>
      <c r="AF276" s="50"/>
      <c r="AG276" s="50"/>
      <c r="AH276" s="50"/>
      <c r="AI276" s="50"/>
      <c r="AJ276" s="50"/>
      <c r="AK276" s="50"/>
      <c r="AL276" s="50"/>
      <c r="AM276" s="50"/>
      <c r="AN276" s="50"/>
      <c r="AO276" s="50"/>
      <c r="AP276" s="50"/>
      <c r="AQ276" s="50"/>
      <c r="AR276" s="50"/>
      <c r="AS276" s="50"/>
      <c r="AT276" s="50"/>
      <c r="AU276" s="50"/>
      <c r="AV276" s="50"/>
      <c r="AW276" s="50"/>
      <c r="AX276" s="50"/>
    </row>
    <row r="277">
      <c r="A277" s="50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</row>
    <row r="278">
      <c r="A278" s="50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0"/>
      <c r="AF278" s="50"/>
      <c r="AG278" s="50"/>
      <c r="AH278" s="50"/>
      <c r="AI278" s="50"/>
      <c r="AJ278" s="50"/>
      <c r="AK278" s="50"/>
      <c r="AL278" s="50"/>
      <c r="AM278" s="50"/>
      <c r="AN278" s="50"/>
      <c r="AO278" s="50"/>
      <c r="AP278" s="50"/>
      <c r="AQ278" s="50"/>
      <c r="AR278" s="50"/>
      <c r="AS278" s="50"/>
      <c r="AT278" s="50"/>
      <c r="AU278" s="50"/>
      <c r="AV278" s="50"/>
      <c r="AW278" s="50"/>
      <c r="AX278" s="50"/>
    </row>
    <row r="279">
      <c r="A279" s="50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0"/>
      <c r="AF279" s="50"/>
      <c r="AG279" s="50"/>
      <c r="AH279" s="50"/>
      <c r="AI279" s="50"/>
      <c r="AJ279" s="50"/>
      <c r="AK279" s="50"/>
      <c r="AL279" s="50"/>
      <c r="AM279" s="50"/>
      <c r="AN279" s="50"/>
      <c r="AO279" s="50"/>
      <c r="AP279" s="50"/>
      <c r="AQ279" s="50"/>
      <c r="AR279" s="50"/>
      <c r="AS279" s="50"/>
      <c r="AT279" s="50"/>
      <c r="AU279" s="50"/>
      <c r="AV279" s="50"/>
      <c r="AW279" s="50"/>
      <c r="AX279" s="50"/>
    </row>
    <row r="280">
      <c r="A280" s="50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0"/>
      <c r="AF280" s="50"/>
      <c r="AG280" s="50"/>
      <c r="AH280" s="50"/>
      <c r="AI280" s="50"/>
      <c r="AJ280" s="50"/>
      <c r="AK280" s="50"/>
      <c r="AL280" s="50"/>
      <c r="AM280" s="50"/>
      <c r="AN280" s="50"/>
      <c r="AO280" s="50"/>
      <c r="AP280" s="50"/>
      <c r="AQ280" s="50"/>
      <c r="AR280" s="50"/>
      <c r="AS280" s="50"/>
      <c r="AT280" s="50"/>
      <c r="AU280" s="50"/>
      <c r="AV280" s="50"/>
      <c r="AW280" s="50"/>
      <c r="AX280" s="50"/>
    </row>
    <row r="281">
      <c r="A281" s="50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0"/>
      <c r="AF281" s="50"/>
      <c r="AG281" s="50"/>
      <c r="AH281" s="50"/>
      <c r="AI281" s="50"/>
      <c r="AJ281" s="50"/>
      <c r="AK281" s="50"/>
      <c r="AL281" s="50"/>
      <c r="AM281" s="50"/>
      <c r="AN281" s="50"/>
      <c r="AO281" s="50"/>
      <c r="AP281" s="50"/>
      <c r="AQ281" s="50"/>
      <c r="AR281" s="50"/>
      <c r="AS281" s="50"/>
      <c r="AT281" s="50"/>
      <c r="AU281" s="50"/>
      <c r="AV281" s="50"/>
      <c r="AW281" s="50"/>
      <c r="AX281" s="50"/>
    </row>
    <row r="282">
      <c r="A282" s="50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0"/>
      <c r="AF282" s="50"/>
      <c r="AG282" s="50"/>
      <c r="AH282" s="50"/>
      <c r="AI282" s="50"/>
      <c r="AJ282" s="50"/>
      <c r="AK282" s="50"/>
      <c r="AL282" s="50"/>
      <c r="AM282" s="50"/>
      <c r="AN282" s="50"/>
      <c r="AO282" s="50"/>
      <c r="AP282" s="50"/>
      <c r="AQ282" s="50"/>
      <c r="AR282" s="50"/>
      <c r="AS282" s="50"/>
      <c r="AT282" s="50"/>
      <c r="AU282" s="50"/>
      <c r="AV282" s="50"/>
      <c r="AW282" s="50"/>
      <c r="AX282" s="50"/>
    </row>
    <row r="283">
      <c r="A283" s="50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0"/>
      <c r="AF283" s="50"/>
      <c r="AG283" s="50"/>
      <c r="AH283" s="50"/>
      <c r="AI283" s="50"/>
      <c r="AJ283" s="50"/>
      <c r="AK283" s="50"/>
      <c r="AL283" s="50"/>
      <c r="AM283" s="50"/>
      <c r="AN283" s="50"/>
      <c r="AO283" s="50"/>
      <c r="AP283" s="50"/>
      <c r="AQ283" s="50"/>
      <c r="AR283" s="50"/>
      <c r="AS283" s="50"/>
      <c r="AT283" s="50"/>
      <c r="AU283" s="50"/>
      <c r="AV283" s="50"/>
      <c r="AW283" s="50"/>
      <c r="AX283" s="50"/>
    </row>
    <row r="284">
      <c r="A284" s="50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0"/>
      <c r="AF284" s="50"/>
      <c r="AG284" s="50"/>
      <c r="AH284" s="50"/>
      <c r="AI284" s="50"/>
      <c r="AJ284" s="50"/>
      <c r="AK284" s="50"/>
      <c r="AL284" s="50"/>
      <c r="AM284" s="50"/>
      <c r="AN284" s="50"/>
      <c r="AO284" s="50"/>
      <c r="AP284" s="50"/>
      <c r="AQ284" s="50"/>
      <c r="AR284" s="50"/>
      <c r="AS284" s="50"/>
      <c r="AT284" s="50"/>
      <c r="AU284" s="50"/>
      <c r="AV284" s="50"/>
      <c r="AW284" s="50"/>
      <c r="AX284" s="50"/>
    </row>
    <row r="285">
      <c r="A285" s="50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0"/>
      <c r="AF285" s="50"/>
      <c r="AG285" s="50"/>
      <c r="AH285" s="50"/>
      <c r="AI285" s="50"/>
      <c r="AJ285" s="50"/>
      <c r="AK285" s="50"/>
      <c r="AL285" s="50"/>
      <c r="AM285" s="50"/>
      <c r="AN285" s="50"/>
      <c r="AO285" s="50"/>
      <c r="AP285" s="50"/>
      <c r="AQ285" s="50"/>
      <c r="AR285" s="50"/>
      <c r="AS285" s="50"/>
      <c r="AT285" s="50"/>
      <c r="AU285" s="50"/>
      <c r="AV285" s="50"/>
      <c r="AW285" s="50"/>
      <c r="AX285" s="50"/>
    </row>
    <row r="286">
      <c r="A286" s="50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  <c r="AH286" s="50"/>
      <c r="AI286" s="50"/>
      <c r="AJ286" s="50"/>
      <c r="AK286" s="50"/>
      <c r="AL286" s="50"/>
      <c r="AM286" s="50"/>
      <c r="AN286" s="50"/>
      <c r="AO286" s="50"/>
      <c r="AP286" s="50"/>
      <c r="AQ286" s="50"/>
      <c r="AR286" s="50"/>
      <c r="AS286" s="50"/>
      <c r="AT286" s="50"/>
      <c r="AU286" s="50"/>
      <c r="AV286" s="50"/>
      <c r="AW286" s="50"/>
      <c r="AX286" s="50"/>
    </row>
    <row r="287">
      <c r="A287" s="50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  <c r="AH287" s="50"/>
      <c r="AI287" s="50"/>
      <c r="AJ287" s="50"/>
      <c r="AK287" s="50"/>
      <c r="AL287" s="50"/>
      <c r="AM287" s="50"/>
      <c r="AN287" s="50"/>
      <c r="AO287" s="50"/>
      <c r="AP287" s="50"/>
      <c r="AQ287" s="50"/>
      <c r="AR287" s="50"/>
      <c r="AS287" s="50"/>
      <c r="AT287" s="50"/>
      <c r="AU287" s="50"/>
      <c r="AV287" s="50"/>
      <c r="AW287" s="50"/>
      <c r="AX287" s="50"/>
    </row>
    <row r="288">
      <c r="A288" s="50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  <c r="AH288" s="50"/>
      <c r="AI288" s="50"/>
      <c r="AJ288" s="50"/>
      <c r="AK288" s="50"/>
      <c r="AL288" s="50"/>
      <c r="AM288" s="50"/>
      <c r="AN288" s="50"/>
      <c r="AO288" s="50"/>
      <c r="AP288" s="50"/>
      <c r="AQ288" s="50"/>
      <c r="AR288" s="50"/>
      <c r="AS288" s="50"/>
      <c r="AT288" s="50"/>
      <c r="AU288" s="50"/>
      <c r="AV288" s="50"/>
      <c r="AW288" s="50"/>
      <c r="AX288" s="50"/>
    </row>
    <row r="289">
      <c r="A289" s="50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</row>
    <row r="290">
      <c r="A290" s="50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AH290" s="50"/>
      <c r="AI290" s="50"/>
      <c r="AJ290" s="50"/>
      <c r="AK290" s="50"/>
      <c r="AL290" s="50"/>
      <c r="AM290" s="50"/>
      <c r="AN290" s="50"/>
      <c r="AO290" s="50"/>
      <c r="AP290" s="50"/>
      <c r="AQ290" s="50"/>
      <c r="AR290" s="50"/>
      <c r="AS290" s="50"/>
      <c r="AT290" s="50"/>
      <c r="AU290" s="50"/>
      <c r="AV290" s="50"/>
      <c r="AW290" s="50"/>
      <c r="AX290" s="50"/>
    </row>
    <row r="291">
      <c r="A291" s="50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  <c r="AH291" s="50"/>
      <c r="AI291" s="50"/>
      <c r="AJ291" s="50"/>
      <c r="AK291" s="50"/>
      <c r="AL291" s="50"/>
      <c r="AM291" s="50"/>
      <c r="AN291" s="50"/>
      <c r="AO291" s="50"/>
      <c r="AP291" s="50"/>
      <c r="AQ291" s="50"/>
      <c r="AR291" s="50"/>
      <c r="AS291" s="50"/>
      <c r="AT291" s="50"/>
      <c r="AU291" s="50"/>
      <c r="AV291" s="50"/>
      <c r="AW291" s="50"/>
      <c r="AX291" s="50"/>
    </row>
    <row r="292">
      <c r="A292" s="50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  <c r="AH292" s="50"/>
      <c r="AI292" s="50"/>
      <c r="AJ292" s="50"/>
      <c r="AK292" s="50"/>
      <c r="AL292" s="50"/>
      <c r="AM292" s="50"/>
      <c r="AN292" s="50"/>
      <c r="AO292" s="50"/>
      <c r="AP292" s="50"/>
      <c r="AQ292" s="50"/>
      <c r="AR292" s="50"/>
      <c r="AS292" s="50"/>
      <c r="AT292" s="50"/>
      <c r="AU292" s="50"/>
      <c r="AV292" s="50"/>
      <c r="AW292" s="50"/>
      <c r="AX292" s="50"/>
    </row>
    <row r="293">
      <c r="A293" s="50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</row>
    <row r="294">
      <c r="A294" s="50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  <c r="AH294" s="50"/>
      <c r="AI294" s="50"/>
      <c r="AJ294" s="50"/>
      <c r="AK294" s="50"/>
      <c r="AL294" s="50"/>
      <c r="AM294" s="50"/>
      <c r="AN294" s="50"/>
      <c r="AO294" s="50"/>
      <c r="AP294" s="50"/>
      <c r="AQ294" s="50"/>
      <c r="AR294" s="50"/>
      <c r="AS294" s="50"/>
      <c r="AT294" s="50"/>
      <c r="AU294" s="50"/>
      <c r="AV294" s="50"/>
      <c r="AW294" s="50"/>
      <c r="AX294" s="50"/>
    </row>
    <row r="295">
      <c r="A295" s="50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  <c r="AH295" s="50"/>
      <c r="AI295" s="50"/>
      <c r="AJ295" s="50"/>
      <c r="AK295" s="50"/>
      <c r="AL295" s="50"/>
      <c r="AM295" s="50"/>
      <c r="AN295" s="50"/>
      <c r="AO295" s="50"/>
      <c r="AP295" s="50"/>
      <c r="AQ295" s="50"/>
      <c r="AR295" s="50"/>
      <c r="AS295" s="50"/>
      <c r="AT295" s="50"/>
      <c r="AU295" s="50"/>
      <c r="AV295" s="50"/>
      <c r="AW295" s="50"/>
      <c r="AX295" s="50"/>
    </row>
    <row r="296">
      <c r="A296" s="50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  <c r="AH296" s="50"/>
      <c r="AI296" s="50"/>
      <c r="AJ296" s="50"/>
      <c r="AK296" s="50"/>
      <c r="AL296" s="50"/>
      <c r="AM296" s="50"/>
      <c r="AN296" s="50"/>
      <c r="AO296" s="50"/>
      <c r="AP296" s="50"/>
      <c r="AQ296" s="50"/>
      <c r="AR296" s="50"/>
      <c r="AS296" s="50"/>
      <c r="AT296" s="50"/>
      <c r="AU296" s="50"/>
      <c r="AV296" s="50"/>
      <c r="AW296" s="50"/>
      <c r="AX296" s="50"/>
    </row>
    <row r="297">
      <c r="A297" s="50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  <c r="AH297" s="50"/>
      <c r="AI297" s="50"/>
      <c r="AJ297" s="50"/>
      <c r="AK297" s="50"/>
      <c r="AL297" s="50"/>
      <c r="AM297" s="50"/>
      <c r="AN297" s="50"/>
      <c r="AO297" s="50"/>
      <c r="AP297" s="50"/>
      <c r="AQ297" s="50"/>
      <c r="AR297" s="50"/>
      <c r="AS297" s="50"/>
      <c r="AT297" s="50"/>
      <c r="AU297" s="50"/>
      <c r="AV297" s="50"/>
      <c r="AW297" s="50"/>
      <c r="AX297" s="50"/>
    </row>
    <row r="298">
      <c r="A298" s="50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  <c r="AH298" s="50"/>
      <c r="AI298" s="50"/>
      <c r="AJ298" s="50"/>
      <c r="AK298" s="50"/>
      <c r="AL298" s="50"/>
      <c r="AM298" s="50"/>
      <c r="AN298" s="50"/>
      <c r="AO298" s="50"/>
      <c r="AP298" s="50"/>
      <c r="AQ298" s="50"/>
      <c r="AR298" s="50"/>
      <c r="AS298" s="50"/>
      <c r="AT298" s="50"/>
      <c r="AU298" s="50"/>
      <c r="AV298" s="50"/>
      <c r="AW298" s="50"/>
      <c r="AX298" s="50"/>
    </row>
    <row r="299">
      <c r="A299" s="50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</row>
    <row r="300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  <c r="AQ300" s="50"/>
      <c r="AR300" s="50"/>
      <c r="AS300" s="50"/>
      <c r="AT300" s="50"/>
      <c r="AU300" s="50"/>
      <c r="AV300" s="50"/>
      <c r="AW300" s="50"/>
      <c r="AX300" s="50"/>
    </row>
    <row r="301">
      <c r="A301" s="50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  <c r="AH301" s="50"/>
      <c r="AI301" s="50"/>
      <c r="AJ301" s="50"/>
      <c r="AK301" s="50"/>
      <c r="AL301" s="50"/>
      <c r="AM301" s="50"/>
      <c r="AN301" s="50"/>
      <c r="AO301" s="50"/>
      <c r="AP301" s="50"/>
      <c r="AQ301" s="50"/>
      <c r="AR301" s="50"/>
      <c r="AS301" s="50"/>
      <c r="AT301" s="50"/>
      <c r="AU301" s="50"/>
      <c r="AV301" s="50"/>
      <c r="AW301" s="50"/>
      <c r="AX301" s="50"/>
    </row>
    <row r="302">
      <c r="A302" s="50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  <c r="AQ302" s="50"/>
      <c r="AR302" s="50"/>
      <c r="AS302" s="50"/>
      <c r="AT302" s="50"/>
      <c r="AU302" s="50"/>
      <c r="AV302" s="50"/>
      <c r="AW302" s="50"/>
      <c r="AX302" s="50"/>
    </row>
    <row r="303">
      <c r="A303" s="50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  <c r="AQ303" s="50"/>
      <c r="AR303" s="50"/>
      <c r="AS303" s="50"/>
      <c r="AT303" s="50"/>
      <c r="AU303" s="50"/>
      <c r="AV303" s="50"/>
      <c r="AW303" s="50"/>
      <c r="AX303" s="50"/>
    </row>
    <row r="304">
      <c r="A304" s="50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  <c r="AQ304" s="50"/>
      <c r="AR304" s="50"/>
      <c r="AS304" s="50"/>
      <c r="AT304" s="50"/>
      <c r="AU304" s="50"/>
      <c r="AV304" s="50"/>
      <c r="AW304" s="50"/>
      <c r="AX304" s="50"/>
    </row>
    <row r="305">
      <c r="A305" s="50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  <c r="AQ305" s="50"/>
      <c r="AR305" s="50"/>
      <c r="AS305" s="50"/>
      <c r="AT305" s="50"/>
      <c r="AU305" s="50"/>
      <c r="AV305" s="50"/>
      <c r="AW305" s="50"/>
      <c r="AX305" s="50"/>
    </row>
    <row r="306">
      <c r="A306" s="50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  <c r="AQ306" s="50"/>
      <c r="AR306" s="50"/>
      <c r="AS306" s="50"/>
      <c r="AT306" s="50"/>
      <c r="AU306" s="50"/>
      <c r="AV306" s="50"/>
      <c r="AW306" s="50"/>
      <c r="AX306" s="50"/>
    </row>
    <row r="307">
      <c r="A307" s="50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  <c r="AQ307" s="50"/>
      <c r="AR307" s="50"/>
      <c r="AS307" s="50"/>
      <c r="AT307" s="50"/>
      <c r="AU307" s="50"/>
      <c r="AV307" s="50"/>
      <c r="AW307" s="50"/>
      <c r="AX307" s="50"/>
    </row>
    <row r="308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</row>
    <row r="309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  <c r="AQ309" s="50"/>
      <c r="AR309" s="50"/>
      <c r="AS309" s="50"/>
      <c r="AT309" s="50"/>
      <c r="AU309" s="50"/>
      <c r="AV309" s="50"/>
      <c r="AW309" s="50"/>
      <c r="AX309" s="50"/>
    </row>
    <row r="310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</row>
    <row r="311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</row>
    <row r="31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</row>
    <row r="313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</row>
    <row r="314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</row>
    <row r="315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</row>
    <row r="316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</row>
    <row r="317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</row>
    <row r="318">
      <c r="A318" s="50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</row>
    <row r="319">
      <c r="A319" s="50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</row>
    <row r="320">
      <c r="A320" s="50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</row>
    <row r="321">
      <c r="A321" s="50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</row>
    <row r="322">
      <c r="A322" s="50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</row>
    <row r="323">
      <c r="A323" s="50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</row>
    <row r="324">
      <c r="A324" s="50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</row>
    <row r="325">
      <c r="A325" s="50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</row>
    <row r="326">
      <c r="A326" s="50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</row>
    <row r="327">
      <c r="A327" s="50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  <c r="AQ327" s="50"/>
      <c r="AR327" s="50"/>
      <c r="AS327" s="50"/>
      <c r="AT327" s="50"/>
      <c r="AU327" s="50"/>
      <c r="AV327" s="50"/>
      <c r="AW327" s="50"/>
      <c r="AX327" s="50"/>
    </row>
    <row r="328">
      <c r="A328" s="50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  <c r="AQ328" s="50"/>
      <c r="AR328" s="50"/>
      <c r="AS328" s="50"/>
      <c r="AT328" s="50"/>
      <c r="AU328" s="50"/>
      <c r="AV328" s="50"/>
      <c r="AW328" s="50"/>
      <c r="AX328" s="50"/>
    </row>
    <row r="329">
      <c r="A329" s="50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  <c r="AQ329" s="50"/>
      <c r="AR329" s="50"/>
      <c r="AS329" s="50"/>
      <c r="AT329" s="50"/>
      <c r="AU329" s="50"/>
      <c r="AV329" s="50"/>
      <c r="AW329" s="50"/>
      <c r="AX329" s="50"/>
    </row>
    <row r="330">
      <c r="A330" s="50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</row>
    <row r="331">
      <c r="A331" s="50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  <c r="AQ331" s="50"/>
      <c r="AR331" s="50"/>
      <c r="AS331" s="50"/>
      <c r="AT331" s="50"/>
      <c r="AU331" s="50"/>
      <c r="AV331" s="50"/>
      <c r="AW331" s="50"/>
      <c r="AX331" s="50"/>
    </row>
    <row r="332">
      <c r="A332" s="50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  <c r="AQ332" s="50"/>
      <c r="AR332" s="50"/>
      <c r="AS332" s="50"/>
      <c r="AT332" s="50"/>
      <c r="AU332" s="50"/>
      <c r="AV332" s="50"/>
      <c r="AW332" s="50"/>
      <c r="AX332" s="50"/>
    </row>
    <row r="333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  <c r="AQ333" s="50"/>
      <c r="AR333" s="50"/>
      <c r="AS333" s="50"/>
      <c r="AT333" s="50"/>
      <c r="AU333" s="50"/>
      <c r="AV333" s="50"/>
      <c r="AW333" s="50"/>
      <c r="AX333" s="50"/>
    </row>
    <row r="334">
      <c r="A334" s="50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  <c r="AQ334" s="50"/>
      <c r="AR334" s="50"/>
      <c r="AS334" s="50"/>
      <c r="AT334" s="50"/>
      <c r="AU334" s="50"/>
      <c r="AV334" s="50"/>
      <c r="AW334" s="50"/>
      <c r="AX334" s="50"/>
    </row>
    <row r="335">
      <c r="A335" s="50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</row>
    <row r="336">
      <c r="A336" s="50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  <c r="AQ336" s="50"/>
      <c r="AR336" s="50"/>
      <c r="AS336" s="50"/>
      <c r="AT336" s="50"/>
      <c r="AU336" s="50"/>
      <c r="AV336" s="50"/>
      <c r="AW336" s="50"/>
      <c r="AX336" s="50"/>
    </row>
    <row r="337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  <c r="AQ337" s="50"/>
      <c r="AR337" s="50"/>
      <c r="AS337" s="50"/>
      <c r="AT337" s="50"/>
      <c r="AU337" s="50"/>
      <c r="AV337" s="50"/>
      <c r="AW337" s="50"/>
      <c r="AX337" s="50"/>
    </row>
    <row r="338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</row>
    <row r="339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  <c r="AQ339" s="50"/>
      <c r="AR339" s="50"/>
      <c r="AS339" s="50"/>
      <c r="AT339" s="50"/>
      <c r="AU339" s="50"/>
      <c r="AV339" s="50"/>
      <c r="AW339" s="50"/>
      <c r="AX339" s="50"/>
    </row>
    <row r="340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  <c r="AQ340" s="50"/>
      <c r="AR340" s="50"/>
      <c r="AS340" s="50"/>
      <c r="AT340" s="50"/>
      <c r="AU340" s="50"/>
      <c r="AV340" s="50"/>
      <c r="AW340" s="50"/>
      <c r="AX340" s="50"/>
    </row>
    <row r="341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  <c r="AQ341" s="50"/>
      <c r="AR341" s="50"/>
      <c r="AS341" s="50"/>
      <c r="AT341" s="50"/>
      <c r="AU341" s="50"/>
      <c r="AV341" s="50"/>
      <c r="AW341" s="50"/>
      <c r="AX341" s="50"/>
    </row>
    <row r="3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  <c r="AQ342" s="50"/>
      <c r="AR342" s="50"/>
      <c r="AS342" s="50"/>
      <c r="AT342" s="50"/>
      <c r="AU342" s="50"/>
      <c r="AV342" s="50"/>
      <c r="AW342" s="50"/>
      <c r="AX342" s="50"/>
    </row>
    <row r="343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  <c r="AQ343" s="50"/>
      <c r="AR343" s="50"/>
      <c r="AS343" s="50"/>
      <c r="AT343" s="50"/>
      <c r="AU343" s="50"/>
      <c r="AV343" s="50"/>
      <c r="AW343" s="50"/>
      <c r="AX343" s="50"/>
    </row>
    <row r="344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</row>
    <row r="345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</row>
    <row r="346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</row>
    <row r="347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</row>
    <row r="348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</row>
    <row r="349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</row>
    <row r="350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</row>
    <row r="351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  <c r="AQ351" s="50"/>
      <c r="AR351" s="50"/>
      <c r="AS351" s="50"/>
      <c r="AT351" s="50"/>
      <c r="AU351" s="50"/>
      <c r="AV351" s="50"/>
      <c r="AW351" s="50"/>
      <c r="AX351" s="50"/>
    </row>
    <row r="35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  <c r="AQ352" s="50"/>
      <c r="AR352" s="50"/>
      <c r="AS352" s="50"/>
      <c r="AT352" s="50"/>
      <c r="AU352" s="50"/>
      <c r="AV352" s="50"/>
      <c r="AW352" s="50"/>
      <c r="AX352" s="50"/>
    </row>
    <row r="353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  <c r="AQ353" s="50"/>
      <c r="AR353" s="50"/>
      <c r="AS353" s="50"/>
      <c r="AT353" s="50"/>
      <c r="AU353" s="50"/>
      <c r="AV353" s="50"/>
      <c r="AW353" s="50"/>
      <c r="AX353" s="50"/>
    </row>
    <row r="354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  <c r="AQ354" s="50"/>
      <c r="AR354" s="50"/>
      <c r="AS354" s="50"/>
      <c r="AT354" s="50"/>
      <c r="AU354" s="50"/>
      <c r="AV354" s="50"/>
      <c r="AW354" s="50"/>
      <c r="AX354" s="50"/>
    </row>
    <row r="355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  <c r="AQ355" s="50"/>
      <c r="AR355" s="50"/>
      <c r="AS355" s="50"/>
      <c r="AT355" s="50"/>
      <c r="AU355" s="50"/>
      <c r="AV355" s="50"/>
      <c r="AW355" s="50"/>
      <c r="AX355" s="50"/>
    </row>
    <row r="356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  <c r="AQ356" s="50"/>
      <c r="AR356" s="50"/>
      <c r="AS356" s="50"/>
      <c r="AT356" s="50"/>
      <c r="AU356" s="50"/>
      <c r="AV356" s="50"/>
      <c r="AW356" s="50"/>
      <c r="AX356" s="50"/>
    </row>
    <row r="357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  <c r="AQ357" s="50"/>
      <c r="AR357" s="50"/>
      <c r="AS357" s="50"/>
      <c r="AT357" s="50"/>
      <c r="AU357" s="50"/>
      <c r="AV357" s="50"/>
      <c r="AW357" s="50"/>
      <c r="AX357" s="50"/>
    </row>
    <row r="358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  <c r="AQ358" s="50"/>
      <c r="AR358" s="50"/>
      <c r="AS358" s="50"/>
      <c r="AT358" s="50"/>
      <c r="AU358" s="50"/>
      <c r="AV358" s="50"/>
      <c r="AW358" s="50"/>
      <c r="AX358" s="50"/>
    </row>
    <row r="359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  <c r="AQ359" s="50"/>
      <c r="AR359" s="50"/>
      <c r="AS359" s="50"/>
      <c r="AT359" s="50"/>
      <c r="AU359" s="50"/>
      <c r="AV359" s="50"/>
      <c r="AW359" s="50"/>
      <c r="AX359" s="50"/>
    </row>
    <row r="360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  <c r="AQ360" s="50"/>
      <c r="AR360" s="50"/>
      <c r="AS360" s="50"/>
      <c r="AT360" s="50"/>
      <c r="AU360" s="50"/>
      <c r="AV360" s="50"/>
      <c r="AW360" s="50"/>
      <c r="AX360" s="50"/>
    </row>
    <row r="361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  <c r="AQ361" s="50"/>
      <c r="AR361" s="50"/>
      <c r="AS361" s="50"/>
      <c r="AT361" s="50"/>
      <c r="AU361" s="50"/>
      <c r="AV361" s="50"/>
      <c r="AW361" s="50"/>
      <c r="AX361" s="50"/>
    </row>
    <row r="362">
      <c r="A362" s="50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  <c r="AH362" s="50"/>
      <c r="AI362" s="50"/>
      <c r="AJ362" s="50"/>
      <c r="AK362" s="50"/>
      <c r="AL362" s="50"/>
      <c r="AM362" s="50"/>
      <c r="AN362" s="50"/>
      <c r="AO362" s="50"/>
      <c r="AP362" s="50"/>
      <c r="AQ362" s="50"/>
      <c r="AR362" s="50"/>
      <c r="AS362" s="50"/>
      <c r="AT362" s="50"/>
      <c r="AU362" s="50"/>
      <c r="AV362" s="50"/>
      <c r="AW362" s="50"/>
      <c r="AX362" s="50"/>
    </row>
    <row r="363">
      <c r="A363" s="50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  <c r="AH363" s="50"/>
      <c r="AI363" s="50"/>
      <c r="AJ363" s="50"/>
      <c r="AK363" s="50"/>
      <c r="AL363" s="50"/>
      <c r="AM363" s="50"/>
      <c r="AN363" s="50"/>
      <c r="AO363" s="50"/>
      <c r="AP363" s="50"/>
      <c r="AQ363" s="50"/>
      <c r="AR363" s="50"/>
      <c r="AS363" s="50"/>
      <c r="AT363" s="50"/>
      <c r="AU363" s="50"/>
      <c r="AV363" s="50"/>
      <c r="AW363" s="50"/>
      <c r="AX363" s="50"/>
    </row>
    <row r="364">
      <c r="A364" s="50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  <c r="AH364" s="50"/>
      <c r="AI364" s="50"/>
      <c r="AJ364" s="50"/>
      <c r="AK364" s="50"/>
      <c r="AL364" s="50"/>
      <c r="AM364" s="50"/>
      <c r="AN364" s="50"/>
      <c r="AO364" s="50"/>
      <c r="AP364" s="50"/>
      <c r="AQ364" s="50"/>
      <c r="AR364" s="50"/>
      <c r="AS364" s="50"/>
      <c r="AT364" s="50"/>
      <c r="AU364" s="50"/>
      <c r="AV364" s="50"/>
      <c r="AW364" s="50"/>
      <c r="AX364" s="50"/>
    </row>
    <row r="365">
      <c r="A365" s="50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  <c r="AH365" s="50"/>
      <c r="AI365" s="50"/>
      <c r="AJ365" s="50"/>
      <c r="AK365" s="50"/>
      <c r="AL365" s="50"/>
      <c r="AM365" s="50"/>
      <c r="AN365" s="50"/>
      <c r="AO365" s="50"/>
      <c r="AP365" s="50"/>
      <c r="AQ365" s="50"/>
      <c r="AR365" s="50"/>
      <c r="AS365" s="50"/>
      <c r="AT365" s="50"/>
      <c r="AU365" s="50"/>
      <c r="AV365" s="50"/>
      <c r="AW365" s="50"/>
      <c r="AX365" s="50"/>
    </row>
    <row r="366">
      <c r="A366" s="50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  <c r="AH366" s="50"/>
      <c r="AI366" s="50"/>
      <c r="AJ366" s="50"/>
      <c r="AK366" s="50"/>
      <c r="AL366" s="50"/>
      <c r="AM366" s="50"/>
      <c r="AN366" s="50"/>
      <c r="AO366" s="50"/>
      <c r="AP366" s="50"/>
      <c r="AQ366" s="50"/>
      <c r="AR366" s="50"/>
      <c r="AS366" s="50"/>
      <c r="AT366" s="50"/>
      <c r="AU366" s="50"/>
      <c r="AV366" s="50"/>
      <c r="AW366" s="50"/>
      <c r="AX366" s="50"/>
    </row>
    <row r="367">
      <c r="A367" s="50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  <c r="AH367" s="50"/>
      <c r="AI367" s="50"/>
      <c r="AJ367" s="50"/>
      <c r="AK367" s="50"/>
      <c r="AL367" s="50"/>
      <c r="AM367" s="50"/>
      <c r="AN367" s="50"/>
      <c r="AO367" s="50"/>
      <c r="AP367" s="50"/>
      <c r="AQ367" s="50"/>
      <c r="AR367" s="50"/>
      <c r="AS367" s="50"/>
      <c r="AT367" s="50"/>
      <c r="AU367" s="50"/>
      <c r="AV367" s="50"/>
      <c r="AW367" s="50"/>
      <c r="AX367" s="50"/>
    </row>
    <row r="368">
      <c r="A368" s="50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  <c r="AH368" s="50"/>
      <c r="AI368" s="50"/>
      <c r="AJ368" s="50"/>
      <c r="AK368" s="50"/>
      <c r="AL368" s="50"/>
      <c r="AM368" s="50"/>
      <c r="AN368" s="50"/>
      <c r="AO368" s="50"/>
      <c r="AP368" s="50"/>
      <c r="AQ368" s="50"/>
      <c r="AR368" s="50"/>
      <c r="AS368" s="50"/>
      <c r="AT368" s="50"/>
      <c r="AU368" s="50"/>
      <c r="AV368" s="50"/>
      <c r="AW368" s="50"/>
      <c r="AX368" s="50"/>
    </row>
    <row r="369">
      <c r="A369" s="50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  <c r="AH369" s="50"/>
      <c r="AI369" s="50"/>
      <c r="AJ369" s="50"/>
      <c r="AK369" s="50"/>
      <c r="AL369" s="50"/>
      <c r="AM369" s="50"/>
      <c r="AN369" s="50"/>
      <c r="AO369" s="50"/>
      <c r="AP369" s="50"/>
      <c r="AQ369" s="50"/>
      <c r="AR369" s="50"/>
      <c r="AS369" s="50"/>
      <c r="AT369" s="50"/>
      <c r="AU369" s="50"/>
      <c r="AV369" s="50"/>
      <c r="AW369" s="50"/>
      <c r="AX369" s="50"/>
    </row>
    <row r="370">
      <c r="A370" s="50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  <c r="AH370" s="50"/>
      <c r="AI370" s="50"/>
      <c r="AJ370" s="50"/>
      <c r="AK370" s="50"/>
      <c r="AL370" s="50"/>
      <c r="AM370" s="50"/>
      <c r="AN370" s="50"/>
      <c r="AO370" s="50"/>
      <c r="AP370" s="50"/>
      <c r="AQ370" s="50"/>
      <c r="AR370" s="50"/>
      <c r="AS370" s="50"/>
      <c r="AT370" s="50"/>
      <c r="AU370" s="50"/>
      <c r="AV370" s="50"/>
      <c r="AW370" s="50"/>
      <c r="AX370" s="50"/>
    </row>
    <row r="371">
      <c r="A371" s="50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</row>
    <row r="372">
      <c r="A372" s="50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  <c r="AH372" s="50"/>
      <c r="AI372" s="50"/>
      <c r="AJ372" s="50"/>
      <c r="AK372" s="50"/>
      <c r="AL372" s="50"/>
      <c r="AM372" s="50"/>
      <c r="AN372" s="50"/>
      <c r="AO372" s="50"/>
      <c r="AP372" s="50"/>
      <c r="AQ372" s="50"/>
      <c r="AR372" s="50"/>
      <c r="AS372" s="50"/>
      <c r="AT372" s="50"/>
      <c r="AU372" s="50"/>
      <c r="AV372" s="50"/>
      <c r="AW372" s="50"/>
      <c r="AX372" s="50"/>
    </row>
    <row r="373">
      <c r="A373" s="50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  <c r="AH373" s="50"/>
      <c r="AI373" s="50"/>
      <c r="AJ373" s="50"/>
      <c r="AK373" s="50"/>
      <c r="AL373" s="50"/>
      <c r="AM373" s="50"/>
      <c r="AN373" s="50"/>
      <c r="AO373" s="50"/>
      <c r="AP373" s="50"/>
      <c r="AQ373" s="50"/>
      <c r="AR373" s="50"/>
      <c r="AS373" s="50"/>
      <c r="AT373" s="50"/>
      <c r="AU373" s="50"/>
      <c r="AV373" s="50"/>
      <c r="AW373" s="50"/>
      <c r="AX373" s="50"/>
    </row>
    <row r="374">
      <c r="A374" s="50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  <c r="AH374" s="50"/>
      <c r="AI374" s="50"/>
      <c r="AJ374" s="50"/>
      <c r="AK374" s="50"/>
      <c r="AL374" s="50"/>
      <c r="AM374" s="50"/>
      <c r="AN374" s="50"/>
      <c r="AO374" s="50"/>
      <c r="AP374" s="50"/>
      <c r="AQ374" s="50"/>
      <c r="AR374" s="50"/>
      <c r="AS374" s="50"/>
      <c r="AT374" s="50"/>
      <c r="AU374" s="50"/>
      <c r="AV374" s="50"/>
      <c r="AW374" s="50"/>
      <c r="AX374" s="50"/>
    </row>
    <row r="375">
      <c r="A375" s="50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  <c r="AH375" s="50"/>
      <c r="AI375" s="50"/>
      <c r="AJ375" s="50"/>
      <c r="AK375" s="50"/>
      <c r="AL375" s="50"/>
      <c r="AM375" s="50"/>
      <c r="AN375" s="50"/>
      <c r="AO375" s="50"/>
      <c r="AP375" s="50"/>
      <c r="AQ375" s="50"/>
      <c r="AR375" s="50"/>
      <c r="AS375" s="50"/>
      <c r="AT375" s="50"/>
      <c r="AU375" s="50"/>
      <c r="AV375" s="50"/>
      <c r="AW375" s="50"/>
      <c r="AX375" s="50"/>
    </row>
    <row r="376">
      <c r="A376" s="50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  <c r="AH376" s="50"/>
      <c r="AI376" s="50"/>
      <c r="AJ376" s="50"/>
      <c r="AK376" s="50"/>
      <c r="AL376" s="50"/>
      <c r="AM376" s="50"/>
      <c r="AN376" s="50"/>
      <c r="AO376" s="50"/>
      <c r="AP376" s="50"/>
      <c r="AQ376" s="50"/>
      <c r="AR376" s="50"/>
      <c r="AS376" s="50"/>
      <c r="AT376" s="50"/>
      <c r="AU376" s="50"/>
      <c r="AV376" s="50"/>
      <c r="AW376" s="50"/>
      <c r="AX376" s="50"/>
    </row>
    <row r="377">
      <c r="A377" s="50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</row>
    <row r="378">
      <c r="A378" s="50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</row>
    <row r="379">
      <c r="A379" s="50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  <c r="AH379" s="50"/>
      <c r="AI379" s="50"/>
      <c r="AJ379" s="50"/>
      <c r="AK379" s="50"/>
      <c r="AL379" s="50"/>
      <c r="AM379" s="50"/>
      <c r="AN379" s="50"/>
      <c r="AO379" s="50"/>
      <c r="AP379" s="50"/>
      <c r="AQ379" s="50"/>
      <c r="AR379" s="50"/>
      <c r="AS379" s="50"/>
      <c r="AT379" s="50"/>
      <c r="AU379" s="50"/>
      <c r="AV379" s="50"/>
      <c r="AW379" s="50"/>
      <c r="AX379" s="50"/>
    </row>
    <row r="380">
      <c r="A380" s="50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  <c r="AH380" s="50"/>
      <c r="AI380" s="50"/>
      <c r="AJ380" s="50"/>
      <c r="AK380" s="50"/>
      <c r="AL380" s="50"/>
      <c r="AM380" s="50"/>
      <c r="AN380" s="50"/>
      <c r="AO380" s="50"/>
      <c r="AP380" s="50"/>
      <c r="AQ380" s="50"/>
      <c r="AR380" s="50"/>
      <c r="AS380" s="50"/>
      <c r="AT380" s="50"/>
      <c r="AU380" s="50"/>
      <c r="AV380" s="50"/>
      <c r="AW380" s="50"/>
      <c r="AX380" s="50"/>
    </row>
    <row r="381">
      <c r="A381" s="50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  <c r="AH381" s="50"/>
      <c r="AI381" s="50"/>
      <c r="AJ381" s="50"/>
      <c r="AK381" s="50"/>
      <c r="AL381" s="50"/>
      <c r="AM381" s="50"/>
      <c r="AN381" s="50"/>
      <c r="AO381" s="50"/>
      <c r="AP381" s="50"/>
      <c r="AQ381" s="50"/>
      <c r="AR381" s="50"/>
      <c r="AS381" s="50"/>
      <c r="AT381" s="50"/>
      <c r="AU381" s="50"/>
      <c r="AV381" s="50"/>
      <c r="AW381" s="50"/>
      <c r="AX381" s="50"/>
    </row>
    <row r="382">
      <c r="A382" s="50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  <c r="AH382" s="50"/>
      <c r="AI382" s="50"/>
      <c r="AJ382" s="50"/>
      <c r="AK382" s="50"/>
      <c r="AL382" s="50"/>
      <c r="AM382" s="50"/>
      <c r="AN382" s="50"/>
      <c r="AO382" s="50"/>
      <c r="AP382" s="50"/>
      <c r="AQ382" s="50"/>
      <c r="AR382" s="50"/>
      <c r="AS382" s="50"/>
      <c r="AT382" s="50"/>
      <c r="AU382" s="50"/>
      <c r="AV382" s="50"/>
      <c r="AW382" s="50"/>
      <c r="AX382" s="50"/>
    </row>
    <row r="383">
      <c r="A383" s="50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  <c r="AH383" s="50"/>
      <c r="AI383" s="50"/>
      <c r="AJ383" s="50"/>
      <c r="AK383" s="50"/>
      <c r="AL383" s="50"/>
      <c r="AM383" s="50"/>
      <c r="AN383" s="50"/>
      <c r="AO383" s="50"/>
      <c r="AP383" s="50"/>
      <c r="AQ383" s="50"/>
      <c r="AR383" s="50"/>
      <c r="AS383" s="50"/>
      <c r="AT383" s="50"/>
      <c r="AU383" s="50"/>
      <c r="AV383" s="50"/>
      <c r="AW383" s="50"/>
      <c r="AX383" s="50"/>
    </row>
    <row r="384">
      <c r="A384" s="50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  <c r="AH384" s="50"/>
      <c r="AI384" s="50"/>
      <c r="AJ384" s="50"/>
      <c r="AK384" s="50"/>
      <c r="AL384" s="50"/>
      <c r="AM384" s="50"/>
      <c r="AN384" s="50"/>
      <c r="AO384" s="50"/>
      <c r="AP384" s="50"/>
      <c r="AQ384" s="50"/>
      <c r="AR384" s="50"/>
      <c r="AS384" s="50"/>
      <c r="AT384" s="50"/>
      <c r="AU384" s="50"/>
      <c r="AV384" s="50"/>
      <c r="AW384" s="50"/>
      <c r="AX384" s="50"/>
    </row>
    <row r="385">
      <c r="A385" s="50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</row>
    <row r="386">
      <c r="A386" s="50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</row>
    <row r="387">
      <c r="A387" s="50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</row>
    <row r="388">
      <c r="A388" s="50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</row>
    <row r="389">
      <c r="A389" s="50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</row>
    <row r="390">
      <c r="A390" s="50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</row>
    <row r="391">
      <c r="A391" s="50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</row>
    <row r="392">
      <c r="A392" s="50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</row>
    <row r="393">
      <c r="A393" s="50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</row>
    <row r="394">
      <c r="A394" s="50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</row>
    <row r="395">
      <c r="A395" s="50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</row>
    <row r="396">
      <c r="A396" s="50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  <c r="AH396" s="50"/>
      <c r="AI396" s="50"/>
      <c r="AJ396" s="50"/>
      <c r="AK396" s="50"/>
      <c r="AL396" s="50"/>
      <c r="AM396" s="50"/>
      <c r="AN396" s="50"/>
      <c r="AO396" s="50"/>
      <c r="AP396" s="50"/>
      <c r="AQ396" s="50"/>
      <c r="AR396" s="50"/>
      <c r="AS396" s="50"/>
      <c r="AT396" s="50"/>
      <c r="AU396" s="50"/>
      <c r="AV396" s="50"/>
      <c r="AW396" s="50"/>
      <c r="AX396" s="50"/>
    </row>
    <row r="397">
      <c r="A397" s="50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  <c r="AH397" s="50"/>
      <c r="AI397" s="50"/>
      <c r="AJ397" s="50"/>
      <c r="AK397" s="50"/>
      <c r="AL397" s="50"/>
      <c r="AM397" s="50"/>
      <c r="AN397" s="50"/>
      <c r="AO397" s="50"/>
      <c r="AP397" s="50"/>
      <c r="AQ397" s="50"/>
      <c r="AR397" s="50"/>
      <c r="AS397" s="50"/>
      <c r="AT397" s="50"/>
      <c r="AU397" s="50"/>
      <c r="AV397" s="50"/>
      <c r="AW397" s="50"/>
      <c r="AX397" s="50"/>
    </row>
    <row r="398">
      <c r="A398" s="50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  <c r="AH398" s="50"/>
      <c r="AI398" s="50"/>
      <c r="AJ398" s="50"/>
      <c r="AK398" s="50"/>
      <c r="AL398" s="50"/>
      <c r="AM398" s="50"/>
      <c r="AN398" s="50"/>
      <c r="AO398" s="50"/>
      <c r="AP398" s="50"/>
      <c r="AQ398" s="50"/>
      <c r="AR398" s="50"/>
      <c r="AS398" s="50"/>
      <c r="AT398" s="50"/>
      <c r="AU398" s="50"/>
      <c r="AV398" s="50"/>
      <c r="AW398" s="50"/>
      <c r="AX398" s="50"/>
    </row>
    <row r="399">
      <c r="A399" s="50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  <c r="AH399" s="50"/>
      <c r="AI399" s="50"/>
      <c r="AJ399" s="50"/>
      <c r="AK399" s="50"/>
      <c r="AL399" s="50"/>
      <c r="AM399" s="50"/>
      <c r="AN399" s="50"/>
      <c r="AO399" s="50"/>
      <c r="AP399" s="50"/>
      <c r="AQ399" s="50"/>
      <c r="AR399" s="50"/>
      <c r="AS399" s="50"/>
      <c r="AT399" s="50"/>
      <c r="AU399" s="50"/>
      <c r="AV399" s="50"/>
      <c r="AW399" s="50"/>
      <c r="AX399" s="50"/>
    </row>
    <row r="400">
      <c r="A400" s="50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  <c r="AH400" s="50"/>
      <c r="AI400" s="50"/>
      <c r="AJ400" s="50"/>
      <c r="AK400" s="50"/>
      <c r="AL400" s="50"/>
      <c r="AM400" s="50"/>
      <c r="AN400" s="50"/>
      <c r="AO400" s="50"/>
      <c r="AP400" s="50"/>
      <c r="AQ400" s="50"/>
      <c r="AR400" s="50"/>
      <c r="AS400" s="50"/>
      <c r="AT400" s="50"/>
      <c r="AU400" s="50"/>
      <c r="AV400" s="50"/>
      <c r="AW400" s="50"/>
      <c r="AX400" s="50"/>
    </row>
    <row r="401">
      <c r="A401" s="50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  <c r="AH401" s="50"/>
      <c r="AI401" s="50"/>
      <c r="AJ401" s="50"/>
      <c r="AK401" s="50"/>
      <c r="AL401" s="50"/>
      <c r="AM401" s="50"/>
      <c r="AN401" s="50"/>
      <c r="AO401" s="50"/>
      <c r="AP401" s="50"/>
      <c r="AQ401" s="50"/>
      <c r="AR401" s="50"/>
      <c r="AS401" s="50"/>
      <c r="AT401" s="50"/>
      <c r="AU401" s="50"/>
      <c r="AV401" s="50"/>
      <c r="AW401" s="50"/>
      <c r="AX401" s="50"/>
    </row>
    <row r="402">
      <c r="A402" s="50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  <c r="AH402" s="50"/>
      <c r="AI402" s="50"/>
      <c r="AJ402" s="50"/>
      <c r="AK402" s="50"/>
      <c r="AL402" s="50"/>
      <c r="AM402" s="50"/>
      <c r="AN402" s="50"/>
      <c r="AO402" s="50"/>
      <c r="AP402" s="50"/>
      <c r="AQ402" s="50"/>
      <c r="AR402" s="50"/>
      <c r="AS402" s="50"/>
      <c r="AT402" s="50"/>
      <c r="AU402" s="50"/>
      <c r="AV402" s="50"/>
      <c r="AW402" s="50"/>
      <c r="AX402" s="50"/>
    </row>
    <row r="403">
      <c r="A403" s="50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  <c r="AH403" s="50"/>
      <c r="AI403" s="50"/>
      <c r="AJ403" s="50"/>
      <c r="AK403" s="50"/>
      <c r="AL403" s="50"/>
      <c r="AM403" s="50"/>
      <c r="AN403" s="50"/>
      <c r="AO403" s="50"/>
      <c r="AP403" s="50"/>
      <c r="AQ403" s="50"/>
      <c r="AR403" s="50"/>
      <c r="AS403" s="50"/>
      <c r="AT403" s="50"/>
      <c r="AU403" s="50"/>
      <c r="AV403" s="50"/>
      <c r="AW403" s="50"/>
      <c r="AX403" s="50"/>
    </row>
    <row r="404">
      <c r="A404" s="50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  <c r="AH404" s="50"/>
      <c r="AI404" s="50"/>
      <c r="AJ404" s="50"/>
      <c r="AK404" s="50"/>
      <c r="AL404" s="50"/>
      <c r="AM404" s="50"/>
      <c r="AN404" s="50"/>
      <c r="AO404" s="50"/>
      <c r="AP404" s="50"/>
      <c r="AQ404" s="50"/>
      <c r="AR404" s="50"/>
      <c r="AS404" s="50"/>
      <c r="AT404" s="50"/>
      <c r="AU404" s="50"/>
      <c r="AV404" s="50"/>
      <c r="AW404" s="50"/>
      <c r="AX404" s="50"/>
    </row>
    <row r="405">
      <c r="A405" s="50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</row>
    <row r="406">
      <c r="A406" s="50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  <c r="AH406" s="50"/>
      <c r="AI406" s="50"/>
      <c r="AJ406" s="50"/>
      <c r="AK406" s="50"/>
      <c r="AL406" s="50"/>
      <c r="AM406" s="50"/>
      <c r="AN406" s="50"/>
      <c r="AO406" s="50"/>
      <c r="AP406" s="50"/>
      <c r="AQ406" s="50"/>
      <c r="AR406" s="50"/>
      <c r="AS406" s="50"/>
      <c r="AT406" s="50"/>
      <c r="AU406" s="50"/>
      <c r="AV406" s="50"/>
      <c r="AW406" s="50"/>
      <c r="AX406" s="50"/>
    </row>
    <row r="407">
      <c r="A407" s="50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  <c r="AH407" s="50"/>
      <c r="AI407" s="50"/>
      <c r="AJ407" s="50"/>
      <c r="AK407" s="50"/>
      <c r="AL407" s="50"/>
      <c r="AM407" s="50"/>
      <c r="AN407" s="50"/>
      <c r="AO407" s="50"/>
      <c r="AP407" s="50"/>
      <c r="AQ407" s="50"/>
      <c r="AR407" s="50"/>
      <c r="AS407" s="50"/>
      <c r="AT407" s="50"/>
      <c r="AU407" s="50"/>
      <c r="AV407" s="50"/>
      <c r="AW407" s="50"/>
      <c r="AX407" s="50"/>
    </row>
    <row r="408">
      <c r="A408" s="50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  <c r="AH408" s="50"/>
      <c r="AI408" s="50"/>
      <c r="AJ408" s="50"/>
      <c r="AK408" s="50"/>
      <c r="AL408" s="50"/>
      <c r="AM408" s="50"/>
      <c r="AN408" s="50"/>
      <c r="AO408" s="50"/>
      <c r="AP408" s="50"/>
      <c r="AQ408" s="50"/>
      <c r="AR408" s="50"/>
      <c r="AS408" s="50"/>
      <c r="AT408" s="50"/>
      <c r="AU408" s="50"/>
      <c r="AV408" s="50"/>
      <c r="AW408" s="50"/>
      <c r="AX408" s="50"/>
    </row>
    <row r="409">
      <c r="A409" s="50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  <c r="AH409" s="50"/>
      <c r="AI409" s="50"/>
      <c r="AJ409" s="50"/>
      <c r="AK409" s="50"/>
      <c r="AL409" s="50"/>
      <c r="AM409" s="50"/>
      <c r="AN409" s="50"/>
      <c r="AO409" s="50"/>
      <c r="AP409" s="50"/>
      <c r="AQ409" s="50"/>
      <c r="AR409" s="50"/>
      <c r="AS409" s="50"/>
      <c r="AT409" s="50"/>
      <c r="AU409" s="50"/>
      <c r="AV409" s="50"/>
      <c r="AW409" s="50"/>
      <c r="AX409" s="50"/>
    </row>
    <row r="410">
      <c r="A410" s="50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  <c r="AH410" s="50"/>
      <c r="AI410" s="50"/>
      <c r="AJ410" s="50"/>
      <c r="AK410" s="50"/>
      <c r="AL410" s="50"/>
      <c r="AM410" s="50"/>
      <c r="AN410" s="50"/>
      <c r="AO410" s="50"/>
      <c r="AP410" s="50"/>
      <c r="AQ410" s="50"/>
      <c r="AR410" s="50"/>
      <c r="AS410" s="50"/>
      <c r="AT410" s="50"/>
      <c r="AU410" s="50"/>
      <c r="AV410" s="50"/>
      <c r="AW410" s="50"/>
      <c r="AX410" s="50"/>
    </row>
    <row r="411">
      <c r="A411" s="50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  <c r="AH411" s="50"/>
      <c r="AI411" s="50"/>
      <c r="AJ411" s="50"/>
      <c r="AK411" s="50"/>
      <c r="AL411" s="50"/>
      <c r="AM411" s="50"/>
      <c r="AN411" s="50"/>
      <c r="AO411" s="50"/>
      <c r="AP411" s="50"/>
      <c r="AQ411" s="50"/>
      <c r="AR411" s="50"/>
      <c r="AS411" s="50"/>
      <c r="AT411" s="50"/>
      <c r="AU411" s="50"/>
      <c r="AV411" s="50"/>
      <c r="AW411" s="50"/>
      <c r="AX411" s="50"/>
    </row>
    <row r="412">
      <c r="A412" s="5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</row>
    <row r="413">
      <c r="A413" s="50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  <c r="AH413" s="50"/>
      <c r="AI413" s="50"/>
      <c r="AJ413" s="50"/>
      <c r="AK413" s="50"/>
      <c r="AL413" s="50"/>
      <c r="AM413" s="50"/>
      <c r="AN413" s="50"/>
      <c r="AO413" s="50"/>
      <c r="AP413" s="50"/>
      <c r="AQ413" s="50"/>
      <c r="AR413" s="50"/>
      <c r="AS413" s="50"/>
      <c r="AT413" s="50"/>
      <c r="AU413" s="50"/>
      <c r="AV413" s="50"/>
      <c r="AW413" s="50"/>
      <c r="AX413" s="50"/>
    </row>
    <row r="414">
      <c r="A414" s="50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  <c r="AH414" s="50"/>
      <c r="AI414" s="50"/>
      <c r="AJ414" s="50"/>
      <c r="AK414" s="50"/>
      <c r="AL414" s="50"/>
      <c r="AM414" s="50"/>
      <c r="AN414" s="50"/>
      <c r="AO414" s="50"/>
      <c r="AP414" s="50"/>
      <c r="AQ414" s="50"/>
      <c r="AR414" s="50"/>
      <c r="AS414" s="50"/>
      <c r="AT414" s="50"/>
      <c r="AU414" s="50"/>
      <c r="AV414" s="50"/>
      <c r="AW414" s="50"/>
      <c r="AX414" s="50"/>
    </row>
    <row r="415">
      <c r="A415" s="50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  <c r="AH415" s="50"/>
      <c r="AI415" s="50"/>
      <c r="AJ415" s="50"/>
      <c r="AK415" s="50"/>
      <c r="AL415" s="50"/>
      <c r="AM415" s="50"/>
      <c r="AN415" s="50"/>
      <c r="AO415" s="50"/>
      <c r="AP415" s="50"/>
      <c r="AQ415" s="50"/>
      <c r="AR415" s="50"/>
      <c r="AS415" s="50"/>
      <c r="AT415" s="50"/>
      <c r="AU415" s="50"/>
      <c r="AV415" s="50"/>
      <c r="AW415" s="50"/>
      <c r="AX415" s="50"/>
    </row>
    <row r="416">
      <c r="A416" s="50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  <c r="AH416" s="50"/>
      <c r="AI416" s="50"/>
      <c r="AJ416" s="50"/>
      <c r="AK416" s="50"/>
      <c r="AL416" s="50"/>
      <c r="AM416" s="50"/>
      <c r="AN416" s="50"/>
      <c r="AO416" s="50"/>
      <c r="AP416" s="50"/>
      <c r="AQ416" s="50"/>
      <c r="AR416" s="50"/>
      <c r="AS416" s="50"/>
      <c r="AT416" s="50"/>
      <c r="AU416" s="50"/>
      <c r="AV416" s="50"/>
      <c r="AW416" s="50"/>
      <c r="AX416" s="50"/>
    </row>
    <row r="417">
      <c r="A417" s="50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AH417" s="50"/>
      <c r="AI417" s="50"/>
      <c r="AJ417" s="50"/>
      <c r="AK417" s="50"/>
      <c r="AL417" s="50"/>
      <c r="AM417" s="50"/>
      <c r="AN417" s="50"/>
      <c r="AO417" s="50"/>
      <c r="AP417" s="50"/>
      <c r="AQ417" s="50"/>
      <c r="AR417" s="50"/>
      <c r="AS417" s="50"/>
      <c r="AT417" s="50"/>
      <c r="AU417" s="50"/>
      <c r="AV417" s="50"/>
      <c r="AW417" s="50"/>
      <c r="AX417" s="50"/>
    </row>
    <row r="418">
      <c r="A418" s="50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</row>
    <row r="419">
      <c r="A419" s="50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</row>
    <row r="420">
      <c r="A420" s="50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  <c r="AH420" s="50"/>
      <c r="AI420" s="50"/>
      <c r="AJ420" s="50"/>
      <c r="AK420" s="50"/>
      <c r="AL420" s="50"/>
      <c r="AM420" s="50"/>
      <c r="AN420" s="50"/>
      <c r="AO420" s="50"/>
      <c r="AP420" s="50"/>
      <c r="AQ420" s="50"/>
      <c r="AR420" s="50"/>
      <c r="AS420" s="50"/>
      <c r="AT420" s="50"/>
      <c r="AU420" s="50"/>
      <c r="AV420" s="50"/>
      <c r="AW420" s="50"/>
      <c r="AX420" s="50"/>
    </row>
    <row r="421">
      <c r="A421" s="50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  <c r="AH421" s="50"/>
      <c r="AI421" s="50"/>
      <c r="AJ421" s="50"/>
      <c r="AK421" s="50"/>
      <c r="AL421" s="50"/>
      <c r="AM421" s="50"/>
      <c r="AN421" s="50"/>
      <c r="AO421" s="50"/>
      <c r="AP421" s="50"/>
      <c r="AQ421" s="50"/>
      <c r="AR421" s="50"/>
      <c r="AS421" s="50"/>
      <c r="AT421" s="50"/>
      <c r="AU421" s="50"/>
      <c r="AV421" s="50"/>
      <c r="AW421" s="50"/>
      <c r="AX421" s="50"/>
    </row>
    <row r="422">
      <c r="A422" s="50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  <c r="AH422" s="50"/>
      <c r="AI422" s="50"/>
      <c r="AJ422" s="50"/>
      <c r="AK422" s="50"/>
      <c r="AL422" s="50"/>
      <c r="AM422" s="50"/>
      <c r="AN422" s="50"/>
      <c r="AO422" s="50"/>
      <c r="AP422" s="50"/>
      <c r="AQ422" s="50"/>
      <c r="AR422" s="50"/>
      <c r="AS422" s="50"/>
      <c r="AT422" s="50"/>
      <c r="AU422" s="50"/>
      <c r="AV422" s="50"/>
      <c r="AW422" s="50"/>
      <c r="AX422" s="50"/>
    </row>
    <row r="423">
      <c r="A423" s="50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  <c r="AH423" s="50"/>
      <c r="AI423" s="50"/>
      <c r="AJ423" s="50"/>
      <c r="AK423" s="50"/>
      <c r="AL423" s="50"/>
      <c r="AM423" s="50"/>
      <c r="AN423" s="50"/>
      <c r="AO423" s="50"/>
      <c r="AP423" s="50"/>
      <c r="AQ423" s="50"/>
      <c r="AR423" s="50"/>
      <c r="AS423" s="50"/>
      <c r="AT423" s="50"/>
      <c r="AU423" s="50"/>
      <c r="AV423" s="50"/>
      <c r="AW423" s="50"/>
      <c r="AX423" s="50"/>
    </row>
    <row r="424">
      <c r="A424" s="50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  <c r="AH424" s="50"/>
      <c r="AI424" s="50"/>
      <c r="AJ424" s="50"/>
      <c r="AK424" s="50"/>
      <c r="AL424" s="50"/>
      <c r="AM424" s="50"/>
      <c r="AN424" s="50"/>
      <c r="AO424" s="50"/>
      <c r="AP424" s="50"/>
      <c r="AQ424" s="50"/>
      <c r="AR424" s="50"/>
      <c r="AS424" s="50"/>
      <c r="AT424" s="50"/>
      <c r="AU424" s="50"/>
      <c r="AV424" s="50"/>
      <c r="AW424" s="50"/>
      <c r="AX424" s="50"/>
    </row>
    <row r="425">
      <c r="A425" s="50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  <c r="AH425" s="50"/>
      <c r="AI425" s="50"/>
      <c r="AJ425" s="50"/>
      <c r="AK425" s="50"/>
      <c r="AL425" s="50"/>
      <c r="AM425" s="50"/>
      <c r="AN425" s="50"/>
      <c r="AO425" s="50"/>
      <c r="AP425" s="50"/>
      <c r="AQ425" s="50"/>
      <c r="AR425" s="50"/>
      <c r="AS425" s="50"/>
      <c r="AT425" s="50"/>
      <c r="AU425" s="50"/>
      <c r="AV425" s="50"/>
      <c r="AW425" s="50"/>
      <c r="AX425" s="50"/>
    </row>
    <row r="426">
      <c r="A426" s="50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  <c r="AH426" s="50"/>
      <c r="AI426" s="50"/>
      <c r="AJ426" s="50"/>
      <c r="AK426" s="50"/>
      <c r="AL426" s="50"/>
      <c r="AM426" s="50"/>
      <c r="AN426" s="50"/>
      <c r="AO426" s="50"/>
      <c r="AP426" s="50"/>
      <c r="AQ426" s="50"/>
      <c r="AR426" s="50"/>
      <c r="AS426" s="50"/>
      <c r="AT426" s="50"/>
      <c r="AU426" s="50"/>
      <c r="AV426" s="50"/>
      <c r="AW426" s="50"/>
      <c r="AX426" s="50"/>
    </row>
    <row r="427">
      <c r="A427" s="50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  <c r="AH427" s="50"/>
      <c r="AI427" s="50"/>
      <c r="AJ427" s="50"/>
      <c r="AK427" s="50"/>
      <c r="AL427" s="50"/>
      <c r="AM427" s="50"/>
      <c r="AN427" s="50"/>
      <c r="AO427" s="50"/>
      <c r="AP427" s="50"/>
      <c r="AQ427" s="50"/>
      <c r="AR427" s="50"/>
      <c r="AS427" s="50"/>
      <c r="AT427" s="50"/>
      <c r="AU427" s="50"/>
      <c r="AV427" s="50"/>
      <c r="AW427" s="50"/>
      <c r="AX427" s="50"/>
    </row>
    <row r="428">
      <c r="A428" s="50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  <c r="AH428" s="50"/>
      <c r="AI428" s="50"/>
      <c r="AJ428" s="50"/>
      <c r="AK428" s="50"/>
      <c r="AL428" s="50"/>
      <c r="AM428" s="50"/>
      <c r="AN428" s="50"/>
      <c r="AO428" s="50"/>
      <c r="AP428" s="50"/>
      <c r="AQ428" s="50"/>
      <c r="AR428" s="50"/>
      <c r="AS428" s="50"/>
      <c r="AT428" s="50"/>
      <c r="AU428" s="50"/>
      <c r="AV428" s="50"/>
      <c r="AW428" s="50"/>
      <c r="AX428" s="50"/>
    </row>
    <row r="429">
      <c r="A429" s="50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  <c r="AH429" s="50"/>
      <c r="AI429" s="50"/>
      <c r="AJ429" s="50"/>
      <c r="AK429" s="50"/>
      <c r="AL429" s="50"/>
      <c r="AM429" s="50"/>
      <c r="AN429" s="50"/>
      <c r="AO429" s="50"/>
      <c r="AP429" s="50"/>
      <c r="AQ429" s="50"/>
      <c r="AR429" s="50"/>
      <c r="AS429" s="50"/>
      <c r="AT429" s="50"/>
      <c r="AU429" s="50"/>
      <c r="AV429" s="50"/>
      <c r="AW429" s="50"/>
      <c r="AX429" s="50"/>
    </row>
    <row r="430">
      <c r="A430" s="50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</row>
    <row r="431">
      <c r="A431" s="50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</row>
    <row r="432">
      <c r="A432" s="50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  <c r="AH432" s="50"/>
      <c r="AI432" s="50"/>
      <c r="AJ432" s="50"/>
      <c r="AK432" s="50"/>
      <c r="AL432" s="50"/>
      <c r="AM432" s="50"/>
      <c r="AN432" s="50"/>
      <c r="AO432" s="50"/>
      <c r="AP432" s="50"/>
      <c r="AQ432" s="50"/>
      <c r="AR432" s="50"/>
      <c r="AS432" s="50"/>
      <c r="AT432" s="50"/>
      <c r="AU432" s="50"/>
      <c r="AV432" s="50"/>
      <c r="AW432" s="50"/>
      <c r="AX432" s="50"/>
    </row>
    <row r="433">
      <c r="A433" s="50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  <c r="AH433" s="50"/>
      <c r="AI433" s="50"/>
      <c r="AJ433" s="50"/>
      <c r="AK433" s="50"/>
      <c r="AL433" s="50"/>
      <c r="AM433" s="50"/>
      <c r="AN433" s="50"/>
      <c r="AO433" s="50"/>
      <c r="AP433" s="50"/>
      <c r="AQ433" s="50"/>
      <c r="AR433" s="50"/>
      <c r="AS433" s="50"/>
      <c r="AT433" s="50"/>
      <c r="AU433" s="50"/>
      <c r="AV433" s="50"/>
      <c r="AW433" s="50"/>
      <c r="AX433" s="50"/>
    </row>
    <row r="434">
      <c r="A434" s="50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  <c r="AH434" s="50"/>
      <c r="AI434" s="50"/>
      <c r="AJ434" s="50"/>
      <c r="AK434" s="50"/>
      <c r="AL434" s="50"/>
      <c r="AM434" s="50"/>
      <c r="AN434" s="50"/>
      <c r="AO434" s="50"/>
      <c r="AP434" s="50"/>
      <c r="AQ434" s="50"/>
      <c r="AR434" s="50"/>
      <c r="AS434" s="50"/>
      <c r="AT434" s="50"/>
      <c r="AU434" s="50"/>
      <c r="AV434" s="50"/>
      <c r="AW434" s="50"/>
      <c r="AX434" s="50"/>
    </row>
    <row r="435">
      <c r="A435" s="50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  <c r="AH435" s="50"/>
      <c r="AI435" s="50"/>
      <c r="AJ435" s="50"/>
      <c r="AK435" s="50"/>
      <c r="AL435" s="50"/>
      <c r="AM435" s="50"/>
      <c r="AN435" s="50"/>
      <c r="AO435" s="50"/>
      <c r="AP435" s="50"/>
      <c r="AQ435" s="50"/>
      <c r="AR435" s="50"/>
      <c r="AS435" s="50"/>
      <c r="AT435" s="50"/>
      <c r="AU435" s="50"/>
      <c r="AV435" s="50"/>
      <c r="AW435" s="50"/>
      <c r="AX435" s="50"/>
    </row>
    <row r="436">
      <c r="A436" s="50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  <c r="AH436" s="50"/>
      <c r="AI436" s="50"/>
      <c r="AJ436" s="50"/>
      <c r="AK436" s="50"/>
      <c r="AL436" s="50"/>
      <c r="AM436" s="50"/>
      <c r="AN436" s="50"/>
      <c r="AO436" s="50"/>
      <c r="AP436" s="50"/>
      <c r="AQ436" s="50"/>
      <c r="AR436" s="50"/>
      <c r="AS436" s="50"/>
      <c r="AT436" s="50"/>
      <c r="AU436" s="50"/>
      <c r="AV436" s="50"/>
      <c r="AW436" s="50"/>
      <c r="AX436" s="50"/>
    </row>
    <row r="437">
      <c r="A437" s="50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  <c r="AH437" s="50"/>
      <c r="AI437" s="50"/>
      <c r="AJ437" s="50"/>
      <c r="AK437" s="50"/>
      <c r="AL437" s="50"/>
      <c r="AM437" s="50"/>
      <c r="AN437" s="50"/>
      <c r="AO437" s="50"/>
      <c r="AP437" s="50"/>
      <c r="AQ437" s="50"/>
      <c r="AR437" s="50"/>
      <c r="AS437" s="50"/>
      <c r="AT437" s="50"/>
      <c r="AU437" s="50"/>
      <c r="AV437" s="50"/>
      <c r="AW437" s="50"/>
      <c r="AX437" s="50"/>
    </row>
    <row r="438">
      <c r="A438" s="50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  <c r="AH438" s="50"/>
      <c r="AI438" s="50"/>
      <c r="AJ438" s="50"/>
      <c r="AK438" s="50"/>
      <c r="AL438" s="50"/>
      <c r="AM438" s="50"/>
      <c r="AN438" s="50"/>
      <c r="AO438" s="50"/>
      <c r="AP438" s="50"/>
      <c r="AQ438" s="50"/>
      <c r="AR438" s="50"/>
      <c r="AS438" s="50"/>
      <c r="AT438" s="50"/>
      <c r="AU438" s="50"/>
      <c r="AV438" s="50"/>
      <c r="AW438" s="50"/>
      <c r="AX438" s="50"/>
    </row>
    <row r="439">
      <c r="A439" s="50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  <c r="AH439" s="50"/>
      <c r="AI439" s="50"/>
      <c r="AJ439" s="50"/>
      <c r="AK439" s="50"/>
      <c r="AL439" s="50"/>
      <c r="AM439" s="50"/>
      <c r="AN439" s="50"/>
      <c r="AO439" s="50"/>
      <c r="AP439" s="50"/>
      <c r="AQ439" s="50"/>
      <c r="AR439" s="50"/>
      <c r="AS439" s="50"/>
      <c r="AT439" s="50"/>
      <c r="AU439" s="50"/>
      <c r="AV439" s="50"/>
      <c r="AW439" s="50"/>
      <c r="AX439" s="50"/>
    </row>
    <row r="440">
      <c r="A440" s="50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  <c r="AH440" s="50"/>
      <c r="AI440" s="50"/>
      <c r="AJ440" s="50"/>
      <c r="AK440" s="50"/>
      <c r="AL440" s="50"/>
      <c r="AM440" s="50"/>
      <c r="AN440" s="50"/>
      <c r="AO440" s="50"/>
      <c r="AP440" s="50"/>
      <c r="AQ440" s="50"/>
      <c r="AR440" s="50"/>
      <c r="AS440" s="50"/>
      <c r="AT440" s="50"/>
      <c r="AU440" s="50"/>
      <c r="AV440" s="50"/>
      <c r="AW440" s="50"/>
      <c r="AX440" s="50"/>
    </row>
    <row r="441">
      <c r="A441" s="50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  <c r="AH441" s="50"/>
      <c r="AI441" s="50"/>
      <c r="AJ441" s="50"/>
      <c r="AK441" s="50"/>
      <c r="AL441" s="50"/>
      <c r="AM441" s="50"/>
      <c r="AN441" s="50"/>
      <c r="AO441" s="50"/>
      <c r="AP441" s="50"/>
      <c r="AQ441" s="50"/>
      <c r="AR441" s="50"/>
      <c r="AS441" s="50"/>
      <c r="AT441" s="50"/>
      <c r="AU441" s="50"/>
      <c r="AV441" s="50"/>
      <c r="AW441" s="50"/>
      <c r="AX441" s="50"/>
    </row>
    <row r="442">
      <c r="A442" s="50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  <c r="AH442" s="50"/>
      <c r="AI442" s="50"/>
      <c r="AJ442" s="50"/>
      <c r="AK442" s="50"/>
      <c r="AL442" s="50"/>
      <c r="AM442" s="50"/>
      <c r="AN442" s="50"/>
      <c r="AO442" s="50"/>
      <c r="AP442" s="50"/>
      <c r="AQ442" s="50"/>
      <c r="AR442" s="50"/>
      <c r="AS442" s="50"/>
      <c r="AT442" s="50"/>
      <c r="AU442" s="50"/>
      <c r="AV442" s="50"/>
      <c r="AW442" s="50"/>
      <c r="AX442" s="50"/>
    </row>
    <row r="443">
      <c r="A443" s="50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</row>
    <row r="444">
      <c r="A444" s="50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  <c r="AH444" s="50"/>
      <c r="AI444" s="50"/>
      <c r="AJ444" s="50"/>
      <c r="AK444" s="50"/>
      <c r="AL444" s="50"/>
      <c r="AM444" s="50"/>
      <c r="AN444" s="50"/>
      <c r="AO444" s="50"/>
      <c r="AP444" s="50"/>
      <c r="AQ444" s="50"/>
      <c r="AR444" s="50"/>
      <c r="AS444" s="50"/>
      <c r="AT444" s="50"/>
      <c r="AU444" s="50"/>
      <c r="AV444" s="50"/>
      <c r="AW444" s="50"/>
      <c r="AX444" s="50"/>
    </row>
    <row r="445">
      <c r="A445" s="50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  <c r="AH445" s="50"/>
      <c r="AI445" s="50"/>
      <c r="AJ445" s="50"/>
      <c r="AK445" s="50"/>
      <c r="AL445" s="50"/>
      <c r="AM445" s="50"/>
      <c r="AN445" s="50"/>
      <c r="AO445" s="50"/>
      <c r="AP445" s="50"/>
      <c r="AQ445" s="50"/>
      <c r="AR445" s="50"/>
      <c r="AS445" s="50"/>
      <c r="AT445" s="50"/>
      <c r="AU445" s="50"/>
      <c r="AV445" s="50"/>
      <c r="AW445" s="50"/>
      <c r="AX445" s="50"/>
    </row>
    <row r="446">
      <c r="A446" s="50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  <c r="AH446" s="50"/>
      <c r="AI446" s="50"/>
      <c r="AJ446" s="50"/>
      <c r="AK446" s="50"/>
      <c r="AL446" s="50"/>
      <c r="AM446" s="50"/>
      <c r="AN446" s="50"/>
      <c r="AO446" s="50"/>
      <c r="AP446" s="50"/>
      <c r="AQ446" s="50"/>
      <c r="AR446" s="50"/>
      <c r="AS446" s="50"/>
      <c r="AT446" s="50"/>
      <c r="AU446" s="50"/>
      <c r="AV446" s="50"/>
      <c r="AW446" s="50"/>
      <c r="AX446" s="50"/>
    </row>
    <row r="447">
      <c r="A447" s="50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  <c r="AH447" s="50"/>
      <c r="AI447" s="50"/>
      <c r="AJ447" s="50"/>
      <c r="AK447" s="50"/>
      <c r="AL447" s="50"/>
      <c r="AM447" s="50"/>
      <c r="AN447" s="50"/>
      <c r="AO447" s="50"/>
      <c r="AP447" s="50"/>
      <c r="AQ447" s="50"/>
      <c r="AR447" s="50"/>
      <c r="AS447" s="50"/>
      <c r="AT447" s="50"/>
      <c r="AU447" s="50"/>
      <c r="AV447" s="50"/>
      <c r="AW447" s="50"/>
      <c r="AX447" s="50"/>
    </row>
    <row r="448">
      <c r="A448" s="50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  <c r="AH448" s="50"/>
      <c r="AI448" s="50"/>
      <c r="AJ448" s="50"/>
      <c r="AK448" s="50"/>
      <c r="AL448" s="50"/>
      <c r="AM448" s="50"/>
      <c r="AN448" s="50"/>
      <c r="AO448" s="50"/>
      <c r="AP448" s="50"/>
      <c r="AQ448" s="50"/>
      <c r="AR448" s="50"/>
      <c r="AS448" s="50"/>
      <c r="AT448" s="50"/>
      <c r="AU448" s="50"/>
      <c r="AV448" s="50"/>
      <c r="AW448" s="50"/>
      <c r="AX448" s="50"/>
    </row>
    <row r="449">
      <c r="A449" s="50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  <c r="AH449" s="50"/>
      <c r="AI449" s="50"/>
      <c r="AJ449" s="50"/>
      <c r="AK449" s="50"/>
      <c r="AL449" s="50"/>
      <c r="AM449" s="50"/>
      <c r="AN449" s="50"/>
      <c r="AO449" s="50"/>
      <c r="AP449" s="50"/>
      <c r="AQ449" s="50"/>
      <c r="AR449" s="50"/>
      <c r="AS449" s="50"/>
      <c r="AT449" s="50"/>
      <c r="AU449" s="50"/>
      <c r="AV449" s="50"/>
      <c r="AW449" s="50"/>
      <c r="AX449" s="50"/>
    </row>
    <row r="450">
      <c r="A450" s="50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  <c r="AH450" s="50"/>
      <c r="AI450" s="50"/>
      <c r="AJ450" s="50"/>
      <c r="AK450" s="50"/>
      <c r="AL450" s="50"/>
      <c r="AM450" s="50"/>
      <c r="AN450" s="50"/>
      <c r="AO450" s="50"/>
      <c r="AP450" s="50"/>
      <c r="AQ450" s="50"/>
      <c r="AR450" s="50"/>
      <c r="AS450" s="50"/>
      <c r="AT450" s="50"/>
      <c r="AU450" s="50"/>
      <c r="AV450" s="50"/>
      <c r="AW450" s="50"/>
      <c r="AX450" s="50"/>
    </row>
    <row r="451">
      <c r="A451" s="50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  <c r="AH451" s="50"/>
      <c r="AI451" s="50"/>
      <c r="AJ451" s="50"/>
      <c r="AK451" s="50"/>
      <c r="AL451" s="50"/>
      <c r="AM451" s="50"/>
      <c r="AN451" s="50"/>
      <c r="AO451" s="50"/>
      <c r="AP451" s="50"/>
      <c r="AQ451" s="50"/>
      <c r="AR451" s="50"/>
      <c r="AS451" s="50"/>
      <c r="AT451" s="50"/>
      <c r="AU451" s="50"/>
      <c r="AV451" s="50"/>
      <c r="AW451" s="50"/>
      <c r="AX451" s="50"/>
    </row>
    <row r="452">
      <c r="A452" s="50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  <c r="AH452" s="50"/>
      <c r="AI452" s="50"/>
      <c r="AJ452" s="50"/>
      <c r="AK452" s="50"/>
      <c r="AL452" s="50"/>
      <c r="AM452" s="50"/>
      <c r="AN452" s="50"/>
      <c r="AO452" s="50"/>
      <c r="AP452" s="50"/>
      <c r="AQ452" s="50"/>
      <c r="AR452" s="50"/>
      <c r="AS452" s="50"/>
      <c r="AT452" s="50"/>
      <c r="AU452" s="50"/>
      <c r="AV452" s="50"/>
      <c r="AW452" s="50"/>
      <c r="AX452" s="50"/>
    </row>
    <row r="453">
      <c r="A453" s="50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  <c r="AH453" s="50"/>
      <c r="AI453" s="50"/>
      <c r="AJ453" s="50"/>
      <c r="AK453" s="50"/>
      <c r="AL453" s="50"/>
      <c r="AM453" s="50"/>
      <c r="AN453" s="50"/>
      <c r="AO453" s="50"/>
      <c r="AP453" s="50"/>
      <c r="AQ453" s="50"/>
      <c r="AR453" s="50"/>
      <c r="AS453" s="50"/>
      <c r="AT453" s="50"/>
      <c r="AU453" s="50"/>
      <c r="AV453" s="50"/>
      <c r="AW453" s="50"/>
      <c r="AX453" s="50"/>
    </row>
    <row r="454">
      <c r="A454" s="50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  <c r="AH454" s="50"/>
      <c r="AI454" s="50"/>
      <c r="AJ454" s="50"/>
      <c r="AK454" s="50"/>
      <c r="AL454" s="50"/>
      <c r="AM454" s="50"/>
      <c r="AN454" s="50"/>
      <c r="AO454" s="50"/>
      <c r="AP454" s="50"/>
      <c r="AQ454" s="50"/>
      <c r="AR454" s="50"/>
      <c r="AS454" s="50"/>
      <c r="AT454" s="50"/>
      <c r="AU454" s="50"/>
      <c r="AV454" s="50"/>
      <c r="AW454" s="50"/>
      <c r="AX454" s="50"/>
    </row>
    <row r="455">
      <c r="A455" s="50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  <c r="AH455" s="50"/>
      <c r="AI455" s="50"/>
      <c r="AJ455" s="50"/>
      <c r="AK455" s="50"/>
      <c r="AL455" s="50"/>
      <c r="AM455" s="50"/>
      <c r="AN455" s="50"/>
      <c r="AO455" s="50"/>
      <c r="AP455" s="50"/>
      <c r="AQ455" s="50"/>
      <c r="AR455" s="50"/>
      <c r="AS455" s="50"/>
      <c r="AT455" s="50"/>
      <c r="AU455" s="50"/>
      <c r="AV455" s="50"/>
      <c r="AW455" s="50"/>
      <c r="AX455" s="50"/>
    </row>
    <row r="456">
      <c r="A456" s="50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</row>
    <row r="457">
      <c r="A457" s="50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  <c r="AH457" s="50"/>
      <c r="AI457" s="50"/>
      <c r="AJ457" s="50"/>
      <c r="AK457" s="50"/>
      <c r="AL457" s="50"/>
      <c r="AM457" s="50"/>
      <c r="AN457" s="50"/>
      <c r="AO457" s="50"/>
      <c r="AP457" s="50"/>
      <c r="AQ457" s="50"/>
      <c r="AR457" s="50"/>
      <c r="AS457" s="50"/>
      <c r="AT457" s="50"/>
      <c r="AU457" s="50"/>
      <c r="AV457" s="50"/>
      <c r="AW457" s="50"/>
      <c r="AX457" s="50"/>
    </row>
    <row r="458">
      <c r="A458" s="50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  <c r="AH458" s="50"/>
      <c r="AI458" s="50"/>
      <c r="AJ458" s="50"/>
      <c r="AK458" s="50"/>
      <c r="AL458" s="50"/>
      <c r="AM458" s="50"/>
      <c r="AN458" s="50"/>
      <c r="AO458" s="50"/>
      <c r="AP458" s="50"/>
      <c r="AQ458" s="50"/>
      <c r="AR458" s="50"/>
      <c r="AS458" s="50"/>
      <c r="AT458" s="50"/>
      <c r="AU458" s="50"/>
      <c r="AV458" s="50"/>
      <c r="AW458" s="50"/>
      <c r="AX458" s="50"/>
    </row>
    <row r="459">
      <c r="A459" s="50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  <c r="AH459" s="50"/>
      <c r="AI459" s="50"/>
      <c r="AJ459" s="50"/>
      <c r="AK459" s="50"/>
      <c r="AL459" s="50"/>
      <c r="AM459" s="50"/>
      <c r="AN459" s="50"/>
      <c r="AO459" s="50"/>
      <c r="AP459" s="50"/>
      <c r="AQ459" s="50"/>
      <c r="AR459" s="50"/>
      <c r="AS459" s="50"/>
      <c r="AT459" s="50"/>
      <c r="AU459" s="50"/>
      <c r="AV459" s="50"/>
      <c r="AW459" s="50"/>
      <c r="AX459" s="50"/>
    </row>
    <row r="460">
      <c r="A460" s="50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  <c r="AH460" s="50"/>
      <c r="AI460" s="50"/>
      <c r="AJ460" s="50"/>
      <c r="AK460" s="50"/>
      <c r="AL460" s="50"/>
      <c r="AM460" s="50"/>
      <c r="AN460" s="50"/>
      <c r="AO460" s="50"/>
      <c r="AP460" s="50"/>
      <c r="AQ460" s="50"/>
      <c r="AR460" s="50"/>
      <c r="AS460" s="50"/>
      <c r="AT460" s="50"/>
      <c r="AU460" s="50"/>
      <c r="AV460" s="50"/>
      <c r="AW460" s="50"/>
      <c r="AX460" s="50"/>
    </row>
    <row r="461">
      <c r="A461" s="50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  <c r="AH461" s="50"/>
      <c r="AI461" s="50"/>
      <c r="AJ461" s="50"/>
      <c r="AK461" s="50"/>
      <c r="AL461" s="50"/>
      <c r="AM461" s="50"/>
      <c r="AN461" s="50"/>
      <c r="AO461" s="50"/>
      <c r="AP461" s="50"/>
      <c r="AQ461" s="50"/>
      <c r="AR461" s="50"/>
      <c r="AS461" s="50"/>
      <c r="AT461" s="50"/>
      <c r="AU461" s="50"/>
      <c r="AV461" s="50"/>
      <c r="AW461" s="50"/>
      <c r="AX461" s="50"/>
    </row>
    <row r="462">
      <c r="A462" s="50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  <c r="AH462" s="50"/>
      <c r="AI462" s="50"/>
      <c r="AJ462" s="50"/>
      <c r="AK462" s="50"/>
      <c r="AL462" s="50"/>
      <c r="AM462" s="50"/>
      <c r="AN462" s="50"/>
      <c r="AO462" s="50"/>
      <c r="AP462" s="50"/>
      <c r="AQ462" s="50"/>
      <c r="AR462" s="50"/>
      <c r="AS462" s="50"/>
      <c r="AT462" s="50"/>
      <c r="AU462" s="50"/>
      <c r="AV462" s="50"/>
      <c r="AW462" s="50"/>
      <c r="AX462" s="50"/>
    </row>
    <row r="463">
      <c r="A463" s="50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  <c r="AH463" s="50"/>
      <c r="AI463" s="50"/>
      <c r="AJ463" s="50"/>
      <c r="AK463" s="50"/>
      <c r="AL463" s="50"/>
      <c r="AM463" s="50"/>
      <c r="AN463" s="50"/>
      <c r="AO463" s="50"/>
      <c r="AP463" s="50"/>
      <c r="AQ463" s="50"/>
      <c r="AR463" s="50"/>
      <c r="AS463" s="50"/>
      <c r="AT463" s="50"/>
      <c r="AU463" s="50"/>
      <c r="AV463" s="50"/>
      <c r="AW463" s="50"/>
      <c r="AX463" s="50"/>
    </row>
    <row r="464">
      <c r="A464" s="50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  <c r="AH464" s="50"/>
      <c r="AI464" s="50"/>
      <c r="AJ464" s="50"/>
      <c r="AK464" s="50"/>
      <c r="AL464" s="50"/>
      <c r="AM464" s="50"/>
      <c r="AN464" s="50"/>
      <c r="AO464" s="50"/>
      <c r="AP464" s="50"/>
      <c r="AQ464" s="50"/>
      <c r="AR464" s="50"/>
      <c r="AS464" s="50"/>
      <c r="AT464" s="50"/>
      <c r="AU464" s="50"/>
      <c r="AV464" s="50"/>
      <c r="AW464" s="50"/>
      <c r="AX464" s="50"/>
    </row>
    <row r="465">
      <c r="A465" s="50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  <c r="AH465" s="50"/>
      <c r="AI465" s="50"/>
      <c r="AJ465" s="50"/>
      <c r="AK465" s="50"/>
      <c r="AL465" s="50"/>
      <c r="AM465" s="50"/>
      <c r="AN465" s="50"/>
      <c r="AO465" s="50"/>
      <c r="AP465" s="50"/>
      <c r="AQ465" s="50"/>
      <c r="AR465" s="50"/>
      <c r="AS465" s="50"/>
      <c r="AT465" s="50"/>
      <c r="AU465" s="50"/>
      <c r="AV465" s="50"/>
      <c r="AW465" s="50"/>
      <c r="AX465" s="50"/>
    </row>
    <row r="466">
      <c r="A466" s="50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  <c r="AH466" s="50"/>
      <c r="AI466" s="50"/>
      <c r="AJ466" s="50"/>
      <c r="AK466" s="50"/>
      <c r="AL466" s="50"/>
      <c r="AM466" s="50"/>
      <c r="AN466" s="50"/>
      <c r="AO466" s="50"/>
      <c r="AP466" s="50"/>
      <c r="AQ466" s="50"/>
      <c r="AR466" s="50"/>
      <c r="AS466" s="50"/>
      <c r="AT466" s="50"/>
      <c r="AU466" s="50"/>
      <c r="AV466" s="50"/>
      <c r="AW466" s="50"/>
      <c r="AX466" s="50"/>
    </row>
    <row r="467">
      <c r="A467" s="50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  <c r="AH467" s="50"/>
      <c r="AI467" s="50"/>
      <c r="AJ467" s="50"/>
      <c r="AK467" s="50"/>
      <c r="AL467" s="50"/>
      <c r="AM467" s="50"/>
      <c r="AN467" s="50"/>
      <c r="AO467" s="50"/>
      <c r="AP467" s="50"/>
      <c r="AQ467" s="50"/>
      <c r="AR467" s="50"/>
      <c r="AS467" s="50"/>
      <c r="AT467" s="50"/>
      <c r="AU467" s="50"/>
      <c r="AV467" s="50"/>
      <c r="AW467" s="50"/>
      <c r="AX467" s="50"/>
    </row>
    <row r="468">
      <c r="A468" s="50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  <c r="AH468" s="50"/>
      <c r="AI468" s="50"/>
      <c r="AJ468" s="50"/>
      <c r="AK468" s="50"/>
      <c r="AL468" s="50"/>
      <c r="AM468" s="50"/>
      <c r="AN468" s="50"/>
      <c r="AO468" s="50"/>
      <c r="AP468" s="50"/>
      <c r="AQ468" s="50"/>
      <c r="AR468" s="50"/>
      <c r="AS468" s="50"/>
      <c r="AT468" s="50"/>
      <c r="AU468" s="50"/>
      <c r="AV468" s="50"/>
      <c r="AW468" s="50"/>
      <c r="AX468" s="50"/>
    </row>
    <row r="469">
      <c r="A469" s="50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  <c r="AH469" s="50"/>
      <c r="AI469" s="50"/>
      <c r="AJ469" s="50"/>
      <c r="AK469" s="50"/>
      <c r="AL469" s="50"/>
      <c r="AM469" s="50"/>
      <c r="AN469" s="50"/>
      <c r="AO469" s="50"/>
      <c r="AP469" s="50"/>
      <c r="AQ469" s="50"/>
      <c r="AR469" s="50"/>
      <c r="AS469" s="50"/>
      <c r="AT469" s="50"/>
      <c r="AU469" s="50"/>
      <c r="AV469" s="50"/>
      <c r="AW469" s="50"/>
      <c r="AX469" s="50"/>
    </row>
    <row r="470">
      <c r="A470" s="50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  <c r="AH470" s="50"/>
      <c r="AI470" s="50"/>
      <c r="AJ470" s="50"/>
      <c r="AK470" s="50"/>
      <c r="AL470" s="50"/>
      <c r="AM470" s="50"/>
      <c r="AN470" s="50"/>
      <c r="AO470" s="50"/>
      <c r="AP470" s="50"/>
      <c r="AQ470" s="50"/>
      <c r="AR470" s="50"/>
      <c r="AS470" s="50"/>
      <c r="AT470" s="50"/>
      <c r="AU470" s="50"/>
      <c r="AV470" s="50"/>
      <c r="AW470" s="50"/>
      <c r="AX470" s="50"/>
    </row>
    <row r="471">
      <c r="A471" s="50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  <c r="AH471" s="50"/>
      <c r="AI471" s="50"/>
      <c r="AJ471" s="50"/>
      <c r="AK471" s="50"/>
      <c r="AL471" s="50"/>
      <c r="AM471" s="50"/>
      <c r="AN471" s="50"/>
      <c r="AO471" s="50"/>
      <c r="AP471" s="50"/>
      <c r="AQ471" s="50"/>
      <c r="AR471" s="50"/>
      <c r="AS471" s="50"/>
      <c r="AT471" s="50"/>
      <c r="AU471" s="50"/>
      <c r="AV471" s="50"/>
      <c r="AW471" s="50"/>
      <c r="AX471" s="50"/>
    </row>
    <row r="472">
      <c r="A472" s="50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  <c r="AH472" s="50"/>
      <c r="AI472" s="50"/>
      <c r="AJ472" s="50"/>
      <c r="AK472" s="50"/>
      <c r="AL472" s="50"/>
      <c r="AM472" s="50"/>
      <c r="AN472" s="50"/>
      <c r="AO472" s="50"/>
      <c r="AP472" s="50"/>
      <c r="AQ472" s="50"/>
      <c r="AR472" s="50"/>
      <c r="AS472" s="50"/>
      <c r="AT472" s="50"/>
      <c r="AU472" s="50"/>
      <c r="AV472" s="50"/>
      <c r="AW472" s="50"/>
      <c r="AX472" s="50"/>
    </row>
    <row r="473">
      <c r="A473" s="50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  <c r="AH473" s="50"/>
      <c r="AI473" s="50"/>
      <c r="AJ473" s="50"/>
      <c r="AK473" s="50"/>
      <c r="AL473" s="50"/>
      <c r="AM473" s="50"/>
      <c r="AN473" s="50"/>
      <c r="AO473" s="50"/>
      <c r="AP473" s="50"/>
      <c r="AQ473" s="50"/>
      <c r="AR473" s="50"/>
      <c r="AS473" s="50"/>
      <c r="AT473" s="50"/>
      <c r="AU473" s="50"/>
      <c r="AV473" s="50"/>
      <c r="AW473" s="50"/>
      <c r="AX473" s="50"/>
    </row>
    <row r="474">
      <c r="A474" s="50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</row>
    <row r="475">
      <c r="A475" s="50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  <c r="AH475" s="50"/>
      <c r="AI475" s="50"/>
      <c r="AJ475" s="50"/>
      <c r="AK475" s="50"/>
      <c r="AL475" s="50"/>
      <c r="AM475" s="50"/>
      <c r="AN475" s="50"/>
      <c r="AO475" s="50"/>
      <c r="AP475" s="50"/>
      <c r="AQ475" s="50"/>
      <c r="AR475" s="50"/>
      <c r="AS475" s="50"/>
      <c r="AT475" s="50"/>
      <c r="AU475" s="50"/>
      <c r="AV475" s="50"/>
      <c r="AW475" s="50"/>
      <c r="AX475" s="50"/>
    </row>
    <row r="476">
      <c r="A476" s="50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  <c r="AH476" s="50"/>
      <c r="AI476" s="50"/>
      <c r="AJ476" s="50"/>
      <c r="AK476" s="50"/>
      <c r="AL476" s="50"/>
      <c r="AM476" s="50"/>
      <c r="AN476" s="50"/>
      <c r="AO476" s="50"/>
      <c r="AP476" s="50"/>
      <c r="AQ476" s="50"/>
      <c r="AR476" s="50"/>
      <c r="AS476" s="50"/>
      <c r="AT476" s="50"/>
      <c r="AU476" s="50"/>
      <c r="AV476" s="50"/>
      <c r="AW476" s="50"/>
      <c r="AX476" s="50"/>
    </row>
    <row r="477">
      <c r="A477" s="50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  <c r="AH477" s="50"/>
      <c r="AI477" s="50"/>
      <c r="AJ477" s="50"/>
      <c r="AK477" s="50"/>
      <c r="AL477" s="50"/>
      <c r="AM477" s="50"/>
      <c r="AN477" s="50"/>
      <c r="AO477" s="50"/>
      <c r="AP477" s="50"/>
      <c r="AQ477" s="50"/>
      <c r="AR477" s="50"/>
      <c r="AS477" s="50"/>
      <c r="AT477" s="50"/>
      <c r="AU477" s="50"/>
      <c r="AV477" s="50"/>
      <c r="AW477" s="50"/>
      <c r="AX477" s="50"/>
    </row>
    <row r="478">
      <c r="A478" s="50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  <c r="AH478" s="50"/>
      <c r="AI478" s="50"/>
      <c r="AJ478" s="50"/>
      <c r="AK478" s="50"/>
      <c r="AL478" s="50"/>
      <c r="AM478" s="50"/>
      <c r="AN478" s="50"/>
      <c r="AO478" s="50"/>
      <c r="AP478" s="50"/>
      <c r="AQ478" s="50"/>
      <c r="AR478" s="50"/>
      <c r="AS478" s="50"/>
      <c r="AT478" s="50"/>
      <c r="AU478" s="50"/>
      <c r="AV478" s="50"/>
      <c r="AW478" s="50"/>
      <c r="AX478" s="50"/>
    </row>
    <row r="479">
      <c r="A479" s="50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  <c r="AH479" s="50"/>
      <c r="AI479" s="50"/>
      <c r="AJ479" s="50"/>
      <c r="AK479" s="50"/>
      <c r="AL479" s="50"/>
      <c r="AM479" s="50"/>
      <c r="AN479" s="50"/>
      <c r="AO479" s="50"/>
      <c r="AP479" s="50"/>
      <c r="AQ479" s="50"/>
      <c r="AR479" s="50"/>
      <c r="AS479" s="50"/>
      <c r="AT479" s="50"/>
      <c r="AU479" s="50"/>
      <c r="AV479" s="50"/>
      <c r="AW479" s="50"/>
      <c r="AX479" s="50"/>
    </row>
    <row r="480">
      <c r="A480" s="50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</row>
    <row r="481">
      <c r="A481" s="50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  <c r="AH481" s="50"/>
      <c r="AI481" s="50"/>
      <c r="AJ481" s="50"/>
      <c r="AK481" s="50"/>
      <c r="AL481" s="50"/>
      <c r="AM481" s="50"/>
      <c r="AN481" s="50"/>
      <c r="AO481" s="50"/>
      <c r="AP481" s="50"/>
      <c r="AQ481" s="50"/>
      <c r="AR481" s="50"/>
      <c r="AS481" s="50"/>
      <c r="AT481" s="50"/>
      <c r="AU481" s="50"/>
      <c r="AV481" s="50"/>
      <c r="AW481" s="50"/>
      <c r="AX481" s="50"/>
    </row>
    <row r="482">
      <c r="A482" s="50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  <c r="AH482" s="50"/>
      <c r="AI482" s="50"/>
      <c r="AJ482" s="50"/>
      <c r="AK482" s="50"/>
      <c r="AL482" s="50"/>
      <c r="AM482" s="50"/>
      <c r="AN482" s="50"/>
      <c r="AO482" s="50"/>
      <c r="AP482" s="50"/>
      <c r="AQ482" s="50"/>
      <c r="AR482" s="50"/>
      <c r="AS482" s="50"/>
      <c r="AT482" s="50"/>
      <c r="AU482" s="50"/>
      <c r="AV482" s="50"/>
      <c r="AW482" s="50"/>
      <c r="AX482" s="50"/>
    </row>
    <row r="483">
      <c r="A483" s="50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  <c r="AH483" s="50"/>
      <c r="AI483" s="50"/>
      <c r="AJ483" s="50"/>
      <c r="AK483" s="50"/>
      <c r="AL483" s="50"/>
      <c r="AM483" s="50"/>
      <c r="AN483" s="50"/>
      <c r="AO483" s="50"/>
      <c r="AP483" s="50"/>
      <c r="AQ483" s="50"/>
      <c r="AR483" s="50"/>
      <c r="AS483" s="50"/>
      <c r="AT483" s="50"/>
      <c r="AU483" s="50"/>
      <c r="AV483" s="50"/>
      <c r="AW483" s="50"/>
      <c r="AX483" s="50"/>
    </row>
    <row r="484">
      <c r="A484" s="50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  <c r="AH484" s="50"/>
      <c r="AI484" s="50"/>
      <c r="AJ484" s="50"/>
      <c r="AK484" s="50"/>
      <c r="AL484" s="50"/>
      <c r="AM484" s="50"/>
      <c r="AN484" s="50"/>
      <c r="AO484" s="50"/>
      <c r="AP484" s="50"/>
      <c r="AQ484" s="50"/>
      <c r="AR484" s="50"/>
      <c r="AS484" s="50"/>
      <c r="AT484" s="50"/>
      <c r="AU484" s="50"/>
      <c r="AV484" s="50"/>
      <c r="AW484" s="50"/>
      <c r="AX484" s="50"/>
    </row>
    <row r="485">
      <c r="A485" s="50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</row>
    <row r="486">
      <c r="A486" s="50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  <c r="AH486" s="50"/>
      <c r="AI486" s="50"/>
      <c r="AJ486" s="50"/>
      <c r="AK486" s="50"/>
      <c r="AL486" s="50"/>
      <c r="AM486" s="50"/>
      <c r="AN486" s="50"/>
      <c r="AO486" s="50"/>
      <c r="AP486" s="50"/>
      <c r="AQ486" s="50"/>
      <c r="AR486" s="50"/>
      <c r="AS486" s="50"/>
      <c r="AT486" s="50"/>
      <c r="AU486" s="50"/>
      <c r="AV486" s="50"/>
      <c r="AW486" s="50"/>
      <c r="AX486" s="50"/>
    </row>
    <row r="487">
      <c r="A487" s="50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  <c r="AH487" s="50"/>
      <c r="AI487" s="50"/>
      <c r="AJ487" s="50"/>
      <c r="AK487" s="50"/>
      <c r="AL487" s="50"/>
      <c r="AM487" s="50"/>
      <c r="AN487" s="50"/>
      <c r="AO487" s="50"/>
      <c r="AP487" s="50"/>
      <c r="AQ487" s="50"/>
      <c r="AR487" s="50"/>
      <c r="AS487" s="50"/>
      <c r="AT487" s="50"/>
      <c r="AU487" s="50"/>
      <c r="AV487" s="50"/>
      <c r="AW487" s="50"/>
      <c r="AX487" s="50"/>
    </row>
    <row r="488">
      <c r="A488" s="50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/>
      <c r="AX488" s="50"/>
    </row>
    <row r="489">
      <c r="A489" s="50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/>
      <c r="AX489" s="50"/>
    </row>
    <row r="490">
      <c r="A490" s="50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/>
      <c r="AX490" s="50"/>
    </row>
    <row r="491">
      <c r="A491" s="50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  <c r="AH491" s="50"/>
      <c r="AI491" s="50"/>
      <c r="AJ491" s="50"/>
      <c r="AK491" s="50"/>
      <c r="AL491" s="50"/>
      <c r="AM491" s="50"/>
      <c r="AN491" s="50"/>
      <c r="AO491" s="50"/>
      <c r="AP491" s="50"/>
      <c r="AQ491" s="50"/>
      <c r="AR491" s="50"/>
      <c r="AS491" s="50"/>
      <c r="AT491" s="50"/>
      <c r="AU491" s="50"/>
      <c r="AV491" s="50"/>
      <c r="AW491" s="50"/>
      <c r="AX491" s="50"/>
    </row>
    <row r="492">
      <c r="A492" s="50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  <c r="AH492" s="50"/>
      <c r="AI492" s="50"/>
      <c r="AJ492" s="50"/>
      <c r="AK492" s="50"/>
      <c r="AL492" s="50"/>
      <c r="AM492" s="50"/>
      <c r="AN492" s="50"/>
      <c r="AO492" s="50"/>
      <c r="AP492" s="50"/>
      <c r="AQ492" s="50"/>
      <c r="AR492" s="50"/>
      <c r="AS492" s="50"/>
      <c r="AT492" s="50"/>
      <c r="AU492" s="50"/>
      <c r="AV492" s="50"/>
      <c r="AW492" s="50"/>
      <c r="AX492" s="50"/>
    </row>
    <row r="493">
      <c r="A493" s="50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  <c r="AH493" s="50"/>
      <c r="AI493" s="50"/>
      <c r="AJ493" s="50"/>
      <c r="AK493" s="50"/>
      <c r="AL493" s="50"/>
      <c r="AM493" s="50"/>
      <c r="AN493" s="50"/>
      <c r="AO493" s="50"/>
      <c r="AP493" s="50"/>
      <c r="AQ493" s="50"/>
      <c r="AR493" s="50"/>
      <c r="AS493" s="50"/>
      <c r="AT493" s="50"/>
      <c r="AU493" s="50"/>
      <c r="AV493" s="50"/>
      <c r="AW493" s="50"/>
      <c r="AX493" s="50"/>
    </row>
    <row r="494">
      <c r="A494" s="50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  <c r="AH494" s="50"/>
      <c r="AI494" s="50"/>
      <c r="AJ494" s="50"/>
      <c r="AK494" s="50"/>
      <c r="AL494" s="50"/>
      <c r="AM494" s="50"/>
      <c r="AN494" s="50"/>
      <c r="AO494" s="50"/>
      <c r="AP494" s="50"/>
      <c r="AQ494" s="50"/>
      <c r="AR494" s="50"/>
      <c r="AS494" s="50"/>
      <c r="AT494" s="50"/>
      <c r="AU494" s="50"/>
      <c r="AV494" s="50"/>
      <c r="AW494" s="50"/>
      <c r="AX494" s="50"/>
    </row>
    <row r="495">
      <c r="A495" s="50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  <c r="AH495" s="50"/>
      <c r="AI495" s="50"/>
      <c r="AJ495" s="50"/>
      <c r="AK495" s="50"/>
      <c r="AL495" s="50"/>
      <c r="AM495" s="50"/>
      <c r="AN495" s="50"/>
      <c r="AO495" s="50"/>
      <c r="AP495" s="50"/>
      <c r="AQ495" s="50"/>
      <c r="AR495" s="50"/>
      <c r="AS495" s="50"/>
      <c r="AT495" s="50"/>
      <c r="AU495" s="50"/>
      <c r="AV495" s="50"/>
      <c r="AW495" s="50"/>
      <c r="AX495" s="50"/>
    </row>
    <row r="496">
      <c r="A496" s="50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  <c r="AH496" s="50"/>
      <c r="AI496" s="50"/>
      <c r="AJ496" s="50"/>
      <c r="AK496" s="50"/>
      <c r="AL496" s="50"/>
      <c r="AM496" s="50"/>
      <c r="AN496" s="50"/>
      <c r="AO496" s="50"/>
      <c r="AP496" s="50"/>
      <c r="AQ496" s="50"/>
      <c r="AR496" s="50"/>
      <c r="AS496" s="50"/>
      <c r="AT496" s="50"/>
      <c r="AU496" s="50"/>
      <c r="AV496" s="50"/>
      <c r="AW496" s="50"/>
      <c r="AX496" s="50"/>
    </row>
    <row r="497">
      <c r="A497" s="50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  <c r="AH497" s="50"/>
      <c r="AI497" s="50"/>
      <c r="AJ497" s="50"/>
      <c r="AK497" s="50"/>
      <c r="AL497" s="50"/>
      <c r="AM497" s="50"/>
      <c r="AN497" s="50"/>
      <c r="AO497" s="50"/>
      <c r="AP497" s="50"/>
      <c r="AQ497" s="50"/>
      <c r="AR497" s="50"/>
      <c r="AS497" s="50"/>
      <c r="AT497" s="50"/>
      <c r="AU497" s="50"/>
      <c r="AV497" s="50"/>
      <c r="AW497" s="50"/>
      <c r="AX497" s="50"/>
    </row>
    <row r="498">
      <c r="A498" s="50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  <c r="AH498" s="50"/>
      <c r="AI498" s="50"/>
      <c r="AJ498" s="50"/>
      <c r="AK498" s="50"/>
      <c r="AL498" s="50"/>
      <c r="AM498" s="50"/>
      <c r="AN498" s="50"/>
      <c r="AO498" s="50"/>
      <c r="AP498" s="50"/>
      <c r="AQ498" s="50"/>
      <c r="AR498" s="50"/>
      <c r="AS498" s="50"/>
      <c r="AT498" s="50"/>
      <c r="AU498" s="50"/>
      <c r="AV498" s="50"/>
      <c r="AW498" s="50"/>
      <c r="AX498" s="50"/>
    </row>
    <row r="499">
      <c r="A499" s="50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  <c r="AH499" s="50"/>
      <c r="AI499" s="50"/>
      <c r="AJ499" s="50"/>
      <c r="AK499" s="50"/>
      <c r="AL499" s="50"/>
      <c r="AM499" s="50"/>
      <c r="AN499" s="50"/>
      <c r="AO499" s="50"/>
      <c r="AP499" s="50"/>
      <c r="AQ499" s="50"/>
      <c r="AR499" s="50"/>
      <c r="AS499" s="50"/>
      <c r="AT499" s="50"/>
      <c r="AU499" s="50"/>
      <c r="AV499" s="50"/>
      <c r="AW499" s="50"/>
      <c r="AX499" s="50"/>
    </row>
    <row r="500">
      <c r="A500" s="50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  <c r="AH500" s="50"/>
      <c r="AI500" s="50"/>
      <c r="AJ500" s="50"/>
      <c r="AK500" s="50"/>
      <c r="AL500" s="50"/>
      <c r="AM500" s="50"/>
      <c r="AN500" s="50"/>
      <c r="AO500" s="50"/>
      <c r="AP500" s="50"/>
      <c r="AQ500" s="50"/>
      <c r="AR500" s="50"/>
      <c r="AS500" s="50"/>
      <c r="AT500" s="50"/>
      <c r="AU500" s="50"/>
      <c r="AV500" s="50"/>
      <c r="AW500" s="50"/>
      <c r="AX500" s="50"/>
    </row>
    <row r="501">
      <c r="A501" s="50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  <c r="AH501" s="50"/>
      <c r="AI501" s="50"/>
      <c r="AJ501" s="50"/>
      <c r="AK501" s="50"/>
      <c r="AL501" s="50"/>
      <c r="AM501" s="50"/>
      <c r="AN501" s="50"/>
      <c r="AO501" s="50"/>
      <c r="AP501" s="50"/>
      <c r="AQ501" s="50"/>
      <c r="AR501" s="50"/>
      <c r="AS501" s="50"/>
      <c r="AT501" s="50"/>
      <c r="AU501" s="50"/>
      <c r="AV501" s="50"/>
      <c r="AW501" s="50"/>
      <c r="AX501" s="50"/>
    </row>
    <row r="502">
      <c r="A502" s="50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  <c r="AH502" s="50"/>
      <c r="AI502" s="50"/>
      <c r="AJ502" s="50"/>
      <c r="AK502" s="50"/>
      <c r="AL502" s="50"/>
      <c r="AM502" s="50"/>
      <c r="AN502" s="50"/>
      <c r="AO502" s="50"/>
      <c r="AP502" s="50"/>
      <c r="AQ502" s="50"/>
      <c r="AR502" s="50"/>
      <c r="AS502" s="50"/>
      <c r="AT502" s="50"/>
      <c r="AU502" s="50"/>
      <c r="AV502" s="50"/>
      <c r="AW502" s="50"/>
      <c r="AX502" s="50"/>
    </row>
    <row r="503">
      <c r="A503" s="50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  <c r="AH503" s="50"/>
      <c r="AI503" s="50"/>
      <c r="AJ503" s="50"/>
      <c r="AK503" s="50"/>
      <c r="AL503" s="50"/>
      <c r="AM503" s="50"/>
      <c r="AN503" s="50"/>
      <c r="AO503" s="50"/>
      <c r="AP503" s="50"/>
      <c r="AQ503" s="50"/>
      <c r="AR503" s="50"/>
      <c r="AS503" s="50"/>
      <c r="AT503" s="50"/>
      <c r="AU503" s="50"/>
      <c r="AV503" s="50"/>
      <c r="AW503" s="50"/>
      <c r="AX503" s="50"/>
    </row>
    <row r="504">
      <c r="A504" s="50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  <c r="AH504" s="50"/>
      <c r="AI504" s="50"/>
      <c r="AJ504" s="50"/>
      <c r="AK504" s="50"/>
      <c r="AL504" s="50"/>
      <c r="AM504" s="50"/>
      <c r="AN504" s="50"/>
      <c r="AO504" s="50"/>
      <c r="AP504" s="50"/>
      <c r="AQ504" s="50"/>
      <c r="AR504" s="50"/>
      <c r="AS504" s="50"/>
      <c r="AT504" s="50"/>
      <c r="AU504" s="50"/>
      <c r="AV504" s="50"/>
      <c r="AW504" s="50"/>
      <c r="AX504" s="50"/>
    </row>
    <row r="505">
      <c r="A505" s="50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  <c r="AH505" s="50"/>
      <c r="AI505" s="50"/>
      <c r="AJ505" s="50"/>
      <c r="AK505" s="50"/>
      <c r="AL505" s="50"/>
      <c r="AM505" s="50"/>
      <c r="AN505" s="50"/>
      <c r="AO505" s="50"/>
      <c r="AP505" s="50"/>
      <c r="AQ505" s="50"/>
      <c r="AR505" s="50"/>
      <c r="AS505" s="50"/>
      <c r="AT505" s="50"/>
      <c r="AU505" s="50"/>
      <c r="AV505" s="50"/>
      <c r="AW505" s="50"/>
      <c r="AX505" s="50"/>
    </row>
    <row r="506">
      <c r="A506" s="50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  <c r="AH506" s="50"/>
      <c r="AI506" s="50"/>
      <c r="AJ506" s="50"/>
      <c r="AK506" s="50"/>
      <c r="AL506" s="50"/>
      <c r="AM506" s="50"/>
      <c r="AN506" s="50"/>
      <c r="AO506" s="50"/>
      <c r="AP506" s="50"/>
      <c r="AQ506" s="50"/>
      <c r="AR506" s="50"/>
      <c r="AS506" s="50"/>
      <c r="AT506" s="50"/>
      <c r="AU506" s="50"/>
      <c r="AV506" s="50"/>
      <c r="AW506" s="50"/>
      <c r="AX506" s="50"/>
    </row>
    <row r="507">
      <c r="A507" s="50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  <c r="AH507" s="50"/>
      <c r="AI507" s="50"/>
      <c r="AJ507" s="50"/>
      <c r="AK507" s="50"/>
      <c r="AL507" s="50"/>
      <c r="AM507" s="50"/>
      <c r="AN507" s="50"/>
      <c r="AO507" s="50"/>
      <c r="AP507" s="50"/>
      <c r="AQ507" s="50"/>
      <c r="AR507" s="50"/>
      <c r="AS507" s="50"/>
      <c r="AT507" s="50"/>
      <c r="AU507" s="50"/>
      <c r="AV507" s="50"/>
      <c r="AW507" s="50"/>
      <c r="AX507" s="50"/>
    </row>
    <row r="508">
      <c r="A508" s="50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  <c r="AH508" s="50"/>
      <c r="AI508" s="50"/>
      <c r="AJ508" s="50"/>
      <c r="AK508" s="50"/>
      <c r="AL508" s="50"/>
      <c r="AM508" s="50"/>
      <c r="AN508" s="50"/>
      <c r="AO508" s="50"/>
      <c r="AP508" s="50"/>
      <c r="AQ508" s="50"/>
      <c r="AR508" s="50"/>
      <c r="AS508" s="50"/>
      <c r="AT508" s="50"/>
      <c r="AU508" s="50"/>
      <c r="AV508" s="50"/>
      <c r="AW508" s="50"/>
      <c r="AX508" s="50"/>
    </row>
    <row r="509">
      <c r="A509" s="50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  <c r="AH509" s="50"/>
      <c r="AI509" s="50"/>
      <c r="AJ509" s="50"/>
      <c r="AK509" s="50"/>
      <c r="AL509" s="50"/>
      <c r="AM509" s="50"/>
      <c r="AN509" s="50"/>
      <c r="AO509" s="50"/>
      <c r="AP509" s="50"/>
      <c r="AQ509" s="50"/>
      <c r="AR509" s="50"/>
      <c r="AS509" s="50"/>
      <c r="AT509" s="50"/>
      <c r="AU509" s="50"/>
      <c r="AV509" s="50"/>
      <c r="AW509" s="50"/>
      <c r="AX509" s="50"/>
    </row>
    <row r="510">
      <c r="A510" s="50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  <c r="AH510" s="50"/>
      <c r="AI510" s="50"/>
      <c r="AJ510" s="50"/>
      <c r="AK510" s="50"/>
      <c r="AL510" s="50"/>
      <c r="AM510" s="50"/>
      <c r="AN510" s="50"/>
      <c r="AO510" s="50"/>
      <c r="AP510" s="50"/>
      <c r="AQ510" s="50"/>
      <c r="AR510" s="50"/>
      <c r="AS510" s="50"/>
      <c r="AT510" s="50"/>
      <c r="AU510" s="50"/>
      <c r="AV510" s="50"/>
      <c r="AW510" s="50"/>
      <c r="AX510" s="50"/>
    </row>
    <row r="511">
      <c r="A511" s="50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  <c r="AH511" s="50"/>
      <c r="AI511" s="50"/>
      <c r="AJ511" s="50"/>
      <c r="AK511" s="50"/>
      <c r="AL511" s="50"/>
      <c r="AM511" s="50"/>
      <c r="AN511" s="50"/>
      <c r="AO511" s="50"/>
      <c r="AP511" s="50"/>
      <c r="AQ511" s="50"/>
      <c r="AR511" s="50"/>
      <c r="AS511" s="50"/>
      <c r="AT511" s="50"/>
      <c r="AU511" s="50"/>
      <c r="AV511" s="50"/>
      <c r="AW511" s="50"/>
      <c r="AX511" s="50"/>
    </row>
    <row r="512">
      <c r="A512" s="50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  <c r="AH512" s="50"/>
      <c r="AI512" s="50"/>
      <c r="AJ512" s="50"/>
      <c r="AK512" s="50"/>
      <c r="AL512" s="50"/>
      <c r="AM512" s="50"/>
      <c r="AN512" s="50"/>
      <c r="AO512" s="50"/>
      <c r="AP512" s="50"/>
      <c r="AQ512" s="50"/>
      <c r="AR512" s="50"/>
      <c r="AS512" s="50"/>
      <c r="AT512" s="50"/>
      <c r="AU512" s="50"/>
      <c r="AV512" s="50"/>
      <c r="AW512" s="50"/>
      <c r="AX512" s="50"/>
    </row>
    <row r="513">
      <c r="A513" s="50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  <c r="AH513" s="50"/>
      <c r="AI513" s="50"/>
      <c r="AJ513" s="50"/>
      <c r="AK513" s="50"/>
      <c r="AL513" s="50"/>
      <c r="AM513" s="50"/>
      <c r="AN513" s="50"/>
      <c r="AO513" s="50"/>
      <c r="AP513" s="50"/>
      <c r="AQ513" s="50"/>
      <c r="AR513" s="50"/>
      <c r="AS513" s="50"/>
      <c r="AT513" s="50"/>
      <c r="AU513" s="50"/>
      <c r="AV513" s="50"/>
      <c r="AW513" s="50"/>
      <c r="AX513" s="50"/>
    </row>
    <row r="514">
      <c r="A514" s="50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  <c r="AH514" s="50"/>
      <c r="AI514" s="50"/>
      <c r="AJ514" s="50"/>
      <c r="AK514" s="50"/>
      <c r="AL514" s="50"/>
      <c r="AM514" s="50"/>
      <c r="AN514" s="50"/>
      <c r="AO514" s="50"/>
      <c r="AP514" s="50"/>
      <c r="AQ514" s="50"/>
      <c r="AR514" s="50"/>
      <c r="AS514" s="50"/>
      <c r="AT514" s="50"/>
      <c r="AU514" s="50"/>
      <c r="AV514" s="50"/>
      <c r="AW514" s="50"/>
      <c r="AX514" s="50"/>
    </row>
    <row r="515">
      <c r="A515" s="50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  <c r="AH515" s="50"/>
      <c r="AI515" s="50"/>
      <c r="AJ515" s="50"/>
      <c r="AK515" s="50"/>
      <c r="AL515" s="50"/>
      <c r="AM515" s="50"/>
      <c r="AN515" s="50"/>
      <c r="AO515" s="50"/>
      <c r="AP515" s="50"/>
      <c r="AQ515" s="50"/>
      <c r="AR515" s="50"/>
      <c r="AS515" s="50"/>
      <c r="AT515" s="50"/>
      <c r="AU515" s="50"/>
      <c r="AV515" s="50"/>
      <c r="AW515" s="50"/>
      <c r="AX515" s="50"/>
    </row>
    <row r="516">
      <c r="A516" s="50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  <c r="AH516" s="50"/>
      <c r="AI516" s="50"/>
      <c r="AJ516" s="50"/>
      <c r="AK516" s="50"/>
      <c r="AL516" s="50"/>
      <c r="AM516" s="50"/>
      <c r="AN516" s="50"/>
      <c r="AO516" s="50"/>
      <c r="AP516" s="50"/>
      <c r="AQ516" s="50"/>
      <c r="AR516" s="50"/>
      <c r="AS516" s="50"/>
      <c r="AT516" s="50"/>
      <c r="AU516" s="50"/>
      <c r="AV516" s="50"/>
      <c r="AW516" s="50"/>
      <c r="AX516" s="50"/>
    </row>
    <row r="517">
      <c r="A517" s="50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  <c r="AH517" s="50"/>
      <c r="AI517" s="50"/>
      <c r="AJ517" s="50"/>
      <c r="AK517" s="50"/>
      <c r="AL517" s="50"/>
      <c r="AM517" s="50"/>
      <c r="AN517" s="50"/>
      <c r="AO517" s="50"/>
      <c r="AP517" s="50"/>
      <c r="AQ517" s="50"/>
      <c r="AR517" s="50"/>
      <c r="AS517" s="50"/>
      <c r="AT517" s="50"/>
      <c r="AU517" s="50"/>
      <c r="AV517" s="50"/>
      <c r="AW517" s="50"/>
      <c r="AX517" s="50"/>
    </row>
    <row r="518">
      <c r="A518" s="50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</row>
    <row r="519">
      <c r="A519" s="50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  <c r="AH519" s="50"/>
      <c r="AI519" s="50"/>
      <c r="AJ519" s="50"/>
      <c r="AK519" s="50"/>
      <c r="AL519" s="50"/>
      <c r="AM519" s="50"/>
      <c r="AN519" s="50"/>
      <c r="AO519" s="50"/>
      <c r="AP519" s="50"/>
      <c r="AQ519" s="50"/>
      <c r="AR519" s="50"/>
      <c r="AS519" s="50"/>
      <c r="AT519" s="50"/>
      <c r="AU519" s="50"/>
      <c r="AV519" s="50"/>
      <c r="AW519" s="50"/>
      <c r="AX519" s="50"/>
    </row>
    <row r="520">
      <c r="A520" s="50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  <c r="AH520" s="50"/>
      <c r="AI520" s="50"/>
      <c r="AJ520" s="50"/>
      <c r="AK520" s="50"/>
      <c r="AL520" s="50"/>
      <c r="AM520" s="50"/>
      <c r="AN520" s="50"/>
      <c r="AO520" s="50"/>
      <c r="AP520" s="50"/>
      <c r="AQ520" s="50"/>
      <c r="AR520" s="50"/>
      <c r="AS520" s="50"/>
      <c r="AT520" s="50"/>
      <c r="AU520" s="50"/>
      <c r="AV520" s="50"/>
      <c r="AW520" s="50"/>
      <c r="AX520" s="50"/>
    </row>
    <row r="521">
      <c r="A521" s="50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  <c r="AH521" s="50"/>
      <c r="AI521" s="50"/>
      <c r="AJ521" s="50"/>
      <c r="AK521" s="50"/>
      <c r="AL521" s="50"/>
      <c r="AM521" s="50"/>
      <c r="AN521" s="50"/>
      <c r="AO521" s="50"/>
      <c r="AP521" s="50"/>
      <c r="AQ521" s="50"/>
      <c r="AR521" s="50"/>
      <c r="AS521" s="50"/>
      <c r="AT521" s="50"/>
      <c r="AU521" s="50"/>
      <c r="AV521" s="50"/>
      <c r="AW521" s="50"/>
      <c r="AX521" s="50"/>
    </row>
    <row r="522">
      <c r="A522" s="50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  <c r="AH522" s="50"/>
      <c r="AI522" s="50"/>
      <c r="AJ522" s="50"/>
      <c r="AK522" s="50"/>
      <c r="AL522" s="50"/>
      <c r="AM522" s="50"/>
      <c r="AN522" s="50"/>
      <c r="AO522" s="50"/>
      <c r="AP522" s="50"/>
      <c r="AQ522" s="50"/>
      <c r="AR522" s="50"/>
      <c r="AS522" s="50"/>
      <c r="AT522" s="50"/>
      <c r="AU522" s="50"/>
      <c r="AV522" s="50"/>
      <c r="AW522" s="50"/>
      <c r="AX522" s="50"/>
    </row>
    <row r="523">
      <c r="A523" s="50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  <c r="AH523" s="50"/>
      <c r="AI523" s="50"/>
      <c r="AJ523" s="50"/>
      <c r="AK523" s="50"/>
      <c r="AL523" s="50"/>
      <c r="AM523" s="50"/>
      <c r="AN523" s="50"/>
      <c r="AO523" s="50"/>
      <c r="AP523" s="50"/>
      <c r="AQ523" s="50"/>
      <c r="AR523" s="50"/>
      <c r="AS523" s="50"/>
      <c r="AT523" s="50"/>
      <c r="AU523" s="50"/>
      <c r="AV523" s="50"/>
      <c r="AW523" s="50"/>
      <c r="AX523" s="50"/>
    </row>
    <row r="524">
      <c r="A524" s="50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  <c r="AH524" s="50"/>
      <c r="AI524" s="50"/>
      <c r="AJ524" s="50"/>
      <c r="AK524" s="50"/>
      <c r="AL524" s="50"/>
      <c r="AM524" s="50"/>
      <c r="AN524" s="50"/>
      <c r="AO524" s="50"/>
      <c r="AP524" s="50"/>
      <c r="AQ524" s="50"/>
      <c r="AR524" s="50"/>
      <c r="AS524" s="50"/>
      <c r="AT524" s="50"/>
      <c r="AU524" s="50"/>
      <c r="AV524" s="50"/>
      <c r="AW524" s="50"/>
      <c r="AX524" s="50"/>
    </row>
    <row r="525">
      <c r="A525" s="50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  <c r="AH525" s="50"/>
      <c r="AI525" s="50"/>
      <c r="AJ525" s="50"/>
      <c r="AK525" s="50"/>
      <c r="AL525" s="50"/>
      <c r="AM525" s="50"/>
      <c r="AN525" s="50"/>
      <c r="AO525" s="50"/>
      <c r="AP525" s="50"/>
      <c r="AQ525" s="50"/>
      <c r="AR525" s="50"/>
      <c r="AS525" s="50"/>
      <c r="AT525" s="50"/>
      <c r="AU525" s="50"/>
      <c r="AV525" s="50"/>
      <c r="AW525" s="50"/>
      <c r="AX525" s="50"/>
    </row>
    <row r="526">
      <c r="A526" s="50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  <c r="AH526" s="50"/>
      <c r="AI526" s="50"/>
      <c r="AJ526" s="50"/>
      <c r="AK526" s="50"/>
      <c r="AL526" s="50"/>
      <c r="AM526" s="50"/>
      <c r="AN526" s="50"/>
      <c r="AO526" s="50"/>
      <c r="AP526" s="50"/>
      <c r="AQ526" s="50"/>
      <c r="AR526" s="50"/>
      <c r="AS526" s="50"/>
      <c r="AT526" s="50"/>
      <c r="AU526" s="50"/>
      <c r="AV526" s="50"/>
      <c r="AW526" s="50"/>
      <c r="AX526" s="50"/>
    </row>
    <row r="527">
      <c r="A527" s="50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  <c r="AH527" s="50"/>
      <c r="AI527" s="50"/>
      <c r="AJ527" s="50"/>
      <c r="AK527" s="50"/>
      <c r="AL527" s="50"/>
      <c r="AM527" s="50"/>
      <c r="AN527" s="50"/>
      <c r="AO527" s="50"/>
      <c r="AP527" s="50"/>
      <c r="AQ527" s="50"/>
      <c r="AR527" s="50"/>
      <c r="AS527" s="50"/>
      <c r="AT527" s="50"/>
      <c r="AU527" s="50"/>
      <c r="AV527" s="50"/>
      <c r="AW527" s="50"/>
      <c r="AX527" s="50"/>
    </row>
    <row r="528">
      <c r="A528" s="50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  <c r="AH528" s="50"/>
      <c r="AI528" s="50"/>
      <c r="AJ528" s="50"/>
      <c r="AK528" s="50"/>
      <c r="AL528" s="50"/>
      <c r="AM528" s="50"/>
      <c r="AN528" s="50"/>
      <c r="AO528" s="50"/>
      <c r="AP528" s="50"/>
      <c r="AQ528" s="50"/>
      <c r="AR528" s="50"/>
      <c r="AS528" s="50"/>
      <c r="AT528" s="50"/>
      <c r="AU528" s="50"/>
      <c r="AV528" s="50"/>
      <c r="AW528" s="50"/>
      <c r="AX528" s="50"/>
    </row>
    <row r="529">
      <c r="A529" s="50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  <c r="AH529" s="50"/>
      <c r="AI529" s="50"/>
      <c r="AJ529" s="50"/>
      <c r="AK529" s="50"/>
      <c r="AL529" s="50"/>
      <c r="AM529" s="50"/>
      <c r="AN529" s="50"/>
      <c r="AO529" s="50"/>
      <c r="AP529" s="50"/>
      <c r="AQ529" s="50"/>
      <c r="AR529" s="50"/>
      <c r="AS529" s="50"/>
      <c r="AT529" s="50"/>
      <c r="AU529" s="50"/>
      <c r="AV529" s="50"/>
      <c r="AW529" s="50"/>
      <c r="AX529" s="50"/>
    </row>
    <row r="530">
      <c r="A530" s="50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  <c r="AH530" s="50"/>
      <c r="AI530" s="50"/>
      <c r="AJ530" s="50"/>
      <c r="AK530" s="50"/>
      <c r="AL530" s="50"/>
      <c r="AM530" s="50"/>
      <c r="AN530" s="50"/>
      <c r="AO530" s="50"/>
      <c r="AP530" s="50"/>
      <c r="AQ530" s="50"/>
      <c r="AR530" s="50"/>
      <c r="AS530" s="50"/>
      <c r="AT530" s="50"/>
      <c r="AU530" s="50"/>
      <c r="AV530" s="50"/>
      <c r="AW530" s="50"/>
      <c r="AX530" s="50"/>
    </row>
    <row r="531">
      <c r="A531" s="50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  <c r="AH531" s="50"/>
      <c r="AI531" s="50"/>
      <c r="AJ531" s="50"/>
      <c r="AK531" s="50"/>
      <c r="AL531" s="50"/>
      <c r="AM531" s="50"/>
      <c r="AN531" s="50"/>
      <c r="AO531" s="50"/>
      <c r="AP531" s="50"/>
      <c r="AQ531" s="50"/>
      <c r="AR531" s="50"/>
      <c r="AS531" s="50"/>
      <c r="AT531" s="50"/>
      <c r="AU531" s="50"/>
      <c r="AV531" s="50"/>
      <c r="AW531" s="50"/>
      <c r="AX531" s="50"/>
    </row>
    <row r="532">
      <c r="A532" s="50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  <c r="AH532" s="50"/>
      <c r="AI532" s="50"/>
      <c r="AJ532" s="50"/>
      <c r="AK532" s="50"/>
      <c r="AL532" s="50"/>
      <c r="AM532" s="50"/>
      <c r="AN532" s="50"/>
      <c r="AO532" s="50"/>
      <c r="AP532" s="50"/>
      <c r="AQ532" s="50"/>
      <c r="AR532" s="50"/>
      <c r="AS532" s="50"/>
      <c r="AT532" s="50"/>
      <c r="AU532" s="50"/>
      <c r="AV532" s="50"/>
      <c r="AW532" s="50"/>
      <c r="AX532" s="50"/>
    </row>
    <row r="533">
      <c r="A533" s="50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  <c r="AH533" s="50"/>
      <c r="AI533" s="50"/>
      <c r="AJ533" s="50"/>
      <c r="AK533" s="50"/>
      <c r="AL533" s="50"/>
      <c r="AM533" s="50"/>
      <c r="AN533" s="50"/>
      <c r="AO533" s="50"/>
      <c r="AP533" s="50"/>
      <c r="AQ533" s="50"/>
      <c r="AR533" s="50"/>
      <c r="AS533" s="50"/>
      <c r="AT533" s="50"/>
      <c r="AU533" s="50"/>
      <c r="AV533" s="50"/>
      <c r="AW533" s="50"/>
      <c r="AX533" s="50"/>
    </row>
    <row r="534">
      <c r="A534" s="50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  <c r="AH534" s="50"/>
      <c r="AI534" s="50"/>
      <c r="AJ534" s="50"/>
      <c r="AK534" s="50"/>
      <c r="AL534" s="50"/>
      <c r="AM534" s="50"/>
      <c r="AN534" s="50"/>
      <c r="AO534" s="50"/>
      <c r="AP534" s="50"/>
      <c r="AQ534" s="50"/>
      <c r="AR534" s="50"/>
      <c r="AS534" s="50"/>
      <c r="AT534" s="50"/>
      <c r="AU534" s="50"/>
      <c r="AV534" s="50"/>
      <c r="AW534" s="50"/>
      <c r="AX534" s="50"/>
    </row>
    <row r="535">
      <c r="A535" s="50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  <c r="AH535" s="50"/>
      <c r="AI535" s="50"/>
      <c r="AJ535" s="50"/>
      <c r="AK535" s="50"/>
      <c r="AL535" s="50"/>
      <c r="AM535" s="50"/>
      <c r="AN535" s="50"/>
      <c r="AO535" s="50"/>
      <c r="AP535" s="50"/>
      <c r="AQ535" s="50"/>
      <c r="AR535" s="50"/>
      <c r="AS535" s="50"/>
      <c r="AT535" s="50"/>
      <c r="AU535" s="50"/>
      <c r="AV535" s="50"/>
      <c r="AW535" s="50"/>
      <c r="AX535" s="50"/>
    </row>
    <row r="536">
      <c r="A536" s="50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  <c r="AH536" s="50"/>
      <c r="AI536" s="50"/>
      <c r="AJ536" s="50"/>
      <c r="AK536" s="50"/>
      <c r="AL536" s="50"/>
      <c r="AM536" s="50"/>
      <c r="AN536" s="50"/>
      <c r="AO536" s="50"/>
      <c r="AP536" s="50"/>
      <c r="AQ536" s="50"/>
      <c r="AR536" s="50"/>
      <c r="AS536" s="50"/>
      <c r="AT536" s="50"/>
      <c r="AU536" s="50"/>
      <c r="AV536" s="50"/>
      <c r="AW536" s="50"/>
      <c r="AX536" s="50"/>
    </row>
    <row r="537">
      <c r="A537" s="50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  <c r="AH537" s="50"/>
      <c r="AI537" s="50"/>
      <c r="AJ537" s="50"/>
      <c r="AK537" s="50"/>
      <c r="AL537" s="50"/>
      <c r="AM537" s="50"/>
      <c r="AN537" s="50"/>
      <c r="AO537" s="50"/>
      <c r="AP537" s="50"/>
      <c r="AQ537" s="50"/>
      <c r="AR537" s="50"/>
      <c r="AS537" s="50"/>
      <c r="AT537" s="50"/>
      <c r="AU537" s="50"/>
      <c r="AV537" s="50"/>
      <c r="AW537" s="50"/>
      <c r="AX537" s="50"/>
    </row>
    <row r="538">
      <c r="A538" s="50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  <c r="AH538" s="50"/>
      <c r="AI538" s="50"/>
      <c r="AJ538" s="50"/>
      <c r="AK538" s="50"/>
      <c r="AL538" s="50"/>
      <c r="AM538" s="50"/>
      <c r="AN538" s="50"/>
      <c r="AO538" s="50"/>
      <c r="AP538" s="50"/>
      <c r="AQ538" s="50"/>
      <c r="AR538" s="50"/>
      <c r="AS538" s="50"/>
      <c r="AT538" s="50"/>
      <c r="AU538" s="50"/>
      <c r="AV538" s="50"/>
      <c r="AW538" s="50"/>
      <c r="AX538" s="50"/>
    </row>
    <row r="539">
      <c r="A539" s="50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  <c r="AH539" s="50"/>
      <c r="AI539" s="50"/>
      <c r="AJ539" s="50"/>
      <c r="AK539" s="50"/>
      <c r="AL539" s="50"/>
      <c r="AM539" s="50"/>
      <c r="AN539" s="50"/>
      <c r="AO539" s="50"/>
      <c r="AP539" s="50"/>
      <c r="AQ539" s="50"/>
      <c r="AR539" s="50"/>
      <c r="AS539" s="50"/>
      <c r="AT539" s="50"/>
      <c r="AU539" s="50"/>
      <c r="AV539" s="50"/>
      <c r="AW539" s="50"/>
      <c r="AX539" s="50"/>
    </row>
    <row r="540">
      <c r="A540" s="50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  <c r="AH540" s="50"/>
      <c r="AI540" s="50"/>
      <c r="AJ540" s="50"/>
      <c r="AK540" s="50"/>
      <c r="AL540" s="50"/>
      <c r="AM540" s="50"/>
      <c r="AN540" s="50"/>
      <c r="AO540" s="50"/>
      <c r="AP540" s="50"/>
      <c r="AQ540" s="50"/>
      <c r="AR540" s="50"/>
      <c r="AS540" s="50"/>
      <c r="AT540" s="50"/>
      <c r="AU540" s="50"/>
      <c r="AV540" s="50"/>
      <c r="AW540" s="50"/>
      <c r="AX540" s="50"/>
    </row>
    <row r="541">
      <c r="A541" s="50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  <c r="AH541" s="50"/>
      <c r="AI541" s="50"/>
      <c r="AJ541" s="50"/>
      <c r="AK541" s="50"/>
      <c r="AL541" s="50"/>
      <c r="AM541" s="50"/>
      <c r="AN541" s="50"/>
      <c r="AO541" s="50"/>
      <c r="AP541" s="50"/>
      <c r="AQ541" s="50"/>
      <c r="AR541" s="50"/>
      <c r="AS541" s="50"/>
      <c r="AT541" s="50"/>
      <c r="AU541" s="50"/>
      <c r="AV541" s="50"/>
      <c r="AW541" s="50"/>
      <c r="AX541" s="50"/>
    </row>
    <row r="542">
      <c r="A542" s="50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  <c r="AH542" s="50"/>
      <c r="AI542" s="50"/>
      <c r="AJ542" s="50"/>
      <c r="AK542" s="50"/>
      <c r="AL542" s="50"/>
      <c r="AM542" s="50"/>
      <c r="AN542" s="50"/>
      <c r="AO542" s="50"/>
      <c r="AP542" s="50"/>
      <c r="AQ542" s="50"/>
      <c r="AR542" s="50"/>
      <c r="AS542" s="50"/>
      <c r="AT542" s="50"/>
      <c r="AU542" s="50"/>
      <c r="AV542" s="50"/>
      <c r="AW542" s="50"/>
      <c r="AX542" s="50"/>
    </row>
    <row r="543">
      <c r="A543" s="50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AH543" s="50"/>
      <c r="AI543" s="50"/>
      <c r="AJ543" s="50"/>
      <c r="AK543" s="50"/>
      <c r="AL543" s="50"/>
      <c r="AM543" s="50"/>
      <c r="AN543" s="50"/>
      <c r="AO543" s="50"/>
      <c r="AP543" s="50"/>
      <c r="AQ543" s="50"/>
      <c r="AR543" s="50"/>
      <c r="AS543" s="50"/>
      <c r="AT543" s="50"/>
      <c r="AU543" s="50"/>
      <c r="AV543" s="50"/>
      <c r="AW543" s="50"/>
      <c r="AX543" s="50"/>
    </row>
    <row r="544">
      <c r="A544" s="50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  <c r="AH544" s="50"/>
      <c r="AI544" s="50"/>
      <c r="AJ544" s="50"/>
      <c r="AK544" s="50"/>
      <c r="AL544" s="50"/>
      <c r="AM544" s="50"/>
      <c r="AN544" s="50"/>
      <c r="AO544" s="50"/>
      <c r="AP544" s="50"/>
      <c r="AQ544" s="50"/>
      <c r="AR544" s="50"/>
      <c r="AS544" s="50"/>
      <c r="AT544" s="50"/>
      <c r="AU544" s="50"/>
      <c r="AV544" s="50"/>
      <c r="AW544" s="50"/>
      <c r="AX544" s="50"/>
    </row>
    <row r="545">
      <c r="A545" s="50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  <c r="AH545" s="50"/>
      <c r="AI545" s="50"/>
      <c r="AJ545" s="50"/>
      <c r="AK545" s="50"/>
      <c r="AL545" s="50"/>
      <c r="AM545" s="50"/>
      <c r="AN545" s="50"/>
      <c r="AO545" s="50"/>
      <c r="AP545" s="50"/>
      <c r="AQ545" s="50"/>
      <c r="AR545" s="50"/>
      <c r="AS545" s="50"/>
      <c r="AT545" s="50"/>
      <c r="AU545" s="50"/>
      <c r="AV545" s="50"/>
      <c r="AW545" s="50"/>
      <c r="AX545" s="50"/>
    </row>
    <row r="546">
      <c r="A546" s="50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  <c r="AH546" s="50"/>
      <c r="AI546" s="50"/>
      <c r="AJ546" s="50"/>
      <c r="AK546" s="50"/>
      <c r="AL546" s="50"/>
      <c r="AM546" s="50"/>
      <c r="AN546" s="50"/>
      <c r="AO546" s="50"/>
      <c r="AP546" s="50"/>
      <c r="AQ546" s="50"/>
      <c r="AR546" s="50"/>
      <c r="AS546" s="50"/>
      <c r="AT546" s="50"/>
      <c r="AU546" s="50"/>
      <c r="AV546" s="50"/>
      <c r="AW546" s="50"/>
      <c r="AX546" s="50"/>
    </row>
    <row r="547">
      <c r="A547" s="50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  <c r="AH547" s="50"/>
      <c r="AI547" s="50"/>
      <c r="AJ547" s="50"/>
      <c r="AK547" s="50"/>
      <c r="AL547" s="50"/>
      <c r="AM547" s="50"/>
      <c r="AN547" s="50"/>
      <c r="AO547" s="50"/>
      <c r="AP547" s="50"/>
      <c r="AQ547" s="50"/>
      <c r="AR547" s="50"/>
      <c r="AS547" s="50"/>
      <c r="AT547" s="50"/>
      <c r="AU547" s="50"/>
      <c r="AV547" s="50"/>
      <c r="AW547" s="50"/>
      <c r="AX547" s="50"/>
    </row>
    <row r="548">
      <c r="A548" s="50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  <c r="AH548" s="50"/>
      <c r="AI548" s="50"/>
      <c r="AJ548" s="50"/>
      <c r="AK548" s="50"/>
      <c r="AL548" s="50"/>
      <c r="AM548" s="50"/>
      <c r="AN548" s="50"/>
      <c r="AO548" s="50"/>
      <c r="AP548" s="50"/>
      <c r="AQ548" s="50"/>
      <c r="AR548" s="50"/>
      <c r="AS548" s="50"/>
      <c r="AT548" s="50"/>
      <c r="AU548" s="50"/>
      <c r="AV548" s="50"/>
      <c r="AW548" s="50"/>
      <c r="AX548" s="50"/>
    </row>
    <row r="549">
      <c r="A549" s="50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  <c r="AH549" s="50"/>
      <c r="AI549" s="50"/>
      <c r="AJ549" s="50"/>
      <c r="AK549" s="50"/>
      <c r="AL549" s="50"/>
      <c r="AM549" s="50"/>
      <c r="AN549" s="50"/>
      <c r="AO549" s="50"/>
      <c r="AP549" s="50"/>
      <c r="AQ549" s="50"/>
      <c r="AR549" s="50"/>
      <c r="AS549" s="50"/>
      <c r="AT549" s="50"/>
      <c r="AU549" s="50"/>
      <c r="AV549" s="50"/>
      <c r="AW549" s="50"/>
      <c r="AX549" s="50"/>
    </row>
    <row r="550">
      <c r="A550" s="50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AH550" s="50"/>
      <c r="AI550" s="50"/>
      <c r="AJ550" s="50"/>
      <c r="AK550" s="50"/>
      <c r="AL550" s="50"/>
      <c r="AM550" s="50"/>
      <c r="AN550" s="50"/>
      <c r="AO550" s="50"/>
      <c r="AP550" s="50"/>
      <c r="AQ550" s="50"/>
      <c r="AR550" s="50"/>
      <c r="AS550" s="50"/>
      <c r="AT550" s="50"/>
      <c r="AU550" s="50"/>
      <c r="AV550" s="50"/>
      <c r="AW550" s="50"/>
      <c r="AX550" s="50"/>
    </row>
    <row r="551">
      <c r="A551" s="50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  <c r="AH551" s="50"/>
      <c r="AI551" s="50"/>
      <c r="AJ551" s="50"/>
      <c r="AK551" s="50"/>
      <c r="AL551" s="50"/>
      <c r="AM551" s="50"/>
      <c r="AN551" s="50"/>
      <c r="AO551" s="50"/>
      <c r="AP551" s="50"/>
      <c r="AQ551" s="50"/>
      <c r="AR551" s="50"/>
      <c r="AS551" s="50"/>
      <c r="AT551" s="50"/>
      <c r="AU551" s="50"/>
      <c r="AV551" s="50"/>
      <c r="AW551" s="50"/>
      <c r="AX551" s="50"/>
    </row>
    <row r="552">
      <c r="A552" s="50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  <c r="AH552" s="50"/>
      <c r="AI552" s="50"/>
      <c r="AJ552" s="50"/>
      <c r="AK552" s="50"/>
      <c r="AL552" s="50"/>
      <c r="AM552" s="50"/>
      <c r="AN552" s="50"/>
      <c r="AO552" s="50"/>
      <c r="AP552" s="50"/>
      <c r="AQ552" s="50"/>
      <c r="AR552" s="50"/>
      <c r="AS552" s="50"/>
      <c r="AT552" s="50"/>
      <c r="AU552" s="50"/>
      <c r="AV552" s="50"/>
      <c r="AW552" s="50"/>
      <c r="AX552" s="50"/>
    </row>
    <row r="553">
      <c r="A553" s="50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  <c r="AH553" s="50"/>
      <c r="AI553" s="50"/>
      <c r="AJ553" s="50"/>
      <c r="AK553" s="50"/>
      <c r="AL553" s="50"/>
      <c r="AM553" s="50"/>
      <c r="AN553" s="50"/>
      <c r="AO553" s="50"/>
      <c r="AP553" s="50"/>
      <c r="AQ553" s="50"/>
      <c r="AR553" s="50"/>
      <c r="AS553" s="50"/>
      <c r="AT553" s="50"/>
      <c r="AU553" s="50"/>
      <c r="AV553" s="50"/>
      <c r="AW553" s="50"/>
      <c r="AX553" s="50"/>
    </row>
    <row r="554">
      <c r="A554" s="50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  <c r="AH554" s="50"/>
      <c r="AI554" s="50"/>
      <c r="AJ554" s="50"/>
      <c r="AK554" s="50"/>
      <c r="AL554" s="50"/>
      <c r="AM554" s="50"/>
      <c r="AN554" s="50"/>
      <c r="AO554" s="50"/>
      <c r="AP554" s="50"/>
      <c r="AQ554" s="50"/>
      <c r="AR554" s="50"/>
      <c r="AS554" s="50"/>
      <c r="AT554" s="50"/>
      <c r="AU554" s="50"/>
      <c r="AV554" s="50"/>
      <c r="AW554" s="50"/>
      <c r="AX554" s="50"/>
    </row>
    <row r="555">
      <c r="A555" s="50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</row>
    <row r="556">
      <c r="A556" s="50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  <c r="AH556" s="50"/>
      <c r="AI556" s="50"/>
      <c r="AJ556" s="50"/>
      <c r="AK556" s="50"/>
      <c r="AL556" s="50"/>
      <c r="AM556" s="50"/>
      <c r="AN556" s="50"/>
      <c r="AO556" s="50"/>
      <c r="AP556" s="50"/>
      <c r="AQ556" s="50"/>
      <c r="AR556" s="50"/>
      <c r="AS556" s="50"/>
      <c r="AT556" s="50"/>
      <c r="AU556" s="50"/>
      <c r="AV556" s="50"/>
      <c r="AW556" s="50"/>
      <c r="AX556" s="50"/>
    </row>
    <row r="557">
      <c r="A557" s="50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  <c r="AH557" s="50"/>
      <c r="AI557" s="50"/>
      <c r="AJ557" s="50"/>
      <c r="AK557" s="50"/>
      <c r="AL557" s="50"/>
      <c r="AM557" s="50"/>
      <c r="AN557" s="50"/>
      <c r="AO557" s="50"/>
      <c r="AP557" s="50"/>
      <c r="AQ557" s="50"/>
      <c r="AR557" s="50"/>
      <c r="AS557" s="50"/>
      <c r="AT557" s="50"/>
      <c r="AU557" s="50"/>
      <c r="AV557" s="50"/>
      <c r="AW557" s="50"/>
      <c r="AX557" s="50"/>
    </row>
    <row r="558">
      <c r="A558" s="50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  <c r="AH558" s="50"/>
      <c r="AI558" s="50"/>
      <c r="AJ558" s="50"/>
      <c r="AK558" s="50"/>
      <c r="AL558" s="50"/>
      <c r="AM558" s="50"/>
      <c r="AN558" s="50"/>
      <c r="AO558" s="50"/>
      <c r="AP558" s="50"/>
      <c r="AQ558" s="50"/>
      <c r="AR558" s="50"/>
      <c r="AS558" s="50"/>
      <c r="AT558" s="50"/>
      <c r="AU558" s="50"/>
      <c r="AV558" s="50"/>
      <c r="AW558" s="50"/>
      <c r="AX558" s="50"/>
    </row>
    <row r="559">
      <c r="A559" s="50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  <c r="AH559" s="50"/>
      <c r="AI559" s="50"/>
      <c r="AJ559" s="50"/>
      <c r="AK559" s="50"/>
      <c r="AL559" s="50"/>
      <c r="AM559" s="50"/>
      <c r="AN559" s="50"/>
      <c r="AO559" s="50"/>
      <c r="AP559" s="50"/>
      <c r="AQ559" s="50"/>
      <c r="AR559" s="50"/>
      <c r="AS559" s="50"/>
      <c r="AT559" s="50"/>
      <c r="AU559" s="50"/>
      <c r="AV559" s="50"/>
      <c r="AW559" s="50"/>
      <c r="AX559" s="50"/>
    </row>
    <row r="560">
      <c r="A560" s="50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  <c r="AH560" s="50"/>
      <c r="AI560" s="50"/>
      <c r="AJ560" s="50"/>
      <c r="AK560" s="50"/>
      <c r="AL560" s="50"/>
      <c r="AM560" s="50"/>
      <c r="AN560" s="50"/>
      <c r="AO560" s="50"/>
      <c r="AP560" s="50"/>
      <c r="AQ560" s="50"/>
      <c r="AR560" s="50"/>
      <c r="AS560" s="50"/>
      <c r="AT560" s="50"/>
      <c r="AU560" s="50"/>
      <c r="AV560" s="50"/>
      <c r="AW560" s="50"/>
      <c r="AX560" s="50"/>
    </row>
    <row r="561">
      <c r="A561" s="50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  <c r="AH561" s="50"/>
      <c r="AI561" s="50"/>
      <c r="AJ561" s="50"/>
      <c r="AK561" s="50"/>
      <c r="AL561" s="50"/>
      <c r="AM561" s="50"/>
      <c r="AN561" s="50"/>
      <c r="AO561" s="50"/>
      <c r="AP561" s="50"/>
      <c r="AQ561" s="50"/>
      <c r="AR561" s="50"/>
      <c r="AS561" s="50"/>
      <c r="AT561" s="50"/>
      <c r="AU561" s="50"/>
      <c r="AV561" s="50"/>
      <c r="AW561" s="50"/>
      <c r="AX561" s="50"/>
    </row>
    <row r="562">
      <c r="A562" s="50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  <c r="AH562" s="50"/>
      <c r="AI562" s="50"/>
      <c r="AJ562" s="50"/>
      <c r="AK562" s="50"/>
      <c r="AL562" s="50"/>
      <c r="AM562" s="50"/>
      <c r="AN562" s="50"/>
      <c r="AO562" s="50"/>
      <c r="AP562" s="50"/>
      <c r="AQ562" s="50"/>
      <c r="AR562" s="50"/>
      <c r="AS562" s="50"/>
      <c r="AT562" s="50"/>
      <c r="AU562" s="50"/>
      <c r="AV562" s="50"/>
      <c r="AW562" s="50"/>
      <c r="AX562" s="50"/>
    </row>
    <row r="563">
      <c r="A563" s="50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  <c r="AH563" s="50"/>
      <c r="AI563" s="50"/>
      <c r="AJ563" s="50"/>
      <c r="AK563" s="50"/>
      <c r="AL563" s="50"/>
      <c r="AM563" s="50"/>
      <c r="AN563" s="50"/>
      <c r="AO563" s="50"/>
      <c r="AP563" s="50"/>
      <c r="AQ563" s="50"/>
      <c r="AR563" s="50"/>
      <c r="AS563" s="50"/>
      <c r="AT563" s="50"/>
      <c r="AU563" s="50"/>
      <c r="AV563" s="50"/>
      <c r="AW563" s="50"/>
      <c r="AX563" s="50"/>
    </row>
    <row r="564">
      <c r="A564" s="50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  <c r="AH564" s="50"/>
      <c r="AI564" s="50"/>
      <c r="AJ564" s="50"/>
      <c r="AK564" s="50"/>
      <c r="AL564" s="50"/>
      <c r="AM564" s="50"/>
      <c r="AN564" s="50"/>
      <c r="AO564" s="50"/>
      <c r="AP564" s="50"/>
      <c r="AQ564" s="50"/>
      <c r="AR564" s="50"/>
      <c r="AS564" s="50"/>
      <c r="AT564" s="50"/>
      <c r="AU564" s="50"/>
      <c r="AV564" s="50"/>
      <c r="AW564" s="50"/>
      <c r="AX564" s="50"/>
    </row>
    <row r="565">
      <c r="A565" s="50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  <c r="AH565" s="50"/>
      <c r="AI565" s="50"/>
      <c r="AJ565" s="50"/>
      <c r="AK565" s="50"/>
      <c r="AL565" s="50"/>
      <c r="AM565" s="50"/>
      <c r="AN565" s="50"/>
      <c r="AO565" s="50"/>
      <c r="AP565" s="50"/>
      <c r="AQ565" s="50"/>
      <c r="AR565" s="50"/>
      <c r="AS565" s="50"/>
      <c r="AT565" s="50"/>
      <c r="AU565" s="50"/>
      <c r="AV565" s="50"/>
      <c r="AW565" s="50"/>
      <c r="AX565" s="50"/>
    </row>
    <row r="566">
      <c r="A566" s="50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  <c r="AH566" s="50"/>
      <c r="AI566" s="50"/>
      <c r="AJ566" s="50"/>
      <c r="AK566" s="50"/>
      <c r="AL566" s="50"/>
      <c r="AM566" s="50"/>
      <c r="AN566" s="50"/>
      <c r="AO566" s="50"/>
      <c r="AP566" s="50"/>
      <c r="AQ566" s="50"/>
      <c r="AR566" s="50"/>
      <c r="AS566" s="50"/>
      <c r="AT566" s="50"/>
      <c r="AU566" s="50"/>
      <c r="AV566" s="50"/>
      <c r="AW566" s="50"/>
      <c r="AX566" s="50"/>
    </row>
    <row r="567">
      <c r="A567" s="50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  <c r="AH567" s="50"/>
      <c r="AI567" s="50"/>
      <c r="AJ567" s="50"/>
      <c r="AK567" s="50"/>
      <c r="AL567" s="50"/>
      <c r="AM567" s="50"/>
      <c r="AN567" s="50"/>
      <c r="AO567" s="50"/>
      <c r="AP567" s="50"/>
      <c r="AQ567" s="50"/>
      <c r="AR567" s="50"/>
      <c r="AS567" s="50"/>
      <c r="AT567" s="50"/>
      <c r="AU567" s="50"/>
      <c r="AV567" s="50"/>
      <c r="AW567" s="50"/>
      <c r="AX567" s="50"/>
    </row>
    <row r="568">
      <c r="A568" s="50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  <c r="AH568" s="50"/>
      <c r="AI568" s="50"/>
      <c r="AJ568" s="50"/>
      <c r="AK568" s="50"/>
      <c r="AL568" s="50"/>
      <c r="AM568" s="50"/>
      <c r="AN568" s="50"/>
      <c r="AO568" s="50"/>
      <c r="AP568" s="50"/>
      <c r="AQ568" s="50"/>
      <c r="AR568" s="50"/>
      <c r="AS568" s="50"/>
      <c r="AT568" s="50"/>
      <c r="AU568" s="50"/>
      <c r="AV568" s="50"/>
      <c r="AW568" s="50"/>
      <c r="AX568" s="50"/>
    </row>
    <row r="569">
      <c r="A569" s="50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  <c r="AH569" s="50"/>
      <c r="AI569" s="50"/>
      <c r="AJ569" s="50"/>
      <c r="AK569" s="50"/>
      <c r="AL569" s="50"/>
      <c r="AM569" s="50"/>
      <c r="AN569" s="50"/>
      <c r="AO569" s="50"/>
      <c r="AP569" s="50"/>
      <c r="AQ569" s="50"/>
      <c r="AR569" s="50"/>
      <c r="AS569" s="50"/>
      <c r="AT569" s="50"/>
      <c r="AU569" s="50"/>
      <c r="AV569" s="50"/>
      <c r="AW569" s="50"/>
      <c r="AX569" s="50"/>
    </row>
    <row r="570">
      <c r="A570" s="50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  <c r="AH570" s="50"/>
      <c r="AI570" s="50"/>
      <c r="AJ570" s="50"/>
      <c r="AK570" s="50"/>
      <c r="AL570" s="50"/>
      <c r="AM570" s="50"/>
      <c r="AN570" s="50"/>
      <c r="AO570" s="50"/>
      <c r="AP570" s="50"/>
      <c r="AQ570" s="50"/>
      <c r="AR570" s="50"/>
      <c r="AS570" s="50"/>
      <c r="AT570" s="50"/>
      <c r="AU570" s="50"/>
      <c r="AV570" s="50"/>
      <c r="AW570" s="50"/>
      <c r="AX570" s="50"/>
    </row>
    <row r="571">
      <c r="A571" s="50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  <c r="AH571" s="50"/>
      <c r="AI571" s="50"/>
      <c r="AJ571" s="50"/>
      <c r="AK571" s="50"/>
      <c r="AL571" s="50"/>
      <c r="AM571" s="50"/>
      <c r="AN571" s="50"/>
      <c r="AO571" s="50"/>
      <c r="AP571" s="50"/>
      <c r="AQ571" s="50"/>
      <c r="AR571" s="50"/>
      <c r="AS571" s="50"/>
      <c r="AT571" s="50"/>
      <c r="AU571" s="50"/>
      <c r="AV571" s="50"/>
      <c r="AW571" s="50"/>
      <c r="AX571" s="50"/>
    </row>
    <row r="572">
      <c r="A572" s="50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  <c r="AH572" s="50"/>
      <c r="AI572" s="50"/>
      <c r="AJ572" s="50"/>
      <c r="AK572" s="50"/>
      <c r="AL572" s="50"/>
      <c r="AM572" s="50"/>
      <c r="AN572" s="50"/>
      <c r="AO572" s="50"/>
      <c r="AP572" s="50"/>
      <c r="AQ572" s="50"/>
      <c r="AR572" s="50"/>
      <c r="AS572" s="50"/>
      <c r="AT572" s="50"/>
      <c r="AU572" s="50"/>
      <c r="AV572" s="50"/>
      <c r="AW572" s="50"/>
      <c r="AX572" s="50"/>
    </row>
    <row r="573">
      <c r="A573" s="50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  <c r="AH573" s="50"/>
      <c r="AI573" s="50"/>
      <c r="AJ573" s="50"/>
      <c r="AK573" s="50"/>
      <c r="AL573" s="50"/>
      <c r="AM573" s="50"/>
      <c r="AN573" s="50"/>
      <c r="AO573" s="50"/>
      <c r="AP573" s="50"/>
      <c r="AQ573" s="50"/>
      <c r="AR573" s="50"/>
      <c r="AS573" s="50"/>
      <c r="AT573" s="50"/>
      <c r="AU573" s="50"/>
      <c r="AV573" s="50"/>
      <c r="AW573" s="50"/>
      <c r="AX573" s="50"/>
    </row>
    <row r="574">
      <c r="A574" s="50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  <c r="AH574" s="50"/>
      <c r="AI574" s="50"/>
      <c r="AJ574" s="50"/>
      <c r="AK574" s="50"/>
      <c r="AL574" s="50"/>
      <c r="AM574" s="50"/>
      <c r="AN574" s="50"/>
      <c r="AO574" s="50"/>
      <c r="AP574" s="50"/>
      <c r="AQ574" s="50"/>
      <c r="AR574" s="50"/>
      <c r="AS574" s="50"/>
      <c r="AT574" s="50"/>
      <c r="AU574" s="50"/>
      <c r="AV574" s="50"/>
      <c r="AW574" s="50"/>
      <c r="AX574" s="50"/>
    </row>
    <row r="575">
      <c r="A575" s="50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  <c r="AH575" s="50"/>
      <c r="AI575" s="50"/>
      <c r="AJ575" s="50"/>
      <c r="AK575" s="50"/>
      <c r="AL575" s="50"/>
      <c r="AM575" s="50"/>
      <c r="AN575" s="50"/>
      <c r="AO575" s="50"/>
      <c r="AP575" s="50"/>
      <c r="AQ575" s="50"/>
      <c r="AR575" s="50"/>
      <c r="AS575" s="50"/>
      <c r="AT575" s="50"/>
      <c r="AU575" s="50"/>
      <c r="AV575" s="50"/>
      <c r="AW575" s="50"/>
      <c r="AX575" s="50"/>
    </row>
    <row r="576">
      <c r="A576" s="50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  <c r="AH576" s="50"/>
      <c r="AI576" s="50"/>
      <c r="AJ576" s="50"/>
      <c r="AK576" s="50"/>
      <c r="AL576" s="50"/>
      <c r="AM576" s="50"/>
      <c r="AN576" s="50"/>
      <c r="AO576" s="50"/>
      <c r="AP576" s="50"/>
      <c r="AQ576" s="50"/>
      <c r="AR576" s="50"/>
      <c r="AS576" s="50"/>
      <c r="AT576" s="50"/>
      <c r="AU576" s="50"/>
      <c r="AV576" s="50"/>
      <c r="AW576" s="50"/>
      <c r="AX576" s="50"/>
    </row>
    <row r="577">
      <c r="A577" s="50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  <c r="AH577" s="50"/>
      <c r="AI577" s="50"/>
      <c r="AJ577" s="50"/>
      <c r="AK577" s="50"/>
      <c r="AL577" s="50"/>
      <c r="AM577" s="50"/>
      <c r="AN577" s="50"/>
      <c r="AO577" s="50"/>
      <c r="AP577" s="50"/>
      <c r="AQ577" s="50"/>
      <c r="AR577" s="50"/>
      <c r="AS577" s="50"/>
      <c r="AT577" s="50"/>
      <c r="AU577" s="50"/>
      <c r="AV577" s="50"/>
      <c r="AW577" s="50"/>
      <c r="AX577" s="50"/>
    </row>
    <row r="578">
      <c r="A578" s="50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  <c r="AH578" s="50"/>
      <c r="AI578" s="50"/>
      <c r="AJ578" s="50"/>
      <c r="AK578" s="50"/>
      <c r="AL578" s="50"/>
      <c r="AM578" s="50"/>
      <c r="AN578" s="50"/>
      <c r="AO578" s="50"/>
      <c r="AP578" s="50"/>
      <c r="AQ578" s="50"/>
      <c r="AR578" s="50"/>
      <c r="AS578" s="50"/>
      <c r="AT578" s="50"/>
      <c r="AU578" s="50"/>
      <c r="AV578" s="50"/>
      <c r="AW578" s="50"/>
      <c r="AX578" s="50"/>
    </row>
    <row r="579">
      <c r="A579" s="50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  <c r="AH579" s="50"/>
      <c r="AI579" s="50"/>
      <c r="AJ579" s="50"/>
      <c r="AK579" s="50"/>
      <c r="AL579" s="50"/>
      <c r="AM579" s="50"/>
      <c r="AN579" s="50"/>
      <c r="AO579" s="50"/>
      <c r="AP579" s="50"/>
      <c r="AQ579" s="50"/>
      <c r="AR579" s="50"/>
      <c r="AS579" s="50"/>
      <c r="AT579" s="50"/>
      <c r="AU579" s="50"/>
      <c r="AV579" s="50"/>
      <c r="AW579" s="50"/>
      <c r="AX579" s="50"/>
    </row>
    <row r="580">
      <c r="A580" s="50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  <c r="AH580" s="50"/>
      <c r="AI580" s="50"/>
      <c r="AJ580" s="50"/>
      <c r="AK580" s="50"/>
      <c r="AL580" s="50"/>
      <c r="AM580" s="50"/>
      <c r="AN580" s="50"/>
      <c r="AO580" s="50"/>
      <c r="AP580" s="50"/>
      <c r="AQ580" s="50"/>
      <c r="AR580" s="50"/>
      <c r="AS580" s="50"/>
      <c r="AT580" s="50"/>
      <c r="AU580" s="50"/>
      <c r="AV580" s="50"/>
      <c r="AW580" s="50"/>
      <c r="AX580" s="50"/>
    </row>
    <row r="581">
      <c r="A581" s="50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  <c r="AH581" s="50"/>
      <c r="AI581" s="50"/>
      <c r="AJ581" s="50"/>
      <c r="AK581" s="50"/>
      <c r="AL581" s="50"/>
      <c r="AM581" s="50"/>
      <c r="AN581" s="50"/>
      <c r="AO581" s="50"/>
      <c r="AP581" s="50"/>
      <c r="AQ581" s="50"/>
      <c r="AR581" s="50"/>
      <c r="AS581" s="50"/>
      <c r="AT581" s="50"/>
      <c r="AU581" s="50"/>
      <c r="AV581" s="50"/>
      <c r="AW581" s="50"/>
      <c r="AX581" s="50"/>
    </row>
    <row r="582">
      <c r="A582" s="50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  <c r="AH582" s="50"/>
      <c r="AI582" s="50"/>
      <c r="AJ582" s="50"/>
      <c r="AK582" s="50"/>
      <c r="AL582" s="50"/>
      <c r="AM582" s="50"/>
      <c r="AN582" s="50"/>
      <c r="AO582" s="50"/>
      <c r="AP582" s="50"/>
      <c r="AQ582" s="50"/>
      <c r="AR582" s="50"/>
      <c r="AS582" s="50"/>
      <c r="AT582" s="50"/>
      <c r="AU582" s="50"/>
      <c r="AV582" s="50"/>
      <c r="AW582" s="50"/>
      <c r="AX582" s="50"/>
    </row>
    <row r="583">
      <c r="A583" s="50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  <c r="AH583" s="50"/>
      <c r="AI583" s="50"/>
      <c r="AJ583" s="50"/>
      <c r="AK583" s="50"/>
      <c r="AL583" s="50"/>
      <c r="AM583" s="50"/>
      <c r="AN583" s="50"/>
      <c r="AO583" s="50"/>
      <c r="AP583" s="50"/>
      <c r="AQ583" s="50"/>
      <c r="AR583" s="50"/>
      <c r="AS583" s="50"/>
      <c r="AT583" s="50"/>
      <c r="AU583" s="50"/>
      <c r="AV583" s="50"/>
      <c r="AW583" s="50"/>
      <c r="AX583" s="50"/>
    </row>
    <row r="584">
      <c r="A584" s="50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  <c r="AH584" s="50"/>
      <c r="AI584" s="50"/>
      <c r="AJ584" s="50"/>
      <c r="AK584" s="50"/>
      <c r="AL584" s="50"/>
      <c r="AM584" s="50"/>
      <c r="AN584" s="50"/>
      <c r="AO584" s="50"/>
      <c r="AP584" s="50"/>
      <c r="AQ584" s="50"/>
      <c r="AR584" s="50"/>
      <c r="AS584" s="50"/>
      <c r="AT584" s="50"/>
      <c r="AU584" s="50"/>
      <c r="AV584" s="50"/>
      <c r="AW584" s="50"/>
      <c r="AX584" s="50"/>
    </row>
    <row r="585">
      <c r="A585" s="50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  <c r="AH585" s="50"/>
      <c r="AI585" s="50"/>
      <c r="AJ585" s="50"/>
      <c r="AK585" s="50"/>
      <c r="AL585" s="50"/>
      <c r="AM585" s="50"/>
      <c r="AN585" s="50"/>
      <c r="AO585" s="50"/>
      <c r="AP585" s="50"/>
      <c r="AQ585" s="50"/>
      <c r="AR585" s="50"/>
      <c r="AS585" s="50"/>
      <c r="AT585" s="50"/>
      <c r="AU585" s="50"/>
      <c r="AV585" s="50"/>
      <c r="AW585" s="50"/>
      <c r="AX585" s="50"/>
    </row>
    <row r="586">
      <c r="A586" s="50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  <c r="AH586" s="50"/>
      <c r="AI586" s="50"/>
      <c r="AJ586" s="50"/>
      <c r="AK586" s="50"/>
      <c r="AL586" s="50"/>
      <c r="AM586" s="50"/>
      <c r="AN586" s="50"/>
      <c r="AO586" s="50"/>
      <c r="AP586" s="50"/>
      <c r="AQ586" s="50"/>
      <c r="AR586" s="50"/>
      <c r="AS586" s="50"/>
      <c r="AT586" s="50"/>
      <c r="AU586" s="50"/>
      <c r="AV586" s="50"/>
      <c r="AW586" s="50"/>
      <c r="AX586" s="50"/>
    </row>
    <row r="587">
      <c r="A587" s="50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  <c r="AH587" s="50"/>
      <c r="AI587" s="50"/>
      <c r="AJ587" s="50"/>
      <c r="AK587" s="50"/>
      <c r="AL587" s="50"/>
      <c r="AM587" s="50"/>
      <c r="AN587" s="50"/>
      <c r="AO587" s="50"/>
      <c r="AP587" s="50"/>
      <c r="AQ587" s="50"/>
      <c r="AR587" s="50"/>
      <c r="AS587" s="50"/>
      <c r="AT587" s="50"/>
      <c r="AU587" s="50"/>
      <c r="AV587" s="50"/>
      <c r="AW587" s="50"/>
      <c r="AX587" s="50"/>
    </row>
    <row r="588">
      <c r="A588" s="50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  <c r="AH588" s="50"/>
      <c r="AI588" s="50"/>
      <c r="AJ588" s="50"/>
      <c r="AK588" s="50"/>
      <c r="AL588" s="50"/>
      <c r="AM588" s="50"/>
      <c r="AN588" s="50"/>
      <c r="AO588" s="50"/>
      <c r="AP588" s="50"/>
      <c r="AQ588" s="50"/>
      <c r="AR588" s="50"/>
      <c r="AS588" s="50"/>
      <c r="AT588" s="50"/>
      <c r="AU588" s="50"/>
      <c r="AV588" s="50"/>
      <c r="AW588" s="50"/>
      <c r="AX588" s="50"/>
    </row>
    <row r="589">
      <c r="A589" s="50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  <c r="AH589" s="50"/>
      <c r="AI589" s="50"/>
      <c r="AJ589" s="50"/>
      <c r="AK589" s="50"/>
      <c r="AL589" s="50"/>
      <c r="AM589" s="50"/>
      <c r="AN589" s="50"/>
      <c r="AO589" s="50"/>
      <c r="AP589" s="50"/>
      <c r="AQ589" s="50"/>
      <c r="AR589" s="50"/>
      <c r="AS589" s="50"/>
      <c r="AT589" s="50"/>
      <c r="AU589" s="50"/>
      <c r="AV589" s="50"/>
      <c r="AW589" s="50"/>
      <c r="AX589" s="50"/>
    </row>
    <row r="590">
      <c r="A590" s="50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  <c r="AH590" s="50"/>
      <c r="AI590" s="50"/>
      <c r="AJ590" s="50"/>
      <c r="AK590" s="50"/>
      <c r="AL590" s="50"/>
      <c r="AM590" s="50"/>
      <c r="AN590" s="50"/>
      <c r="AO590" s="50"/>
      <c r="AP590" s="50"/>
      <c r="AQ590" s="50"/>
      <c r="AR590" s="50"/>
      <c r="AS590" s="50"/>
      <c r="AT590" s="50"/>
      <c r="AU590" s="50"/>
      <c r="AV590" s="50"/>
      <c r="AW590" s="50"/>
      <c r="AX590" s="50"/>
    </row>
    <row r="591">
      <c r="A591" s="50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  <c r="AH591" s="50"/>
      <c r="AI591" s="50"/>
      <c r="AJ591" s="50"/>
      <c r="AK591" s="50"/>
      <c r="AL591" s="50"/>
      <c r="AM591" s="50"/>
      <c r="AN591" s="50"/>
      <c r="AO591" s="50"/>
      <c r="AP591" s="50"/>
      <c r="AQ591" s="50"/>
      <c r="AR591" s="50"/>
      <c r="AS591" s="50"/>
      <c r="AT591" s="50"/>
      <c r="AU591" s="50"/>
      <c r="AV591" s="50"/>
      <c r="AW591" s="50"/>
      <c r="AX591" s="50"/>
    </row>
    <row r="592">
      <c r="A592" s="50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  <c r="AH592" s="50"/>
      <c r="AI592" s="50"/>
      <c r="AJ592" s="50"/>
      <c r="AK592" s="50"/>
      <c r="AL592" s="50"/>
      <c r="AM592" s="50"/>
      <c r="AN592" s="50"/>
      <c r="AO592" s="50"/>
      <c r="AP592" s="50"/>
      <c r="AQ592" s="50"/>
      <c r="AR592" s="50"/>
      <c r="AS592" s="50"/>
      <c r="AT592" s="50"/>
      <c r="AU592" s="50"/>
      <c r="AV592" s="50"/>
      <c r="AW592" s="50"/>
      <c r="AX592" s="50"/>
    </row>
    <row r="593">
      <c r="A593" s="50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</row>
    <row r="594">
      <c r="A594" s="50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  <c r="AH594" s="50"/>
      <c r="AI594" s="50"/>
      <c r="AJ594" s="50"/>
      <c r="AK594" s="50"/>
      <c r="AL594" s="50"/>
      <c r="AM594" s="50"/>
      <c r="AN594" s="50"/>
      <c r="AO594" s="50"/>
      <c r="AP594" s="50"/>
      <c r="AQ594" s="50"/>
      <c r="AR594" s="50"/>
      <c r="AS594" s="50"/>
      <c r="AT594" s="50"/>
      <c r="AU594" s="50"/>
      <c r="AV594" s="50"/>
      <c r="AW594" s="50"/>
      <c r="AX594" s="50"/>
    </row>
    <row r="595">
      <c r="A595" s="50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  <c r="AH595" s="50"/>
      <c r="AI595" s="50"/>
      <c r="AJ595" s="50"/>
      <c r="AK595" s="50"/>
      <c r="AL595" s="50"/>
      <c r="AM595" s="50"/>
      <c r="AN595" s="50"/>
      <c r="AO595" s="50"/>
      <c r="AP595" s="50"/>
      <c r="AQ595" s="50"/>
      <c r="AR595" s="50"/>
      <c r="AS595" s="50"/>
      <c r="AT595" s="50"/>
      <c r="AU595" s="50"/>
      <c r="AV595" s="50"/>
      <c r="AW595" s="50"/>
      <c r="AX595" s="50"/>
    </row>
    <row r="596">
      <c r="A596" s="50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  <c r="AH596" s="50"/>
      <c r="AI596" s="50"/>
      <c r="AJ596" s="50"/>
      <c r="AK596" s="50"/>
      <c r="AL596" s="50"/>
      <c r="AM596" s="50"/>
      <c r="AN596" s="50"/>
      <c r="AO596" s="50"/>
      <c r="AP596" s="50"/>
      <c r="AQ596" s="50"/>
      <c r="AR596" s="50"/>
      <c r="AS596" s="50"/>
      <c r="AT596" s="50"/>
      <c r="AU596" s="50"/>
      <c r="AV596" s="50"/>
      <c r="AW596" s="50"/>
      <c r="AX596" s="50"/>
    </row>
    <row r="597">
      <c r="A597" s="50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  <c r="AH597" s="50"/>
      <c r="AI597" s="50"/>
      <c r="AJ597" s="50"/>
      <c r="AK597" s="50"/>
      <c r="AL597" s="50"/>
      <c r="AM597" s="50"/>
      <c r="AN597" s="50"/>
      <c r="AO597" s="50"/>
      <c r="AP597" s="50"/>
      <c r="AQ597" s="50"/>
      <c r="AR597" s="50"/>
      <c r="AS597" s="50"/>
      <c r="AT597" s="50"/>
      <c r="AU597" s="50"/>
      <c r="AV597" s="50"/>
      <c r="AW597" s="50"/>
      <c r="AX597" s="50"/>
    </row>
    <row r="598">
      <c r="A598" s="50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  <c r="AH598" s="50"/>
      <c r="AI598" s="50"/>
      <c r="AJ598" s="50"/>
      <c r="AK598" s="50"/>
      <c r="AL598" s="50"/>
      <c r="AM598" s="50"/>
      <c r="AN598" s="50"/>
      <c r="AO598" s="50"/>
      <c r="AP598" s="50"/>
      <c r="AQ598" s="50"/>
      <c r="AR598" s="50"/>
      <c r="AS598" s="50"/>
      <c r="AT598" s="50"/>
      <c r="AU598" s="50"/>
      <c r="AV598" s="50"/>
      <c r="AW598" s="50"/>
      <c r="AX598" s="50"/>
    </row>
    <row r="599">
      <c r="A599" s="50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  <c r="AH599" s="50"/>
      <c r="AI599" s="50"/>
      <c r="AJ599" s="50"/>
      <c r="AK599" s="50"/>
      <c r="AL599" s="50"/>
      <c r="AM599" s="50"/>
      <c r="AN599" s="50"/>
      <c r="AO599" s="50"/>
      <c r="AP599" s="50"/>
      <c r="AQ599" s="50"/>
      <c r="AR599" s="50"/>
      <c r="AS599" s="50"/>
      <c r="AT599" s="50"/>
      <c r="AU599" s="50"/>
      <c r="AV599" s="50"/>
      <c r="AW599" s="50"/>
      <c r="AX599" s="50"/>
    </row>
    <row r="600">
      <c r="A600" s="50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  <c r="AH600" s="50"/>
      <c r="AI600" s="50"/>
      <c r="AJ600" s="50"/>
      <c r="AK600" s="50"/>
      <c r="AL600" s="50"/>
      <c r="AM600" s="50"/>
      <c r="AN600" s="50"/>
      <c r="AO600" s="50"/>
      <c r="AP600" s="50"/>
      <c r="AQ600" s="50"/>
      <c r="AR600" s="50"/>
      <c r="AS600" s="50"/>
      <c r="AT600" s="50"/>
      <c r="AU600" s="50"/>
      <c r="AV600" s="50"/>
      <c r="AW600" s="50"/>
      <c r="AX600" s="50"/>
    </row>
    <row r="601">
      <c r="A601" s="50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  <c r="AH601" s="50"/>
      <c r="AI601" s="50"/>
      <c r="AJ601" s="50"/>
      <c r="AK601" s="50"/>
      <c r="AL601" s="50"/>
      <c r="AM601" s="50"/>
      <c r="AN601" s="50"/>
      <c r="AO601" s="50"/>
      <c r="AP601" s="50"/>
      <c r="AQ601" s="50"/>
      <c r="AR601" s="50"/>
      <c r="AS601" s="50"/>
      <c r="AT601" s="50"/>
      <c r="AU601" s="50"/>
      <c r="AV601" s="50"/>
      <c r="AW601" s="50"/>
      <c r="AX601" s="50"/>
    </row>
    <row r="602">
      <c r="A602" s="50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  <c r="AH602" s="50"/>
      <c r="AI602" s="50"/>
      <c r="AJ602" s="50"/>
      <c r="AK602" s="50"/>
      <c r="AL602" s="50"/>
      <c r="AM602" s="50"/>
      <c r="AN602" s="50"/>
      <c r="AO602" s="50"/>
      <c r="AP602" s="50"/>
      <c r="AQ602" s="50"/>
      <c r="AR602" s="50"/>
      <c r="AS602" s="50"/>
      <c r="AT602" s="50"/>
      <c r="AU602" s="50"/>
      <c r="AV602" s="50"/>
      <c r="AW602" s="50"/>
      <c r="AX602" s="50"/>
    </row>
    <row r="603">
      <c r="A603" s="50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  <c r="AH603" s="50"/>
      <c r="AI603" s="50"/>
      <c r="AJ603" s="50"/>
      <c r="AK603" s="50"/>
      <c r="AL603" s="50"/>
      <c r="AM603" s="50"/>
      <c r="AN603" s="50"/>
      <c r="AO603" s="50"/>
      <c r="AP603" s="50"/>
      <c r="AQ603" s="50"/>
      <c r="AR603" s="50"/>
      <c r="AS603" s="50"/>
      <c r="AT603" s="50"/>
      <c r="AU603" s="50"/>
      <c r="AV603" s="50"/>
      <c r="AW603" s="50"/>
      <c r="AX603" s="50"/>
    </row>
    <row r="604">
      <c r="A604" s="50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  <c r="AH604" s="50"/>
      <c r="AI604" s="50"/>
      <c r="AJ604" s="50"/>
      <c r="AK604" s="50"/>
      <c r="AL604" s="50"/>
      <c r="AM604" s="50"/>
      <c r="AN604" s="50"/>
      <c r="AO604" s="50"/>
      <c r="AP604" s="50"/>
      <c r="AQ604" s="50"/>
      <c r="AR604" s="50"/>
      <c r="AS604" s="50"/>
      <c r="AT604" s="50"/>
      <c r="AU604" s="50"/>
      <c r="AV604" s="50"/>
      <c r="AW604" s="50"/>
      <c r="AX604" s="50"/>
    </row>
    <row r="605">
      <c r="A605" s="50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  <c r="AH605" s="50"/>
      <c r="AI605" s="50"/>
      <c r="AJ605" s="50"/>
      <c r="AK605" s="50"/>
      <c r="AL605" s="50"/>
      <c r="AM605" s="50"/>
      <c r="AN605" s="50"/>
      <c r="AO605" s="50"/>
      <c r="AP605" s="50"/>
      <c r="AQ605" s="50"/>
      <c r="AR605" s="50"/>
      <c r="AS605" s="50"/>
      <c r="AT605" s="50"/>
      <c r="AU605" s="50"/>
      <c r="AV605" s="50"/>
      <c r="AW605" s="50"/>
      <c r="AX605" s="50"/>
    </row>
    <row r="606">
      <c r="A606" s="50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  <c r="AH606" s="50"/>
      <c r="AI606" s="50"/>
      <c r="AJ606" s="50"/>
      <c r="AK606" s="50"/>
      <c r="AL606" s="50"/>
      <c r="AM606" s="50"/>
      <c r="AN606" s="50"/>
      <c r="AO606" s="50"/>
      <c r="AP606" s="50"/>
      <c r="AQ606" s="50"/>
      <c r="AR606" s="50"/>
      <c r="AS606" s="50"/>
      <c r="AT606" s="50"/>
      <c r="AU606" s="50"/>
      <c r="AV606" s="50"/>
      <c r="AW606" s="50"/>
      <c r="AX606" s="50"/>
    </row>
    <row r="607">
      <c r="A607" s="50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  <c r="AH607" s="50"/>
      <c r="AI607" s="50"/>
      <c r="AJ607" s="50"/>
      <c r="AK607" s="50"/>
      <c r="AL607" s="50"/>
      <c r="AM607" s="50"/>
      <c r="AN607" s="50"/>
      <c r="AO607" s="50"/>
      <c r="AP607" s="50"/>
      <c r="AQ607" s="50"/>
      <c r="AR607" s="50"/>
      <c r="AS607" s="50"/>
      <c r="AT607" s="50"/>
      <c r="AU607" s="50"/>
      <c r="AV607" s="50"/>
      <c r="AW607" s="50"/>
      <c r="AX607" s="50"/>
    </row>
    <row r="608">
      <c r="A608" s="50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  <c r="AH608" s="50"/>
      <c r="AI608" s="50"/>
      <c r="AJ608" s="50"/>
      <c r="AK608" s="50"/>
      <c r="AL608" s="50"/>
      <c r="AM608" s="50"/>
      <c r="AN608" s="50"/>
      <c r="AO608" s="50"/>
      <c r="AP608" s="50"/>
      <c r="AQ608" s="50"/>
      <c r="AR608" s="50"/>
      <c r="AS608" s="50"/>
      <c r="AT608" s="50"/>
      <c r="AU608" s="50"/>
      <c r="AV608" s="50"/>
      <c r="AW608" s="50"/>
      <c r="AX608" s="50"/>
    </row>
    <row r="609">
      <c r="A609" s="50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  <c r="AH609" s="50"/>
      <c r="AI609" s="50"/>
      <c r="AJ609" s="50"/>
      <c r="AK609" s="50"/>
      <c r="AL609" s="50"/>
      <c r="AM609" s="50"/>
      <c r="AN609" s="50"/>
      <c r="AO609" s="50"/>
      <c r="AP609" s="50"/>
      <c r="AQ609" s="50"/>
      <c r="AR609" s="50"/>
      <c r="AS609" s="50"/>
      <c r="AT609" s="50"/>
      <c r="AU609" s="50"/>
      <c r="AV609" s="50"/>
      <c r="AW609" s="50"/>
      <c r="AX609" s="50"/>
    </row>
    <row r="610">
      <c r="A610" s="50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  <c r="AH610" s="50"/>
      <c r="AI610" s="50"/>
      <c r="AJ610" s="50"/>
      <c r="AK610" s="50"/>
      <c r="AL610" s="50"/>
      <c r="AM610" s="50"/>
      <c r="AN610" s="50"/>
      <c r="AO610" s="50"/>
      <c r="AP610" s="50"/>
      <c r="AQ610" s="50"/>
      <c r="AR610" s="50"/>
      <c r="AS610" s="50"/>
      <c r="AT610" s="50"/>
      <c r="AU610" s="50"/>
      <c r="AV610" s="50"/>
      <c r="AW610" s="50"/>
      <c r="AX610" s="50"/>
    </row>
    <row r="611">
      <c r="A611" s="50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  <c r="AH611" s="50"/>
      <c r="AI611" s="50"/>
      <c r="AJ611" s="50"/>
      <c r="AK611" s="50"/>
      <c r="AL611" s="50"/>
      <c r="AM611" s="50"/>
      <c r="AN611" s="50"/>
      <c r="AO611" s="50"/>
      <c r="AP611" s="50"/>
      <c r="AQ611" s="50"/>
      <c r="AR611" s="50"/>
      <c r="AS611" s="50"/>
      <c r="AT611" s="50"/>
      <c r="AU611" s="50"/>
      <c r="AV611" s="50"/>
      <c r="AW611" s="50"/>
      <c r="AX611" s="50"/>
    </row>
    <row r="612">
      <c r="A612" s="50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</row>
    <row r="613">
      <c r="A613" s="50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  <c r="AH613" s="50"/>
      <c r="AI613" s="50"/>
      <c r="AJ613" s="50"/>
      <c r="AK613" s="50"/>
      <c r="AL613" s="50"/>
      <c r="AM613" s="50"/>
      <c r="AN613" s="50"/>
      <c r="AO613" s="50"/>
      <c r="AP613" s="50"/>
      <c r="AQ613" s="50"/>
      <c r="AR613" s="50"/>
      <c r="AS613" s="50"/>
      <c r="AT613" s="50"/>
      <c r="AU613" s="50"/>
      <c r="AV613" s="50"/>
      <c r="AW613" s="50"/>
      <c r="AX613" s="50"/>
    </row>
    <row r="614">
      <c r="A614" s="50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  <c r="AH614" s="50"/>
      <c r="AI614" s="50"/>
      <c r="AJ614" s="50"/>
      <c r="AK614" s="50"/>
      <c r="AL614" s="50"/>
      <c r="AM614" s="50"/>
      <c r="AN614" s="50"/>
      <c r="AO614" s="50"/>
      <c r="AP614" s="50"/>
      <c r="AQ614" s="50"/>
      <c r="AR614" s="50"/>
      <c r="AS614" s="50"/>
      <c r="AT614" s="50"/>
      <c r="AU614" s="50"/>
      <c r="AV614" s="50"/>
      <c r="AW614" s="50"/>
      <c r="AX614" s="50"/>
    </row>
    <row r="615">
      <c r="A615" s="50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  <c r="AH615" s="50"/>
      <c r="AI615" s="50"/>
      <c r="AJ615" s="50"/>
      <c r="AK615" s="50"/>
      <c r="AL615" s="50"/>
      <c r="AM615" s="50"/>
      <c r="AN615" s="50"/>
      <c r="AO615" s="50"/>
      <c r="AP615" s="50"/>
      <c r="AQ615" s="50"/>
      <c r="AR615" s="50"/>
      <c r="AS615" s="50"/>
      <c r="AT615" s="50"/>
      <c r="AU615" s="50"/>
      <c r="AV615" s="50"/>
      <c r="AW615" s="50"/>
      <c r="AX615" s="50"/>
    </row>
    <row r="616">
      <c r="A616" s="50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</row>
    <row r="617">
      <c r="A617" s="50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</row>
    <row r="618">
      <c r="A618" s="50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</row>
    <row r="619">
      <c r="A619" s="50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</row>
    <row r="620">
      <c r="A620" s="50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</row>
    <row r="621">
      <c r="A621" s="50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</row>
    <row r="622">
      <c r="A622" s="50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</row>
    <row r="623">
      <c r="A623" s="50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</row>
    <row r="624">
      <c r="A624" s="50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</row>
    <row r="625">
      <c r="A625" s="50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</row>
    <row r="626">
      <c r="A626" s="50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</row>
    <row r="627">
      <c r="A627" s="50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</row>
    <row r="628">
      <c r="A628" s="50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</row>
    <row r="629">
      <c r="A629" s="50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</row>
    <row r="630">
      <c r="A630" s="50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</row>
    <row r="631">
      <c r="A631" s="50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</row>
    <row r="632">
      <c r="A632" s="50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</row>
    <row r="633">
      <c r="A633" s="50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</row>
    <row r="634">
      <c r="A634" s="50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  <c r="AH634" s="50"/>
      <c r="AI634" s="50"/>
      <c r="AJ634" s="50"/>
      <c r="AK634" s="50"/>
      <c r="AL634" s="50"/>
      <c r="AM634" s="50"/>
      <c r="AN634" s="50"/>
      <c r="AO634" s="50"/>
      <c r="AP634" s="50"/>
      <c r="AQ634" s="50"/>
      <c r="AR634" s="50"/>
      <c r="AS634" s="50"/>
      <c r="AT634" s="50"/>
      <c r="AU634" s="50"/>
      <c r="AV634" s="50"/>
      <c r="AW634" s="50"/>
      <c r="AX634" s="50"/>
    </row>
    <row r="635">
      <c r="A635" s="50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  <c r="AH635" s="50"/>
      <c r="AI635" s="50"/>
      <c r="AJ635" s="50"/>
      <c r="AK635" s="50"/>
      <c r="AL635" s="50"/>
      <c r="AM635" s="50"/>
      <c r="AN635" s="50"/>
      <c r="AO635" s="50"/>
      <c r="AP635" s="50"/>
      <c r="AQ635" s="50"/>
      <c r="AR635" s="50"/>
      <c r="AS635" s="50"/>
      <c r="AT635" s="50"/>
      <c r="AU635" s="50"/>
      <c r="AV635" s="50"/>
      <c r="AW635" s="50"/>
      <c r="AX635" s="50"/>
    </row>
    <row r="636">
      <c r="A636" s="50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  <c r="AH636" s="50"/>
      <c r="AI636" s="50"/>
      <c r="AJ636" s="50"/>
      <c r="AK636" s="50"/>
      <c r="AL636" s="50"/>
      <c r="AM636" s="50"/>
      <c r="AN636" s="50"/>
      <c r="AO636" s="50"/>
      <c r="AP636" s="50"/>
      <c r="AQ636" s="50"/>
      <c r="AR636" s="50"/>
      <c r="AS636" s="50"/>
      <c r="AT636" s="50"/>
      <c r="AU636" s="50"/>
      <c r="AV636" s="50"/>
      <c r="AW636" s="50"/>
      <c r="AX636" s="50"/>
    </row>
    <row r="637">
      <c r="A637" s="50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  <c r="AH637" s="50"/>
      <c r="AI637" s="50"/>
      <c r="AJ637" s="50"/>
      <c r="AK637" s="50"/>
      <c r="AL637" s="50"/>
      <c r="AM637" s="50"/>
      <c r="AN637" s="50"/>
      <c r="AO637" s="50"/>
      <c r="AP637" s="50"/>
      <c r="AQ637" s="50"/>
      <c r="AR637" s="50"/>
      <c r="AS637" s="50"/>
      <c r="AT637" s="50"/>
      <c r="AU637" s="50"/>
      <c r="AV637" s="50"/>
      <c r="AW637" s="50"/>
      <c r="AX637" s="50"/>
    </row>
    <row r="638">
      <c r="A638" s="50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  <c r="AH638" s="50"/>
      <c r="AI638" s="50"/>
      <c r="AJ638" s="50"/>
      <c r="AK638" s="50"/>
      <c r="AL638" s="50"/>
      <c r="AM638" s="50"/>
      <c r="AN638" s="50"/>
      <c r="AO638" s="50"/>
      <c r="AP638" s="50"/>
      <c r="AQ638" s="50"/>
      <c r="AR638" s="50"/>
      <c r="AS638" s="50"/>
      <c r="AT638" s="50"/>
      <c r="AU638" s="50"/>
      <c r="AV638" s="50"/>
      <c r="AW638" s="50"/>
      <c r="AX638" s="50"/>
    </row>
    <row r="639">
      <c r="A639" s="50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  <c r="AH639" s="50"/>
      <c r="AI639" s="50"/>
      <c r="AJ639" s="50"/>
      <c r="AK639" s="50"/>
      <c r="AL639" s="50"/>
      <c r="AM639" s="50"/>
      <c r="AN639" s="50"/>
      <c r="AO639" s="50"/>
      <c r="AP639" s="50"/>
      <c r="AQ639" s="50"/>
      <c r="AR639" s="50"/>
      <c r="AS639" s="50"/>
      <c r="AT639" s="50"/>
      <c r="AU639" s="50"/>
      <c r="AV639" s="50"/>
      <c r="AW639" s="50"/>
      <c r="AX639" s="50"/>
    </row>
    <row r="640">
      <c r="A640" s="50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  <c r="AH640" s="50"/>
      <c r="AI640" s="50"/>
      <c r="AJ640" s="50"/>
      <c r="AK640" s="50"/>
      <c r="AL640" s="50"/>
      <c r="AM640" s="50"/>
      <c r="AN640" s="50"/>
      <c r="AO640" s="50"/>
      <c r="AP640" s="50"/>
      <c r="AQ640" s="50"/>
      <c r="AR640" s="50"/>
      <c r="AS640" s="50"/>
      <c r="AT640" s="50"/>
      <c r="AU640" s="50"/>
      <c r="AV640" s="50"/>
      <c r="AW640" s="50"/>
      <c r="AX640" s="50"/>
    </row>
    <row r="641">
      <c r="A641" s="50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  <c r="AH641" s="50"/>
      <c r="AI641" s="50"/>
      <c r="AJ641" s="50"/>
      <c r="AK641" s="50"/>
      <c r="AL641" s="50"/>
      <c r="AM641" s="50"/>
      <c r="AN641" s="50"/>
      <c r="AO641" s="50"/>
      <c r="AP641" s="50"/>
      <c r="AQ641" s="50"/>
      <c r="AR641" s="50"/>
      <c r="AS641" s="50"/>
      <c r="AT641" s="50"/>
      <c r="AU641" s="50"/>
      <c r="AV641" s="50"/>
      <c r="AW641" s="50"/>
      <c r="AX641" s="50"/>
    </row>
    <row r="642">
      <c r="A642" s="50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  <c r="AH642" s="50"/>
      <c r="AI642" s="50"/>
      <c r="AJ642" s="50"/>
      <c r="AK642" s="50"/>
      <c r="AL642" s="50"/>
      <c r="AM642" s="50"/>
      <c r="AN642" s="50"/>
      <c r="AO642" s="50"/>
      <c r="AP642" s="50"/>
      <c r="AQ642" s="50"/>
      <c r="AR642" s="50"/>
      <c r="AS642" s="50"/>
      <c r="AT642" s="50"/>
      <c r="AU642" s="50"/>
      <c r="AV642" s="50"/>
      <c r="AW642" s="50"/>
      <c r="AX642" s="50"/>
    </row>
    <row r="643">
      <c r="A643" s="50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  <c r="AH643" s="50"/>
      <c r="AI643" s="50"/>
      <c r="AJ643" s="50"/>
      <c r="AK643" s="50"/>
      <c r="AL643" s="50"/>
      <c r="AM643" s="50"/>
      <c r="AN643" s="50"/>
      <c r="AO643" s="50"/>
      <c r="AP643" s="50"/>
      <c r="AQ643" s="50"/>
      <c r="AR643" s="50"/>
      <c r="AS643" s="50"/>
      <c r="AT643" s="50"/>
      <c r="AU643" s="50"/>
      <c r="AV643" s="50"/>
      <c r="AW643" s="50"/>
      <c r="AX643" s="50"/>
    </row>
    <row r="644">
      <c r="A644" s="50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  <c r="AH644" s="50"/>
      <c r="AI644" s="50"/>
      <c r="AJ644" s="50"/>
      <c r="AK644" s="50"/>
      <c r="AL644" s="50"/>
      <c r="AM644" s="50"/>
      <c r="AN644" s="50"/>
      <c r="AO644" s="50"/>
      <c r="AP644" s="50"/>
      <c r="AQ644" s="50"/>
      <c r="AR644" s="50"/>
      <c r="AS644" s="50"/>
      <c r="AT644" s="50"/>
      <c r="AU644" s="50"/>
      <c r="AV644" s="50"/>
      <c r="AW644" s="50"/>
      <c r="AX644" s="50"/>
    </row>
    <row r="645">
      <c r="A645" s="50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  <c r="AH645" s="50"/>
      <c r="AI645" s="50"/>
      <c r="AJ645" s="50"/>
      <c r="AK645" s="50"/>
      <c r="AL645" s="50"/>
      <c r="AM645" s="50"/>
      <c r="AN645" s="50"/>
      <c r="AO645" s="50"/>
      <c r="AP645" s="50"/>
      <c r="AQ645" s="50"/>
      <c r="AR645" s="50"/>
      <c r="AS645" s="50"/>
      <c r="AT645" s="50"/>
      <c r="AU645" s="50"/>
      <c r="AV645" s="50"/>
      <c r="AW645" s="50"/>
      <c r="AX645" s="50"/>
    </row>
    <row r="646">
      <c r="A646" s="50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  <c r="AH646" s="50"/>
      <c r="AI646" s="50"/>
      <c r="AJ646" s="50"/>
      <c r="AK646" s="50"/>
      <c r="AL646" s="50"/>
      <c r="AM646" s="50"/>
      <c r="AN646" s="50"/>
      <c r="AO646" s="50"/>
      <c r="AP646" s="50"/>
      <c r="AQ646" s="50"/>
      <c r="AR646" s="50"/>
      <c r="AS646" s="50"/>
      <c r="AT646" s="50"/>
      <c r="AU646" s="50"/>
      <c r="AV646" s="50"/>
      <c r="AW646" s="50"/>
      <c r="AX646" s="50"/>
    </row>
    <row r="647">
      <c r="A647" s="50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  <c r="AH647" s="50"/>
      <c r="AI647" s="50"/>
      <c r="AJ647" s="50"/>
      <c r="AK647" s="50"/>
      <c r="AL647" s="50"/>
      <c r="AM647" s="50"/>
      <c r="AN647" s="50"/>
      <c r="AO647" s="50"/>
      <c r="AP647" s="50"/>
      <c r="AQ647" s="50"/>
      <c r="AR647" s="50"/>
      <c r="AS647" s="50"/>
      <c r="AT647" s="50"/>
      <c r="AU647" s="50"/>
      <c r="AV647" s="50"/>
      <c r="AW647" s="50"/>
      <c r="AX647" s="50"/>
    </row>
    <row r="648">
      <c r="A648" s="50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  <c r="AH648" s="50"/>
      <c r="AI648" s="50"/>
      <c r="AJ648" s="50"/>
      <c r="AK648" s="50"/>
      <c r="AL648" s="50"/>
      <c r="AM648" s="50"/>
      <c r="AN648" s="50"/>
      <c r="AO648" s="50"/>
      <c r="AP648" s="50"/>
      <c r="AQ648" s="50"/>
      <c r="AR648" s="50"/>
      <c r="AS648" s="50"/>
      <c r="AT648" s="50"/>
      <c r="AU648" s="50"/>
      <c r="AV648" s="50"/>
      <c r="AW648" s="50"/>
      <c r="AX648" s="50"/>
    </row>
    <row r="649">
      <c r="A649" s="50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  <c r="AH649" s="50"/>
      <c r="AI649" s="50"/>
      <c r="AJ649" s="50"/>
      <c r="AK649" s="50"/>
      <c r="AL649" s="50"/>
      <c r="AM649" s="50"/>
      <c r="AN649" s="50"/>
      <c r="AO649" s="50"/>
      <c r="AP649" s="50"/>
      <c r="AQ649" s="50"/>
      <c r="AR649" s="50"/>
      <c r="AS649" s="50"/>
      <c r="AT649" s="50"/>
      <c r="AU649" s="50"/>
      <c r="AV649" s="50"/>
      <c r="AW649" s="50"/>
      <c r="AX649" s="50"/>
    </row>
    <row r="650">
      <c r="A650" s="50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  <c r="AH650" s="50"/>
      <c r="AI650" s="50"/>
      <c r="AJ650" s="50"/>
      <c r="AK650" s="50"/>
      <c r="AL650" s="50"/>
      <c r="AM650" s="50"/>
      <c r="AN650" s="50"/>
      <c r="AO650" s="50"/>
      <c r="AP650" s="50"/>
      <c r="AQ650" s="50"/>
      <c r="AR650" s="50"/>
      <c r="AS650" s="50"/>
      <c r="AT650" s="50"/>
      <c r="AU650" s="50"/>
      <c r="AV650" s="50"/>
      <c r="AW650" s="50"/>
      <c r="AX650" s="50"/>
    </row>
    <row r="651">
      <c r="A651" s="50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  <c r="AH651" s="50"/>
      <c r="AI651" s="50"/>
      <c r="AJ651" s="50"/>
      <c r="AK651" s="50"/>
      <c r="AL651" s="50"/>
      <c r="AM651" s="50"/>
      <c r="AN651" s="50"/>
      <c r="AO651" s="50"/>
      <c r="AP651" s="50"/>
      <c r="AQ651" s="50"/>
      <c r="AR651" s="50"/>
      <c r="AS651" s="50"/>
      <c r="AT651" s="50"/>
      <c r="AU651" s="50"/>
      <c r="AV651" s="50"/>
      <c r="AW651" s="50"/>
      <c r="AX651" s="50"/>
    </row>
    <row r="652">
      <c r="A652" s="50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  <c r="AH652" s="50"/>
      <c r="AI652" s="50"/>
      <c r="AJ652" s="50"/>
      <c r="AK652" s="50"/>
      <c r="AL652" s="50"/>
      <c r="AM652" s="50"/>
      <c r="AN652" s="50"/>
      <c r="AO652" s="50"/>
      <c r="AP652" s="50"/>
      <c r="AQ652" s="50"/>
      <c r="AR652" s="50"/>
      <c r="AS652" s="50"/>
      <c r="AT652" s="50"/>
      <c r="AU652" s="50"/>
      <c r="AV652" s="50"/>
      <c r="AW652" s="50"/>
      <c r="AX652" s="50"/>
    </row>
    <row r="653">
      <c r="A653" s="50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  <c r="AH653" s="50"/>
      <c r="AI653" s="50"/>
      <c r="AJ653" s="50"/>
      <c r="AK653" s="50"/>
      <c r="AL653" s="50"/>
      <c r="AM653" s="50"/>
      <c r="AN653" s="50"/>
      <c r="AO653" s="50"/>
      <c r="AP653" s="50"/>
      <c r="AQ653" s="50"/>
      <c r="AR653" s="50"/>
      <c r="AS653" s="50"/>
      <c r="AT653" s="50"/>
      <c r="AU653" s="50"/>
      <c r="AV653" s="50"/>
      <c r="AW653" s="50"/>
      <c r="AX653" s="50"/>
    </row>
    <row r="654">
      <c r="A654" s="50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  <c r="AH654" s="50"/>
      <c r="AI654" s="50"/>
      <c r="AJ654" s="50"/>
      <c r="AK654" s="50"/>
      <c r="AL654" s="50"/>
      <c r="AM654" s="50"/>
      <c r="AN654" s="50"/>
      <c r="AO654" s="50"/>
      <c r="AP654" s="50"/>
      <c r="AQ654" s="50"/>
      <c r="AR654" s="50"/>
      <c r="AS654" s="50"/>
      <c r="AT654" s="50"/>
      <c r="AU654" s="50"/>
      <c r="AV654" s="50"/>
      <c r="AW654" s="50"/>
      <c r="AX654" s="50"/>
    </row>
    <row r="655">
      <c r="A655" s="50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  <c r="AH655" s="50"/>
      <c r="AI655" s="50"/>
      <c r="AJ655" s="50"/>
      <c r="AK655" s="50"/>
      <c r="AL655" s="50"/>
      <c r="AM655" s="50"/>
      <c r="AN655" s="50"/>
      <c r="AO655" s="50"/>
      <c r="AP655" s="50"/>
      <c r="AQ655" s="50"/>
      <c r="AR655" s="50"/>
      <c r="AS655" s="50"/>
      <c r="AT655" s="50"/>
      <c r="AU655" s="50"/>
      <c r="AV655" s="50"/>
      <c r="AW655" s="50"/>
      <c r="AX655" s="50"/>
    </row>
    <row r="656">
      <c r="A656" s="50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  <c r="AH656" s="50"/>
      <c r="AI656" s="50"/>
      <c r="AJ656" s="50"/>
      <c r="AK656" s="50"/>
      <c r="AL656" s="50"/>
      <c r="AM656" s="50"/>
      <c r="AN656" s="50"/>
      <c r="AO656" s="50"/>
      <c r="AP656" s="50"/>
      <c r="AQ656" s="50"/>
      <c r="AR656" s="50"/>
      <c r="AS656" s="50"/>
      <c r="AT656" s="50"/>
      <c r="AU656" s="50"/>
      <c r="AV656" s="50"/>
      <c r="AW656" s="50"/>
      <c r="AX656" s="50"/>
    </row>
    <row r="657">
      <c r="A657" s="50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  <c r="AH657" s="50"/>
      <c r="AI657" s="50"/>
      <c r="AJ657" s="50"/>
      <c r="AK657" s="50"/>
      <c r="AL657" s="50"/>
      <c r="AM657" s="50"/>
      <c r="AN657" s="50"/>
      <c r="AO657" s="50"/>
      <c r="AP657" s="50"/>
      <c r="AQ657" s="50"/>
      <c r="AR657" s="50"/>
      <c r="AS657" s="50"/>
      <c r="AT657" s="50"/>
      <c r="AU657" s="50"/>
      <c r="AV657" s="50"/>
      <c r="AW657" s="50"/>
      <c r="AX657" s="50"/>
    </row>
    <row r="658">
      <c r="A658" s="50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  <c r="AH658" s="50"/>
      <c r="AI658" s="50"/>
      <c r="AJ658" s="50"/>
      <c r="AK658" s="50"/>
      <c r="AL658" s="50"/>
      <c r="AM658" s="50"/>
      <c r="AN658" s="50"/>
      <c r="AO658" s="50"/>
      <c r="AP658" s="50"/>
      <c r="AQ658" s="50"/>
      <c r="AR658" s="50"/>
      <c r="AS658" s="50"/>
      <c r="AT658" s="50"/>
      <c r="AU658" s="50"/>
      <c r="AV658" s="50"/>
      <c r="AW658" s="50"/>
      <c r="AX658" s="50"/>
    </row>
    <row r="659">
      <c r="A659" s="50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  <c r="AH659" s="50"/>
      <c r="AI659" s="50"/>
      <c r="AJ659" s="50"/>
      <c r="AK659" s="50"/>
      <c r="AL659" s="50"/>
      <c r="AM659" s="50"/>
      <c r="AN659" s="50"/>
      <c r="AO659" s="50"/>
      <c r="AP659" s="50"/>
      <c r="AQ659" s="50"/>
      <c r="AR659" s="50"/>
      <c r="AS659" s="50"/>
      <c r="AT659" s="50"/>
      <c r="AU659" s="50"/>
      <c r="AV659" s="50"/>
      <c r="AW659" s="50"/>
      <c r="AX659" s="50"/>
    </row>
    <row r="660">
      <c r="A660" s="50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  <c r="AH660" s="50"/>
      <c r="AI660" s="50"/>
      <c r="AJ660" s="50"/>
      <c r="AK660" s="50"/>
      <c r="AL660" s="50"/>
      <c r="AM660" s="50"/>
      <c r="AN660" s="50"/>
      <c r="AO660" s="50"/>
      <c r="AP660" s="50"/>
      <c r="AQ660" s="50"/>
      <c r="AR660" s="50"/>
      <c r="AS660" s="50"/>
      <c r="AT660" s="50"/>
      <c r="AU660" s="50"/>
      <c r="AV660" s="50"/>
      <c r="AW660" s="50"/>
      <c r="AX660" s="50"/>
    </row>
    <row r="661">
      <c r="A661" s="50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  <c r="AH661" s="50"/>
      <c r="AI661" s="50"/>
      <c r="AJ661" s="50"/>
      <c r="AK661" s="50"/>
      <c r="AL661" s="50"/>
      <c r="AM661" s="50"/>
      <c r="AN661" s="50"/>
      <c r="AO661" s="50"/>
      <c r="AP661" s="50"/>
      <c r="AQ661" s="50"/>
      <c r="AR661" s="50"/>
      <c r="AS661" s="50"/>
      <c r="AT661" s="50"/>
      <c r="AU661" s="50"/>
      <c r="AV661" s="50"/>
      <c r="AW661" s="50"/>
      <c r="AX661" s="50"/>
    </row>
    <row r="662">
      <c r="A662" s="50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</row>
    <row r="663">
      <c r="A663" s="50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</row>
    <row r="664">
      <c r="A664" s="50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</row>
    <row r="665">
      <c r="A665" s="50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</row>
    <row r="666">
      <c r="A666" s="50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</row>
    <row r="667">
      <c r="A667" s="50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</row>
    <row r="668">
      <c r="A668" s="50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</row>
    <row r="669">
      <c r="A669" s="50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</row>
    <row r="670">
      <c r="A670" s="50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</row>
    <row r="671">
      <c r="A671" s="50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</row>
    <row r="672">
      <c r="A672" s="50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</row>
    <row r="673">
      <c r="A673" s="50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</row>
    <row r="674">
      <c r="A674" s="50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</row>
    <row r="675">
      <c r="A675" s="50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</row>
    <row r="676">
      <c r="A676" s="50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</row>
    <row r="677">
      <c r="A677" s="50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</row>
    <row r="678">
      <c r="A678" s="50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</row>
    <row r="679">
      <c r="A679" s="50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</row>
    <row r="680">
      <c r="A680" s="50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</row>
    <row r="681">
      <c r="A681" s="50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</row>
    <row r="682">
      <c r="A682" s="50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</row>
    <row r="683">
      <c r="A683" s="50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</row>
    <row r="684">
      <c r="A684" s="50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</row>
    <row r="685">
      <c r="A685" s="50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  <c r="AH685" s="50"/>
      <c r="AI685" s="50"/>
      <c r="AJ685" s="50"/>
      <c r="AK685" s="50"/>
      <c r="AL685" s="50"/>
      <c r="AM685" s="50"/>
      <c r="AN685" s="50"/>
      <c r="AO685" s="50"/>
      <c r="AP685" s="50"/>
      <c r="AQ685" s="50"/>
      <c r="AR685" s="50"/>
      <c r="AS685" s="50"/>
      <c r="AT685" s="50"/>
      <c r="AU685" s="50"/>
      <c r="AV685" s="50"/>
      <c r="AW685" s="50"/>
      <c r="AX685" s="50"/>
    </row>
    <row r="686">
      <c r="A686" s="50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  <c r="AH686" s="50"/>
      <c r="AI686" s="50"/>
      <c r="AJ686" s="50"/>
      <c r="AK686" s="50"/>
      <c r="AL686" s="50"/>
      <c r="AM686" s="50"/>
      <c r="AN686" s="50"/>
      <c r="AO686" s="50"/>
      <c r="AP686" s="50"/>
      <c r="AQ686" s="50"/>
      <c r="AR686" s="50"/>
      <c r="AS686" s="50"/>
      <c r="AT686" s="50"/>
      <c r="AU686" s="50"/>
      <c r="AV686" s="50"/>
      <c r="AW686" s="50"/>
      <c r="AX686" s="50"/>
    </row>
    <row r="687">
      <c r="A687" s="50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  <c r="AH687" s="50"/>
      <c r="AI687" s="50"/>
      <c r="AJ687" s="50"/>
      <c r="AK687" s="50"/>
      <c r="AL687" s="50"/>
      <c r="AM687" s="50"/>
      <c r="AN687" s="50"/>
      <c r="AO687" s="50"/>
      <c r="AP687" s="50"/>
      <c r="AQ687" s="50"/>
      <c r="AR687" s="50"/>
      <c r="AS687" s="50"/>
      <c r="AT687" s="50"/>
      <c r="AU687" s="50"/>
      <c r="AV687" s="50"/>
      <c r="AW687" s="50"/>
      <c r="AX687" s="50"/>
    </row>
    <row r="688">
      <c r="A688" s="50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  <c r="AH688" s="50"/>
      <c r="AI688" s="50"/>
      <c r="AJ688" s="50"/>
      <c r="AK688" s="50"/>
      <c r="AL688" s="50"/>
      <c r="AM688" s="50"/>
      <c r="AN688" s="50"/>
      <c r="AO688" s="50"/>
      <c r="AP688" s="50"/>
      <c r="AQ688" s="50"/>
      <c r="AR688" s="50"/>
      <c r="AS688" s="50"/>
      <c r="AT688" s="50"/>
      <c r="AU688" s="50"/>
      <c r="AV688" s="50"/>
      <c r="AW688" s="50"/>
      <c r="AX688" s="50"/>
    </row>
    <row r="689">
      <c r="A689" s="50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  <c r="AH689" s="50"/>
      <c r="AI689" s="50"/>
      <c r="AJ689" s="50"/>
      <c r="AK689" s="50"/>
      <c r="AL689" s="50"/>
      <c r="AM689" s="50"/>
      <c r="AN689" s="50"/>
      <c r="AO689" s="50"/>
      <c r="AP689" s="50"/>
      <c r="AQ689" s="50"/>
      <c r="AR689" s="50"/>
      <c r="AS689" s="50"/>
      <c r="AT689" s="50"/>
      <c r="AU689" s="50"/>
      <c r="AV689" s="50"/>
      <c r="AW689" s="50"/>
      <c r="AX689" s="50"/>
    </row>
    <row r="690">
      <c r="A690" s="50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  <c r="AH690" s="50"/>
      <c r="AI690" s="50"/>
      <c r="AJ690" s="50"/>
      <c r="AK690" s="50"/>
      <c r="AL690" s="50"/>
      <c r="AM690" s="50"/>
      <c r="AN690" s="50"/>
      <c r="AO690" s="50"/>
      <c r="AP690" s="50"/>
      <c r="AQ690" s="50"/>
      <c r="AR690" s="50"/>
      <c r="AS690" s="50"/>
      <c r="AT690" s="50"/>
      <c r="AU690" s="50"/>
      <c r="AV690" s="50"/>
      <c r="AW690" s="50"/>
      <c r="AX690" s="50"/>
    </row>
    <row r="691">
      <c r="A691" s="50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  <c r="AH691" s="50"/>
      <c r="AI691" s="50"/>
      <c r="AJ691" s="50"/>
      <c r="AK691" s="50"/>
      <c r="AL691" s="50"/>
      <c r="AM691" s="50"/>
      <c r="AN691" s="50"/>
      <c r="AO691" s="50"/>
      <c r="AP691" s="50"/>
      <c r="AQ691" s="50"/>
      <c r="AR691" s="50"/>
      <c r="AS691" s="50"/>
      <c r="AT691" s="50"/>
      <c r="AU691" s="50"/>
      <c r="AV691" s="50"/>
      <c r="AW691" s="50"/>
      <c r="AX691" s="50"/>
    </row>
    <row r="692">
      <c r="A692" s="50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  <c r="AH692" s="50"/>
      <c r="AI692" s="50"/>
      <c r="AJ692" s="50"/>
      <c r="AK692" s="50"/>
      <c r="AL692" s="50"/>
      <c r="AM692" s="50"/>
      <c r="AN692" s="50"/>
      <c r="AO692" s="50"/>
      <c r="AP692" s="50"/>
      <c r="AQ692" s="50"/>
      <c r="AR692" s="50"/>
      <c r="AS692" s="50"/>
      <c r="AT692" s="50"/>
      <c r="AU692" s="50"/>
      <c r="AV692" s="50"/>
      <c r="AW692" s="50"/>
      <c r="AX692" s="50"/>
    </row>
    <row r="693">
      <c r="A693" s="50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  <c r="AH693" s="50"/>
      <c r="AI693" s="50"/>
      <c r="AJ693" s="50"/>
      <c r="AK693" s="50"/>
      <c r="AL693" s="50"/>
      <c r="AM693" s="50"/>
      <c r="AN693" s="50"/>
      <c r="AO693" s="50"/>
      <c r="AP693" s="50"/>
      <c r="AQ693" s="50"/>
      <c r="AR693" s="50"/>
      <c r="AS693" s="50"/>
      <c r="AT693" s="50"/>
      <c r="AU693" s="50"/>
      <c r="AV693" s="50"/>
      <c r="AW693" s="50"/>
      <c r="AX693" s="50"/>
    </row>
    <row r="694">
      <c r="A694" s="50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</row>
    <row r="695">
      <c r="A695" s="50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</row>
    <row r="696">
      <c r="A696" s="50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</row>
    <row r="697">
      <c r="A697" s="50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</row>
    <row r="698">
      <c r="A698" s="50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</row>
    <row r="699">
      <c r="A699" s="50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  <c r="AH699" s="50"/>
      <c r="AI699" s="50"/>
      <c r="AJ699" s="50"/>
      <c r="AK699" s="50"/>
      <c r="AL699" s="50"/>
      <c r="AM699" s="50"/>
      <c r="AN699" s="50"/>
      <c r="AO699" s="50"/>
      <c r="AP699" s="50"/>
      <c r="AQ699" s="50"/>
      <c r="AR699" s="50"/>
      <c r="AS699" s="50"/>
      <c r="AT699" s="50"/>
      <c r="AU699" s="50"/>
      <c r="AV699" s="50"/>
      <c r="AW699" s="50"/>
      <c r="AX699" s="50"/>
    </row>
    <row r="700">
      <c r="A700" s="50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</row>
    <row r="701">
      <c r="A701" s="50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  <c r="AH701" s="50"/>
      <c r="AI701" s="50"/>
      <c r="AJ701" s="50"/>
      <c r="AK701" s="50"/>
      <c r="AL701" s="50"/>
      <c r="AM701" s="50"/>
      <c r="AN701" s="50"/>
      <c r="AO701" s="50"/>
      <c r="AP701" s="50"/>
      <c r="AQ701" s="50"/>
      <c r="AR701" s="50"/>
      <c r="AS701" s="50"/>
      <c r="AT701" s="50"/>
      <c r="AU701" s="50"/>
      <c r="AV701" s="50"/>
      <c r="AW701" s="50"/>
      <c r="AX701" s="50"/>
    </row>
    <row r="702">
      <c r="A702" s="50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  <c r="AH702" s="50"/>
      <c r="AI702" s="50"/>
      <c r="AJ702" s="50"/>
      <c r="AK702" s="50"/>
      <c r="AL702" s="50"/>
      <c r="AM702" s="50"/>
      <c r="AN702" s="50"/>
      <c r="AO702" s="50"/>
      <c r="AP702" s="50"/>
      <c r="AQ702" s="50"/>
      <c r="AR702" s="50"/>
      <c r="AS702" s="50"/>
      <c r="AT702" s="50"/>
      <c r="AU702" s="50"/>
      <c r="AV702" s="50"/>
      <c r="AW702" s="50"/>
      <c r="AX702" s="50"/>
    </row>
    <row r="703">
      <c r="A703" s="50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  <c r="AH703" s="50"/>
      <c r="AI703" s="50"/>
      <c r="AJ703" s="50"/>
      <c r="AK703" s="50"/>
      <c r="AL703" s="50"/>
      <c r="AM703" s="50"/>
      <c r="AN703" s="50"/>
      <c r="AO703" s="50"/>
      <c r="AP703" s="50"/>
      <c r="AQ703" s="50"/>
      <c r="AR703" s="50"/>
      <c r="AS703" s="50"/>
      <c r="AT703" s="50"/>
      <c r="AU703" s="50"/>
      <c r="AV703" s="50"/>
      <c r="AW703" s="50"/>
      <c r="AX703" s="50"/>
    </row>
    <row r="704">
      <c r="A704" s="50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  <c r="AH704" s="50"/>
      <c r="AI704" s="50"/>
      <c r="AJ704" s="50"/>
      <c r="AK704" s="50"/>
      <c r="AL704" s="50"/>
      <c r="AM704" s="50"/>
      <c r="AN704" s="50"/>
      <c r="AO704" s="50"/>
      <c r="AP704" s="50"/>
      <c r="AQ704" s="50"/>
      <c r="AR704" s="50"/>
      <c r="AS704" s="50"/>
      <c r="AT704" s="50"/>
      <c r="AU704" s="50"/>
      <c r="AV704" s="50"/>
      <c r="AW704" s="50"/>
      <c r="AX704" s="50"/>
    </row>
    <row r="705">
      <c r="A705" s="50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  <c r="AH705" s="50"/>
      <c r="AI705" s="50"/>
      <c r="AJ705" s="50"/>
      <c r="AK705" s="50"/>
      <c r="AL705" s="50"/>
      <c r="AM705" s="50"/>
      <c r="AN705" s="50"/>
      <c r="AO705" s="50"/>
      <c r="AP705" s="50"/>
      <c r="AQ705" s="50"/>
      <c r="AR705" s="50"/>
      <c r="AS705" s="50"/>
      <c r="AT705" s="50"/>
      <c r="AU705" s="50"/>
      <c r="AV705" s="50"/>
      <c r="AW705" s="50"/>
      <c r="AX705" s="50"/>
    </row>
    <row r="706">
      <c r="A706" s="50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  <c r="AH706" s="50"/>
      <c r="AI706" s="50"/>
      <c r="AJ706" s="50"/>
      <c r="AK706" s="50"/>
      <c r="AL706" s="50"/>
      <c r="AM706" s="50"/>
      <c r="AN706" s="50"/>
      <c r="AO706" s="50"/>
      <c r="AP706" s="50"/>
      <c r="AQ706" s="50"/>
      <c r="AR706" s="50"/>
      <c r="AS706" s="50"/>
      <c r="AT706" s="50"/>
      <c r="AU706" s="50"/>
      <c r="AV706" s="50"/>
      <c r="AW706" s="50"/>
      <c r="AX706" s="50"/>
    </row>
    <row r="707">
      <c r="A707" s="50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</row>
    <row r="708">
      <c r="A708" s="50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</row>
    <row r="709">
      <c r="A709" s="50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  <c r="AH709" s="50"/>
      <c r="AI709" s="50"/>
      <c r="AJ709" s="50"/>
      <c r="AK709" s="50"/>
      <c r="AL709" s="50"/>
      <c r="AM709" s="50"/>
      <c r="AN709" s="50"/>
      <c r="AO709" s="50"/>
      <c r="AP709" s="50"/>
      <c r="AQ709" s="50"/>
      <c r="AR709" s="50"/>
      <c r="AS709" s="50"/>
      <c r="AT709" s="50"/>
      <c r="AU709" s="50"/>
      <c r="AV709" s="50"/>
      <c r="AW709" s="50"/>
      <c r="AX709" s="50"/>
    </row>
    <row r="710">
      <c r="A710" s="50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</row>
    <row r="711">
      <c r="A711" s="50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</row>
    <row r="712">
      <c r="A712" s="50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</row>
    <row r="713">
      <c r="A713" s="50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  <c r="AH713" s="50"/>
      <c r="AI713" s="50"/>
      <c r="AJ713" s="50"/>
      <c r="AK713" s="50"/>
      <c r="AL713" s="50"/>
      <c r="AM713" s="50"/>
      <c r="AN713" s="50"/>
      <c r="AO713" s="50"/>
      <c r="AP713" s="50"/>
      <c r="AQ713" s="50"/>
      <c r="AR713" s="50"/>
      <c r="AS713" s="50"/>
      <c r="AT713" s="50"/>
      <c r="AU713" s="50"/>
      <c r="AV713" s="50"/>
      <c r="AW713" s="50"/>
      <c r="AX713" s="50"/>
    </row>
    <row r="714">
      <c r="A714" s="50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  <c r="AH714" s="50"/>
      <c r="AI714" s="50"/>
      <c r="AJ714" s="50"/>
      <c r="AK714" s="50"/>
      <c r="AL714" s="50"/>
      <c r="AM714" s="50"/>
      <c r="AN714" s="50"/>
      <c r="AO714" s="50"/>
      <c r="AP714" s="50"/>
      <c r="AQ714" s="50"/>
      <c r="AR714" s="50"/>
      <c r="AS714" s="50"/>
      <c r="AT714" s="50"/>
      <c r="AU714" s="50"/>
      <c r="AV714" s="50"/>
      <c r="AW714" s="50"/>
      <c r="AX714" s="50"/>
    </row>
    <row r="715">
      <c r="A715" s="50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  <c r="AH715" s="50"/>
      <c r="AI715" s="50"/>
      <c r="AJ715" s="50"/>
      <c r="AK715" s="50"/>
      <c r="AL715" s="50"/>
      <c r="AM715" s="50"/>
      <c r="AN715" s="50"/>
      <c r="AO715" s="50"/>
      <c r="AP715" s="50"/>
      <c r="AQ715" s="50"/>
      <c r="AR715" s="50"/>
      <c r="AS715" s="50"/>
      <c r="AT715" s="50"/>
      <c r="AU715" s="50"/>
      <c r="AV715" s="50"/>
      <c r="AW715" s="50"/>
      <c r="AX715" s="50"/>
    </row>
    <row r="716">
      <c r="A716" s="50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  <c r="AH716" s="50"/>
      <c r="AI716" s="50"/>
      <c r="AJ716" s="50"/>
      <c r="AK716" s="50"/>
      <c r="AL716" s="50"/>
      <c r="AM716" s="50"/>
      <c r="AN716" s="50"/>
      <c r="AO716" s="50"/>
      <c r="AP716" s="50"/>
      <c r="AQ716" s="50"/>
      <c r="AR716" s="50"/>
      <c r="AS716" s="50"/>
      <c r="AT716" s="50"/>
      <c r="AU716" s="50"/>
      <c r="AV716" s="50"/>
      <c r="AW716" s="50"/>
      <c r="AX716" s="50"/>
    </row>
    <row r="717">
      <c r="A717" s="50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  <c r="AH717" s="50"/>
      <c r="AI717" s="50"/>
      <c r="AJ717" s="50"/>
      <c r="AK717" s="50"/>
      <c r="AL717" s="50"/>
      <c r="AM717" s="50"/>
      <c r="AN717" s="50"/>
      <c r="AO717" s="50"/>
      <c r="AP717" s="50"/>
      <c r="AQ717" s="50"/>
      <c r="AR717" s="50"/>
      <c r="AS717" s="50"/>
      <c r="AT717" s="50"/>
      <c r="AU717" s="50"/>
      <c r="AV717" s="50"/>
      <c r="AW717" s="50"/>
      <c r="AX717" s="50"/>
    </row>
    <row r="718">
      <c r="A718" s="50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  <c r="AH718" s="50"/>
      <c r="AI718" s="50"/>
      <c r="AJ718" s="50"/>
      <c r="AK718" s="50"/>
      <c r="AL718" s="50"/>
      <c r="AM718" s="50"/>
      <c r="AN718" s="50"/>
      <c r="AO718" s="50"/>
      <c r="AP718" s="50"/>
      <c r="AQ718" s="50"/>
      <c r="AR718" s="50"/>
      <c r="AS718" s="50"/>
      <c r="AT718" s="50"/>
      <c r="AU718" s="50"/>
      <c r="AV718" s="50"/>
      <c r="AW718" s="50"/>
      <c r="AX718" s="50"/>
    </row>
    <row r="719">
      <c r="A719" s="50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  <c r="AH719" s="50"/>
      <c r="AI719" s="50"/>
      <c r="AJ719" s="50"/>
      <c r="AK719" s="50"/>
      <c r="AL719" s="50"/>
      <c r="AM719" s="50"/>
      <c r="AN719" s="50"/>
      <c r="AO719" s="50"/>
      <c r="AP719" s="50"/>
      <c r="AQ719" s="50"/>
      <c r="AR719" s="50"/>
      <c r="AS719" s="50"/>
      <c r="AT719" s="50"/>
      <c r="AU719" s="50"/>
      <c r="AV719" s="50"/>
      <c r="AW719" s="50"/>
      <c r="AX719" s="50"/>
    </row>
    <row r="720">
      <c r="A720" s="50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</row>
    <row r="721">
      <c r="A721" s="50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</row>
    <row r="722">
      <c r="A722" s="50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</row>
    <row r="723">
      <c r="A723" s="50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</row>
    <row r="724">
      <c r="A724" s="50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</row>
    <row r="725">
      <c r="A725" s="50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</row>
    <row r="726">
      <c r="A726" s="50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</row>
    <row r="727">
      <c r="A727" s="50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</row>
    <row r="728">
      <c r="A728" s="50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</row>
    <row r="729">
      <c r="A729" s="50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</row>
    <row r="730">
      <c r="A730" s="50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</row>
    <row r="731">
      <c r="A731" s="50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</row>
    <row r="732">
      <c r="A732" s="50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</row>
    <row r="733">
      <c r="A733" s="50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</row>
    <row r="734">
      <c r="A734" s="50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</row>
    <row r="735">
      <c r="A735" s="50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</row>
    <row r="736">
      <c r="A736" s="50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  <c r="AH736" s="50"/>
      <c r="AI736" s="50"/>
      <c r="AJ736" s="50"/>
      <c r="AK736" s="50"/>
      <c r="AL736" s="50"/>
      <c r="AM736" s="50"/>
      <c r="AN736" s="50"/>
      <c r="AO736" s="50"/>
      <c r="AP736" s="50"/>
      <c r="AQ736" s="50"/>
      <c r="AR736" s="50"/>
      <c r="AS736" s="50"/>
      <c r="AT736" s="50"/>
      <c r="AU736" s="50"/>
      <c r="AV736" s="50"/>
      <c r="AW736" s="50"/>
      <c r="AX736" s="50"/>
    </row>
    <row r="737">
      <c r="A737" s="50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  <c r="AH737" s="50"/>
      <c r="AI737" s="50"/>
      <c r="AJ737" s="50"/>
      <c r="AK737" s="50"/>
      <c r="AL737" s="50"/>
      <c r="AM737" s="50"/>
      <c r="AN737" s="50"/>
      <c r="AO737" s="50"/>
      <c r="AP737" s="50"/>
      <c r="AQ737" s="50"/>
      <c r="AR737" s="50"/>
      <c r="AS737" s="50"/>
      <c r="AT737" s="50"/>
      <c r="AU737" s="50"/>
      <c r="AV737" s="50"/>
      <c r="AW737" s="50"/>
      <c r="AX737" s="50"/>
    </row>
    <row r="738">
      <c r="A738" s="50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  <c r="AH738" s="50"/>
      <c r="AI738" s="50"/>
      <c r="AJ738" s="50"/>
      <c r="AK738" s="50"/>
      <c r="AL738" s="50"/>
      <c r="AM738" s="50"/>
      <c r="AN738" s="50"/>
      <c r="AO738" s="50"/>
      <c r="AP738" s="50"/>
      <c r="AQ738" s="50"/>
      <c r="AR738" s="50"/>
      <c r="AS738" s="50"/>
      <c r="AT738" s="50"/>
      <c r="AU738" s="50"/>
      <c r="AV738" s="50"/>
      <c r="AW738" s="50"/>
      <c r="AX738" s="50"/>
    </row>
    <row r="739">
      <c r="A739" s="50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  <c r="AH739" s="50"/>
      <c r="AI739" s="50"/>
      <c r="AJ739" s="50"/>
      <c r="AK739" s="50"/>
      <c r="AL739" s="50"/>
      <c r="AM739" s="50"/>
      <c r="AN739" s="50"/>
      <c r="AO739" s="50"/>
      <c r="AP739" s="50"/>
      <c r="AQ739" s="50"/>
      <c r="AR739" s="50"/>
      <c r="AS739" s="50"/>
      <c r="AT739" s="50"/>
      <c r="AU739" s="50"/>
      <c r="AV739" s="50"/>
      <c r="AW739" s="50"/>
      <c r="AX739" s="50"/>
    </row>
    <row r="740">
      <c r="A740" s="50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  <c r="AH740" s="50"/>
      <c r="AI740" s="50"/>
      <c r="AJ740" s="50"/>
      <c r="AK740" s="50"/>
      <c r="AL740" s="50"/>
      <c r="AM740" s="50"/>
      <c r="AN740" s="50"/>
      <c r="AO740" s="50"/>
      <c r="AP740" s="50"/>
      <c r="AQ740" s="50"/>
      <c r="AR740" s="50"/>
      <c r="AS740" s="50"/>
      <c r="AT740" s="50"/>
      <c r="AU740" s="50"/>
      <c r="AV740" s="50"/>
      <c r="AW740" s="50"/>
      <c r="AX740" s="50"/>
    </row>
    <row r="741">
      <c r="A741" s="50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  <c r="AH741" s="50"/>
      <c r="AI741" s="50"/>
      <c r="AJ741" s="50"/>
      <c r="AK741" s="50"/>
      <c r="AL741" s="50"/>
      <c r="AM741" s="50"/>
      <c r="AN741" s="50"/>
      <c r="AO741" s="50"/>
      <c r="AP741" s="50"/>
      <c r="AQ741" s="50"/>
      <c r="AR741" s="50"/>
      <c r="AS741" s="50"/>
      <c r="AT741" s="50"/>
      <c r="AU741" s="50"/>
      <c r="AV741" s="50"/>
      <c r="AW741" s="50"/>
      <c r="AX741" s="50"/>
    </row>
    <row r="742">
      <c r="A742" s="50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  <c r="AH742" s="50"/>
      <c r="AI742" s="50"/>
      <c r="AJ742" s="50"/>
      <c r="AK742" s="50"/>
      <c r="AL742" s="50"/>
      <c r="AM742" s="50"/>
      <c r="AN742" s="50"/>
      <c r="AO742" s="50"/>
      <c r="AP742" s="50"/>
      <c r="AQ742" s="50"/>
      <c r="AR742" s="50"/>
      <c r="AS742" s="50"/>
      <c r="AT742" s="50"/>
      <c r="AU742" s="50"/>
      <c r="AV742" s="50"/>
      <c r="AW742" s="50"/>
      <c r="AX742" s="50"/>
    </row>
    <row r="743">
      <c r="A743" s="50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  <c r="AH743" s="50"/>
      <c r="AI743" s="50"/>
      <c r="AJ743" s="50"/>
      <c r="AK743" s="50"/>
      <c r="AL743" s="50"/>
      <c r="AM743" s="50"/>
      <c r="AN743" s="50"/>
      <c r="AO743" s="50"/>
      <c r="AP743" s="50"/>
      <c r="AQ743" s="50"/>
      <c r="AR743" s="50"/>
      <c r="AS743" s="50"/>
      <c r="AT743" s="50"/>
      <c r="AU743" s="50"/>
      <c r="AV743" s="50"/>
      <c r="AW743" s="50"/>
      <c r="AX743" s="50"/>
    </row>
    <row r="744">
      <c r="A744" s="50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  <c r="AH744" s="50"/>
      <c r="AI744" s="50"/>
      <c r="AJ744" s="50"/>
      <c r="AK744" s="50"/>
      <c r="AL744" s="50"/>
      <c r="AM744" s="50"/>
      <c r="AN744" s="50"/>
      <c r="AO744" s="50"/>
      <c r="AP744" s="50"/>
      <c r="AQ744" s="50"/>
      <c r="AR744" s="50"/>
      <c r="AS744" s="50"/>
      <c r="AT744" s="50"/>
      <c r="AU744" s="50"/>
      <c r="AV744" s="50"/>
      <c r="AW744" s="50"/>
      <c r="AX744" s="50"/>
    </row>
    <row r="745">
      <c r="A745" s="50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  <c r="AH745" s="50"/>
      <c r="AI745" s="50"/>
      <c r="AJ745" s="50"/>
      <c r="AK745" s="50"/>
      <c r="AL745" s="50"/>
      <c r="AM745" s="50"/>
      <c r="AN745" s="50"/>
      <c r="AO745" s="50"/>
      <c r="AP745" s="50"/>
      <c r="AQ745" s="50"/>
      <c r="AR745" s="50"/>
      <c r="AS745" s="50"/>
      <c r="AT745" s="50"/>
      <c r="AU745" s="50"/>
      <c r="AV745" s="50"/>
      <c r="AW745" s="50"/>
      <c r="AX745" s="50"/>
    </row>
    <row r="746">
      <c r="A746" s="50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  <c r="AH746" s="50"/>
      <c r="AI746" s="50"/>
      <c r="AJ746" s="50"/>
      <c r="AK746" s="50"/>
      <c r="AL746" s="50"/>
      <c r="AM746" s="50"/>
      <c r="AN746" s="50"/>
      <c r="AO746" s="50"/>
      <c r="AP746" s="50"/>
      <c r="AQ746" s="50"/>
      <c r="AR746" s="50"/>
      <c r="AS746" s="50"/>
      <c r="AT746" s="50"/>
      <c r="AU746" s="50"/>
      <c r="AV746" s="50"/>
      <c r="AW746" s="50"/>
      <c r="AX746" s="50"/>
    </row>
    <row r="747">
      <c r="A747" s="50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  <c r="AH747" s="50"/>
      <c r="AI747" s="50"/>
      <c r="AJ747" s="50"/>
      <c r="AK747" s="50"/>
      <c r="AL747" s="50"/>
      <c r="AM747" s="50"/>
      <c r="AN747" s="50"/>
      <c r="AO747" s="50"/>
      <c r="AP747" s="50"/>
      <c r="AQ747" s="50"/>
      <c r="AR747" s="50"/>
      <c r="AS747" s="50"/>
      <c r="AT747" s="50"/>
      <c r="AU747" s="50"/>
      <c r="AV747" s="50"/>
      <c r="AW747" s="50"/>
      <c r="AX747" s="50"/>
    </row>
    <row r="748">
      <c r="A748" s="50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  <c r="AH748" s="50"/>
      <c r="AI748" s="50"/>
      <c r="AJ748" s="50"/>
      <c r="AK748" s="50"/>
      <c r="AL748" s="50"/>
      <c r="AM748" s="50"/>
      <c r="AN748" s="50"/>
      <c r="AO748" s="50"/>
      <c r="AP748" s="50"/>
      <c r="AQ748" s="50"/>
      <c r="AR748" s="50"/>
      <c r="AS748" s="50"/>
      <c r="AT748" s="50"/>
      <c r="AU748" s="50"/>
      <c r="AV748" s="50"/>
      <c r="AW748" s="50"/>
      <c r="AX748" s="50"/>
    </row>
    <row r="749">
      <c r="A749" s="50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  <c r="AH749" s="50"/>
      <c r="AI749" s="50"/>
      <c r="AJ749" s="50"/>
      <c r="AK749" s="50"/>
      <c r="AL749" s="50"/>
      <c r="AM749" s="50"/>
      <c r="AN749" s="50"/>
      <c r="AO749" s="50"/>
      <c r="AP749" s="50"/>
      <c r="AQ749" s="50"/>
      <c r="AR749" s="50"/>
      <c r="AS749" s="50"/>
      <c r="AT749" s="50"/>
      <c r="AU749" s="50"/>
      <c r="AV749" s="50"/>
      <c r="AW749" s="50"/>
      <c r="AX749" s="50"/>
    </row>
    <row r="750">
      <c r="A750" s="50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  <c r="AH750" s="50"/>
      <c r="AI750" s="50"/>
      <c r="AJ750" s="50"/>
      <c r="AK750" s="50"/>
      <c r="AL750" s="50"/>
      <c r="AM750" s="50"/>
      <c r="AN750" s="50"/>
      <c r="AO750" s="50"/>
      <c r="AP750" s="50"/>
      <c r="AQ750" s="50"/>
      <c r="AR750" s="50"/>
      <c r="AS750" s="50"/>
      <c r="AT750" s="50"/>
      <c r="AU750" s="50"/>
      <c r="AV750" s="50"/>
      <c r="AW750" s="50"/>
      <c r="AX750" s="50"/>
    </row>
    <row r="751">
      <c r="A751" s="50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</row>
    <row r="752">
      <c r="A752" s="50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</row>
    <row r="753">
      <c r="A753" s="50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</row>
    <row r="754">
      <c r="A754" s="50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  <c r="AH754" s="50"/>
      <c r="AI754" s="50"/>
      <c r="AJ754" s="50"/>
      <c r="AK754" s="50"/>
      <c r="AL754" s="50"/>
      <c r="AM754" s="50"/>
      <c r="AN754" s="50"/>
      <c r="AO754" s="50"/>
      <c r="AP754" s="50"/>
      <c r="AQ754" s="50"/>
      <c r="AR754" s="50"/>
      <c r="AS754" s="50"/>
      <c r="AT754" s="50"/>
      <c r="AU754" s="50"/>
      <c r="AV754" s="50"/>
      <c r="AW754" s="50"/>
      <c r="AX754" s="50"/>
    </row>
    <row r="755">
      <c r="A755" s="50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  <c r="AH755" s="50"/>
      <c r="AI755" s="50"/>
      <c r="AJ755" s="50"/>
      <c r="AK755" s="50"/>
      <c r="AL755" s="50"/>
      <c r="AM755" s="50"/>
      <c r="AN755" s="50"/>
      <c r="AO755" s="50"/>
      <c r="AP755" s="50"/>
      <c r="AQ755" s="50"/>
      <c r="AR755" s="50"/>
      <c r="AS755" s="50"/>
      <c r="AT755" s="50"/>
      <c r="AU755" s="50"/>
      <c r="AV755" s="50"/>
      <c r="AW755" s="50"/>
      <c r="AX755" s="50"/>
    </row>
    <row r="756">
      <c r="A756" s="50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  <c r="AH756" s="50"/>
      <c r="AI756" s="50"/>
      <c r="AJ756" s="50"/>
      <c r="AK756" s="50"/>
      <c r="AL756" s="50"/>
      <c r="AM756" s="50"/>
      <c r="AN756" s="50"/>
      <c r="AO756" s="50"/>
      <c r="AP756" s="50"/>
      <c r="AQ756" s="50"/>
      <c r="AR756" s="50"/>
      <c r="AS756" s="50"/>
      <c r="AT756" s="50"/>
      <c r="AU756" s="50"/>
      <c r="AV756" s="50"/>
      <c r="AW756" s="50"/>
      <c r="AX756" s="50"/>
    </row>
    <row r="757">
      <c r="A757" s="50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  <c r="AH757" s="50"/>
      <c r="AI757" s="50"/>
      <c r="AJ757" s="50"/>
      <c r="AK757" s="50"/>
      <c r="AL757" s="50"/>
      <c r="AM757" s="50"/>
      <c r="AN757" s="50"/>
      <c r="AO757" s="50"/>
      <c r="AP757" s="50"/>
      <c r="AQ757" s="50"/>
      <c r="AR757" s="50"/>
      <c r="AS757" s="50"/>
      <c r="AT757" s="50"/>
      <c r="AU757" s="50"/>
      <c r="AV757" s="50"/>
      <c r="AW757" s="50"/>
      <c r="AX757" s="50"/>
    </row>
    <row r="758">
      <c r="A758" s="50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  <c r="AH758" s="50"/>
      <c r="AI758" s="50"/>
      <c r="AJ758" s="50"/>
      <c r="AK758" s="50"/>
      <c r="AL758" s="50"/>
      <c r="AM758" s="50"/>
      <c r="AN758" s="50"/>
      <c r="AO758" s="50"/>
      <c r="AP758" s="50"/>
      <c r="AQ758" s="50"/>
      <c r="AR758" s="50"/>
      <c r="AS758" s="50"/>
      <c r="AT758" s="50"/>
      <c r="AU758" s="50"/>
      <c r="AV758" s="50"/>
      <c r="AW758" s="50"/>
      <c r="AX758" s="50"/>
    </row>
    <row r="759">
      <c r="A759" s="50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  <c r="AH759" s="50"/>
      <c r="AI759" s="50"/>
      <c r="AJ759" s="50"/>
      <c r="AK759" s="50"/>
      <c r="AL759" s="50"/>
      <c r="AM759" s="50"/>
      <c r="AN759" s="50"/>
      <c r="AO759" s="50"/>
      <c r="AP759" s="50"/>
      <c r="AQ759" s="50"/>
      <c r="AR759" s="50"/>
      <c r="AS759" s="50"/>
      <c r="AT759" s="50"/>
      <c r="AU759" s="50"/>
      <c r="AV759" s="50"/>
      <c r="AW759" s="50"/>
      <c r="AX759" s="50"/>
    </row>
    <row r="760">
      <c r="A760" s="50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  <c r="AH760" s="50"/>
      <c r="AI760" s="50"/>
      <c r="AJ760" s="50"/>
      <c r="AK760" s="50"/>
      <c r="AL760" s="50"/>
      <c r="AM760" s="50"/>
      <c r="AN760" s="50"/>
      <c r="AO760" s="50"/>
      <c r="AP760" s="50"/>
      <c r="AQ760" s="50"/>
      <c r="AR760" s="50"/>
      <c r="AS760" s="50"/>
      <c r="AT760" s="50"/>
      <c r="AU760" s="50"/>
      <c r="AV760" s="50"/>
      <c r="AW760" s="50"/>
      <c r="AX760" s="50"/>
    </row>
    <row r="761">
      <c r="A761" s="50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  <c r="AH761" s="50"/>
      <c r="AI761" s="50"/>
      <c r="AJ761" s="50"/>
      <c r="AK761" s="50"/>
      <c r="AL761" s="50"/>
      <c r="AM761" s="50"/>
      <c r="AN761" s="50"/>
      <c r="AO761" s="50"/>
      <c r="AP761" s="50"/>
      <c r="AQ761" s="50"/>
      <c r="AR761" s="50"/>
      <c r="AS761" s="50"/>
      <c r="AT761" s="50"/>
      <c r="AU761" s="50"/>
      <c r="AV761" s="50"/>
      <c r="AW761" s="50"/>
      <c r="AX761" s="50"/>
    </row>
    <row r="762">
      <c r="A762" s="50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  <c r="AH762" s="50"/>
      <c r="AI762" s="50"/>
      <c r="AJ762" s="50"/>
      <c r="AK762" s="50"/>
      <c r="AL762" s="50"/>
      <c r="AM762" s="50"/>
      <c r="AN762" s="50"/>
      <c r="AO762" s="50"/>
      <c r="AP762" s="50"/>
      <c r="AQ762" s="50"/>
      <c r="AR762" s="50"/>
      <c r="AS762" s="50"/>
      <c r="AT762" s="50"/>
      <c r="AU762" s="50"/>
      <c r="AV762" s="50"/>
      <c r="AW762" s="50"/>
      <c r="AX762" s="50"/>
    </row>
    <row r="763">
      <c r="A763" s="50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  <c r="AH763" s="50"/>
      <c r="AI763" s="50"/>
      <c r="AJ763" s="50"/>
      <c r="AK763" s="50"/>
      <c r="AL763" s="50"/>
      <c r="AM763" s="50"/>
      <c r="AN763" s="50"/>
      <c r="AO763" s="50"/>
      <c r="AP763" s="50"/>
      <c r="AQ763" s="50"/>
      <c r="AR763" s="50"/>
      <c r="AS763" s="50"/>
      <c r="AT763" s="50"/>
      <c r="AU763" s="50"/>
      <c r="AV763" s="50"/>
      <c r="AW763" s="50"/>
      <c r="AX763" s="50"/>
    </row>
    <row r="764">
      <c r="A764" s="50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  <c r="AH764" s="50"/>
      <c r="AI764" s="50"/>
      <c r="AJ764" s="50"/>
      <c r="AK764" s="50"/>
      <c r="AL764" s="50"/>
      <c r="AM764" s="50"/>
      <c r="AN764" s="50"/>
      <c r="AO764" s="50"/>
      <c r="AP764" s="50"/>
      <c r="AQ764" s="50"/>
      <c r="AR764" s="50"/>
      <c r="AS764" s="50"/>
      <c r="AT764" s="50"/>
      <c r="AU764" s="50"/>
      <c r="AV764" s="50"/>
      <c r="AW764" s="50"/>
      <c r="AX764" s="50"/>
    </row>
    <row r="765">
      <c r="A765" s="50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  <c r="AH765" s="50"/>
      <c r="AI765" s="50"/>
      <c r="AJ765" s="50"/>
      <c r="AK765" s="50"/>
      <c r="AL765" s="50"/>
      <c r="AM765" s="50"/>
      <c r="AN765" s="50"/>
      <c r="AO765" s="50"/>
      <c r="AP765" s="50"/>
      <c r="AQ765" s="50"/>
      <c r="AR765" s="50"/>
      <c r="AS765" s="50"/>
      <c r="AT765" s="50"/>
      <c r="AU765" s="50"/>
      <c r="AV765" s="50"/>
      <c r="AW765" s="50"/>
      <c r="AX765" s="50"/>
    </row>
    <row r="766">
      <c r="A766" s="50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  <c r="AH766" s="50"/>
      <c r="AI766" s="50"/>
      <c r="AJ766" s="50"/>
      <c r="AK766" s="50"/>
      <c r="AL766" s="50"/>
      <c r="AM766" s="50"/>
      <c r="AN766" s="50"/>
      <c r="AO766" s="50"/>
      <c r="AP766" s="50"/>
      <c r="AQ766" s="50"/>
      <c r="AR766" s="50"/>
      <c r="AS766" s="50"/>
      <c r="AT766" s="50"/>
      <c r="AU766" s="50"/>
      <c r="AV766" s="50"/>
      <c r="AW766" s="50"/>
      <c r="AX766" s="50"/>
    </row>
    <row r="767">
      <c r="A767" s="50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  <c r="AH767" s="50"/>
      <c r="AI767" s="50"/>
      <c r="AJ767" s="50"/>
      <c r="AK767" s="50"/>
      <c r="AL767" s="50"/>
      <c r="AM767" s="50"/>
      <c r="AN767" s="50"/>
      <c r="AO767" s="50"/>
      <c r="AP767" s="50"/>
      <c r="AQ767" s="50"/>
      <c r="AR767" s="50"/>
      <c r="AS767" s="50"/>
      <c r="AT767" s="50"/>
      <c r="AU767" s="50"/>
      <c r="AV767" s="50"/>
      <c r="AW767" s="50"/>
      <c r="AX767" s="50"/>
    </row>
    <row r="768">
      <c r="A768" s="50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  <c r="AH768" s="50"/>
      <c r="AI768" s="50"/>
      <c r="AJ768" s="50"/>
      <c r="AK768" s="50"/>
      <c r="AL768" s="50"/>
      <c r="AM768" s="50"/>
      <c r="AN768" s="50"/>
      <c r="AO768" s="50"/>
      <c r="AP768" s="50"/>
      <c r="AQ768" s="50"/>
      <c r="AR768" s="50"/>
      <c r="AS768" s="50"/>
      <c r="AT768" s="50"/>
      <c r="AU768" s="50"/>
      <c r="AV768" s="50"/>
      <c r="AW768" s="50"/>
      <c r="AX768" s="50"/>
    </row>
    <row r="769">
      <c r="A769" s="50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  <c r="AH769" s="50"/>
      <c r="AI769" s="50"/>
      <c r="AJ769" s="50"/>
      <c r="AK769" s="50"/>
      <c r="AL769" s="50"/>
      <c r="AM769" s="50"/>
      <c r="AN769" s="50"/>
      <c r="AO769" s="50"/>
      <c r="AP769" s="50"/>
      <c r="AQ769" s="50"/>
      <c r="AR769" s="50"/>
      <c r="AS769" s="50"/>
      <c r="AT769" s="50"/>
      <c r="AU769" s="50"/>
      <c r="AV769" s="50"/>
      <c r="AW769" s="50"/>
      <c r="AX769" s="50"/>
    </row>
    <row r="770">
      <c r="A770" s="50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  <c r="AH770" s="50"/>
      <c r="AI770" s="50"/>
      <c r="AJ770" s="50"/>
      <c r="AK770" s="50"/>
      <c r="AL770" s="50"/>
      <c r="AM770" s="50"/>
      <c r="AN770" s="50"/>
      <c r="AO770" s="50"/>
      <c r="AP770" s="50"/>
      <c r="AQ770" s="50"/>
      <c r="AR770" s="50"/>
      <c r="AS770" s="50"/>
      <c r="AT770" s="50"/>
      <c r="AU770" s="50"/>
      <c r="AV770" s="50"/>
      <c r="AW770" s="50"/>
      <c r="AX770" s="50"/>
    </row>
    <row r="771">
      <c r="A771" s="50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  <c r="AH771" s="50"/>
      <c r="AI771" s="50"/>
      <c r="AJ771" s="50"/>
      <c r="AK771" s="50"/>
      <c r="AL771" s="50"/>
      <c r="AM771" s="50"/>
      <c r="AN771" s="50"/>
      <c r="AO771" s="50"/>
      <c r="AP771" s="50"/>
      <c r="AQ771" s="50"/>
      <c r="AR771" s="50"/>
      <c r="AS771" s="50"/>
      <c r="AT771" s="50"/>
      <c r="AU771" s="50"/>
      <c r="AV771" s="50"/>
      <c r="AW771" s="50"/>
      <c r="AX771" s="50"/>
    </row>
    <row r="772">
      <c r="A772" s="50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</row>
    <row r="773">
      <c r="A773" s="50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</row>
    <row r="774">
      <c r="A774" s="50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</row>
    <row r="775">
      <c r="A775" s="50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  <c r="AH775" s="50"/>
      <c r="AI775" s="50"/>
      <c r="AJ775" s="50"/>
      <c r="AK775" s="50"/>
      <c r="AL775" s="50"/>
      <c r="AM775" s="50"/>
      <c r="AN775" s="50"/>
      <c r="AO775" s="50"/>
      <c r="AP775" s="50"/>
      <c r="AQ775" s="50"/>
      <c r="AR775" s="50"/>
      <c r="AS775" s="50"/>
      <c r="AT775" s="50"/>
      <c r="AU775" s="50"/>
      <c r="AV775" s="50"/>
      <c r="AW775" s="50"/>
      <c r="AX775" s="50"/>
    </row>
    <row r="776">
      <c r="A776" s="50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  <c r="AH776" s="50"/>
      <c r="AI776" s="50"/>
      <c r="AJ776" s="50"/>
      <c r="AK776" s="50"/>
      <c r="AL776" s="50"/>
      <c r="AM776" s="50"/>
      <c r="AN776" s="50"/>
      <c r="AO776" s="50"/>
      <c r="AP776" s="50"/>
      <c r="AQ776" s="50"/>
      <c r="AR776" s="50"/>
      <c r="AS776" s="50"/>
      <c r="AT776" s="50"/>
      <c r="AU776" s="50"/>
      <c r="AV776" s="50"/>
      <c r="AW776" s="50"/>
      <c r="AX776" s="50"/>
    </row>
    <row r="777">
      <c r="A777" s="50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  <c r="AH777" s="50"/>
      <c r="AI777" s="50"/>
      <c r="AJ777" s="50"/>
      <c r="AK777" s="50"/>
      <c r="AL777" s="50"/>
      <c r="AM777" s="50"/>
      <c r="AN777" s="50"/>
      <c r="AO777" s="50"/>
      <c r="AP777" s="50"/>
      <c r="AQ777" s="50"/>
      <c r="AR777" s="50"/>
      <c r="AS777" s="50"/>
      <c r="AT777" s="50"/>
      <c r="AU777" s="50"/>
      <c r="AV777" s="50"/>
      <c r="AW777" s="50"/>
      <c r="AX777" s="50"/>
    </row>
    <row r="778">
      <c r="A778" s="50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  <c r="AH778" s="50"/>
      <c r="AI778" s="50"/>
      <c r="AJ778" s="50"/>
      <c r="AK778" s="50"/>
      <c r="AL778" s="50"/>
      <c r="AM778" s="50"/>
      <c r="AN778" s="50"/>
      <c r="AO778" s="50"/>
      <c r="AP778" s="50"/>
      <c r="AQ778" s="50"/>
      <c r="AR778" s="50"/>
      <c r="AS778" s="50"/>
      <c r="AT778" s="50"/>
      <c r="AU778" s="50"/>
      <c r="AV778" s="50"/>
      <c r="AW778" s="50"/>
      <c r="AX778" s="50"/>
    </row>
    <row r="779">
      <c r="A779" s="50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  <c r="AH779" s="50"/>
      <c r="AI779" s="50"/>
      <c r="AJ779" s="50"/>
      <c r="AK779" s="50"/>
      <c r="AL779" s="50"/>
      <c r="AM779" s="50"/>
      <c r="AN779" s="50"/>
      <c r="AO779" s="50"/>
      <c r="AP779" s="50"/>
      <c r="AQ779" s="50"/>
      <c r="AR779" s="50"/>
      <c r="AS779" s="50"/>
      <c r="AT779" s="50"/>
      <c r="AU779" s="50"/>
      <c r="AV779" s="50"/>
      <c r="AW779" s="50"/>
      <c r="AX779" s="50"/>
    </row>
    <row r="780">
      <c r="A780" s="50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  <c r="AH780" s="50"/>
      <c r="AI780" s="50"/>
      <c r="AJ780" s="50"/>
      <c r="AK780" s="50"/>
      <c r="AL780" s="50"/>
      <c r="AM780" s="50"/>
      <c r="AN780" s="50"/>
      <c r="AO780" s="50"/>
      <c r="AP780" s="50"/>
      <c r="AQ780" s="50"/>
      <c r="AR780" s="50"/>
      <c r="AS780" s="50"/>
      <c r="AT780" s="50"/>
      <c r="AU780" s="50"/>
      <c r="AV780" s="50"/>
      <c r="AW780" s="50"/>
      <c r="AX780" s="50"/>
    </row>
    <row r="781">
      <c r="A781" s="50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  <c r="AH781" s="50"/>
      <c r="AI781" s="50"/>
      <c r="AJ781" s="50"/>
      <c r="AK781" s="50"/>
      <c r="AL781" s="50"/>
      <c r="AM781" s="50"/>
      <c r="AN781" s="50"/>
      <c r="AO781" s="50"/>
      <c r="AP781" s="50"/>
      <c r="AQ781" s="50"/>
      <c r="AR781" s="50"/>
      <c r="AS781" s="50"/>
      <c r="AT781" s="50"/>
      <c r="AU781" s="50"/>
      <c r="AV781" s="50"/>
      <c r="AW781" s="50"/>
      <c r="AX781" s="50"/>
    </row>
    <row r="782">
      <c r="A782" s="50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  <c r="AH782" s="50"/>
      <c r="AI782" s="50"/>
      <c r="AJ782" s="50"/>
      <c r="AK782" s="50"/>
      <c r="AL782" s="50"/>
      <c r="AM782" s="50"/>
      <c r="AN782" s="50"/>
      <c r="AO782" s="50"/>
      <c r="AP782" s="50"/>
      <c r="AQ782" s="50"/>
      <c r="AR782" s="50"/>
      <c r="AS782" s="50"/>
      <c r="AT782" s="50"/>
      <c r="AU782" s="50"/>
      <c r="AV782" s="50"/>
      <c r="AW782" s="50"/>
      <c r="AX782" s="50"/>
    </row>
    <row r="783">
      <c r="A783" s="50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  <c r="AH783" s="50"/>
      <c r="AI783" s="50"/>
      <c r="AJ783" s="50"/>
      <c r="AK783" s="50"/>
      <c r="AL783" s="50"/>
      <c r="AM783" s="50"/>
      <c r="AN783" s="50"/>
      <c r="AO783" s="50"/>
      <c r="AP783" s="50"/>
      <c r="AQ783" s="50"/>
      <c r="AR783" s="50"/>
      <c r="AS783" s="50"/>
      <c r="AT783" s="50"/>
      <c r="AU783" s="50"/>
      <c r="AV783" s="50"/>
      <c r="AW783" s="50"/>
      <c r="AX783" s="50"/>
    </row>
    <row r="784">
      <c r="A784" s="50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  <c r="AH784" s="50"/>
      <c r="AI784" s="50"/>
      <c r="AJ784" s="50"/>
      <c r="AK784" s="50"/>
      <c r="AL784" s="50"/>
      <c r="AM784" s="50"/>
      <c r="AN784" s="50"/>
      <c r="AO784" s="50"/>
      <c r="AP784" s="50"/>
      <c r="AQ784" s="50"/>
      <c r="AR784" s="50"/>
      <c r="AS784" s="50"/>
      <c r="AT784" s="50"/>
      <c r="AU784" s="50"/>
      <c r="AV784" s="50"/>
      <c r="AW784" s="50"/>
      <c r="AX784" s="50"/>
    </row>
    <row r="785">
      <c r="A785" s="50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  <c r="AH785" s="50"/>
      <c r="AI785" s="50"/>
      <c r="AJ785" s="50"/>
      <c r="AK785" s="50"/>
      <c r="AL785" s="50"/>
      <c r="AM785" s="50"/>
      <c r="AN785" s="50"/>
      <c r="AO785" s="50"/>
      <c r="AP785" s="50"/>
      <c r="AQ785" s="50"/>
      <c r="AR785" s="50"/>
      <c r="AS785" s="50"/>
      <c r="AT785" s="50"/>
      <c r="AU785" s="50"/>
      <c r="AV785" s="50"/>
      <c r="AW785" s="50"/>
      <c r="AX785" s="50"/>
    </row>
    <row r="786">
      <c r="A786" s="50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  <c r="AH786" s="50"/>
      <c r="AI786" s="50"/>
      <c r="AJ786" s="50"/>
      <c r="AK786" s="50"/>
      <c r="AL786" s="50"/>
      <c r="AM786" s="50"/>
      <c r="AN786" s="50"/>
      <c r="AO786" s="50"/>
      <c r="AP786" s="50"/>
      <c r="AQ786" s="50"/>
      <c r="AR786" s="50"/>
      <c r="AS786" s="50"/>
      <c r="AT786" s="50"/>
      <c r="AU786" s="50"/>
      <c r="AV786" s="50"/>
      <c r="AW786" s="50"/>
      <c r="AX786" s="50"/>
    </row>
    <row r="787">
      <c r="A787" s="50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  <c r="AH787" s="50"/>
      <c r="AI787" s="50"/>
      <c r="AJ787" s="50"/>
      <c r="AK787" s="50"/>
      <c r="AL787" s="50"/>
      <c r="AM787" s="50"/>
      <c r="AN787" s="50"/>
      <c r="AO787" s="50"/>
      <c r="AP787" s="50"/>
      <c r="AQ787" s="50"/>
      <c r="AR787" s="50"/>
      <c r="AS787" s="50"/>
      <c r="AT787" s="50"/>
      <c r="AU787" s="50"/>
      <c r="AV787" s="50"/>
      <c r="AW787" s="50"/>
      <c r="AX787" s="50"/>
    </row>
    <row r="788">
      <c r="A788" s="50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  <c r="AH788" s="50"/>
      <c r="AI788" s="50"/>
      <c r="AJ788" s="50"/>
      <c r="AK788" s="50"/>
      <c r="AL788" s="50"/>
      <c r="AM788" s="50"/>
      <c r="AN788" s="50"/>
      <c r="AO788" s="50"/>
      <c r="AP788" s="50"/>
      <c r="AQ788" s="50"/>
      <c r="AR788" s="50"/>
      <c r="AS788" s="50"/>
      <c r="AT788" s="50"/>
      <c r="AU788" s="50"/>
      <c r="AV788" s="50"/>
      <c r="AW788" s="50"/>
      <c r="AX788" s="50"/>
    </row>
    <row r="789">
      <c r="A789" s="50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  <c r="AH789" s="50"/>
      <c r="AI789" s="50"/>
      <c r="AJ789" s="50"/>
      <c r="AK789" s="50"/>
      <c r="AL789" s="50"/>
      <c r="AM789" s="50"/>
      <c r="AN789" s="50"/>
      <c r="AO789" s="50"/>
      <c r="AP789" s="50"/>
      <c r="AQ789" s="50"/>
      <c r="AR789" s="50"/>
      <c r="AS789" s="50"/>
      <c r="AT789" s="50"/>
      <c r="AU789" s="50"/>
      <c r="AV789" s="50"/>
      <c r="AW789" s="50"/>
      <c r="AX789" s="50"/>
    </row>
    <row r="790">
      <c r="A790" s="50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  <c r="AH790" s="50"/>
      <c r="AI790" s="50"/>
      <c r="AJ790" s="50"/>
      <c r="AK790" s="50"/>
      <c r="AL790" s="50"/>
      <c r="AM790" s="50"/>
      <c r="AN790" s="50"/>
      <c r="AO790" s="50"/>
      <c r="AP790" s="50"/>
      <c r="AQ790" s="50"/>
      <c r="AR790" s="50"/>
      <c r="AS790" s="50"/>
      <c r="AT790" s="50"/>
      <c r="AU790" s="50"/>
      <c r="AV790" s="50"/>
      <c r="AW790" s="50"/>
      <c r="AX790" s="50"/>
    </row>
    <row r="791">
      <c r="A791" s="50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  <c r="AH791" s="50"/>
      <c r="AI791" s="50"/>
      <c r="AJ791" s="50"/>
      <c r="AK791" s="50"/>
      <c r="AL791" s="50"/>
      <c r="AM791" s="50"/>
      <c r="AN791" s="50"/>
      <c r="AO791" s="50"/>
      <c r="AP791" s="50"/>
      <c r="AQ791" s="50"/>
      <c r="AR791" s="50"/>
      <c r="AS791" s="50"/>
      <c r="AT791" s="50"/>
      <c r="AU791" s="50"/>
      <c r="AV791" s="50"/>
      <c r="AW791" s="50"/>
      <c r="AX791" s="50"/>
    </row>
    <row r="792">
      <c r="A792" s="50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  <c r="AH792" s="50"/>
      <c r="AI792" s="50"/>
      <c r="AJ792" s="50"/>
      <c r="AK792" s="50"/>
      <c r="AL792" s="50"/>
      <c r="AM792" s="50"/>
      <c r="AN792" s="50"/>
      <c r="AO792" s="50"/>
      <c r="AP792" s="50"/>
      <c r="AQ792" s="50"/>
      <c r="AR792" s="50"/>
      <c r="AS792" s="50"/>
      <c r="AT792" s="50"/>
      <c r="AU792" s="50"/>
      <c r="AV792" s="50"/>
      <c r="AW792" s="50"/>
      <c r="AX792" s="50"/>
    </row>
    <row r="793">
      <c r="A793" s="50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</row>
    <row r="794">
      <c r="A794" s="50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</row>
    <row r="795">
      <c r="A795" s="50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</row>
    <row r="796">
      <c r="A796" s="50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  <c r="AH796" s="50"/>
      <c r="AI796" s="50"/>
      <c r="AJ796" s="50"/>
      <c r="AK796" s="50"/>
      <c r="AL796" s="50"/>
      <c r="AM796" s="50"/>
      <c r="AN796" s="50"/>
      <c r="AO796" s="50"/>
      <c r="AP796" s="50"/>
      <c r="AQ796" s="50"/>
      <c r="AR796" s="50"/>
      <c r="AS796" s="50"/>
      <c r="AT796" s="50"/>
      <c r="AU796" s="50"/>
      <c r="AV796" s="50"/>
      <c r="AW796" s="50"/>
      <c r="AX796" s="50"/>
    </row>
    <row r="797">
      <c r="A797" s="50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  <c r="AH797" s="50"/>
      <c r="AI797" s="50"/>
      <c r="AJ797" s="50"/>
      <c r="AK797" s="50"/>
      <c r="AL797" s="50"/>
      <c r="AM797" s="50"/>
      <c r="AN797" s="50"/>
      <c r="AO797" s="50"/>
      <c r="AP797" s="50"/>
      <c r="AQ797" s="50"/>
      <c r="AR797" s="50"/>
      <c r="AS797" s="50"/>
      <c r="AT797" s="50"/>
      <c r="AU797" s="50"/>
      <c r="AV797" s="50"/>
      <c r="AW797" s="50"/>
      <c r="AX797" s="50"/>
    </row>
    <row r="798">
      <c r="A798" s="50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  <c r="AH798" s="50"/>
      <c r="AI798" s="50"/>
      <c r="AJ798" s="50"/>
      <c r="AK798" s="50"/>
      <c r="AL798" s="50"/>
      <c r="AM798" s="50"/>
      <c r="AN798" s="50"/>
      <c r="AO798" s="50"/>
      <c r="AP798" s="50"/>
      <c r="AQ798" s="50"/>
      <c r="AR798" s="50"/>
      <c r="AS798" s="50"/>
      <c r="AT798" s="50"/>
      <c r="AU798" s="50"/>
      <c r="AV798" s="50"/>
      <c r="AW798" s="50"/>
      <c r="AX798" s="50"/>
    </row>
    <row r="799">
      <c r="A799" s="50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  <c r="AH799" s="50"/>
      <c r="AI799" s="50"/>
      <c r="AJ799" s="50"/>
      <c r="AK799" s="50"/>
      <c r="AL799" s="50"/>
      <c r="AM799" s="50"/>
      <c r="AN799" s="50"/>
      <c r="AO799" s="50"/>
      <c r="AP799" s="50"/>
      <c r="AQ799" s="50"/>
      <c r="AR799" s="50"/>
      <c r="AS799" s="50"/>
      <c r="AT799" s="50"/>
      <c r="AU799" s="50"/>
      <c r="AV799" s="50"/>
      <c r="AW799" s="50"/>
      <c r="AX799" s="50"/>
    </row>
    <row r="800">
      <c r="A800" s="50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  <c r="AH800" s="50"/>
      <c r="AI800" s="50"/>
      <c r="AJ800" s="50"/>
      <c r="AK800" s="50"/>
      <c r="AL800" s="50"/>
      <c r="AM800" s="50"/>
      <c r="AN800" s="50"/>
      <c r="AO800" s="50"/>
      <c r="AP800" s="50"/>
      <c r="AQ800" s="50"/>
      <c r="AR800" s="50"/>
      <c r="AS800" s="50"/>
      <c r="AT800" s="50"/>
      <c r="AU800" s="50"/>
      <c r="AV800" s="50"/>
      <c r="AW800" s="50"/>
      <c r="AX800" s="50"/>
    </row>
    <row r="801">
      <c r="A801" s="50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  <c r="AH801" s="50"/>
      <c r="AI801" s="50"/>
      <c r="AJ801" s="50"/>
      <c r="AK801" s="50"/>
      <c r="AL801" s="50"/>
      <c r="AM801" s="50"/>
      <c r="AN801" s="50"/>
      <c r="AO801" s="50"/>
      <c r="AP801" s="50"/>
      <c r="AQ801" s="50"/>
      <c r="AR801" s="50"/>
      <c r="AS801" s="50"/>
      <c r="AT801" s="50"/>
      <c r="AU801" s="50"/>
      <c r="AV801" s="50"/>
      <c r="AW801" s="50"/>
      <c r="AX801" s="50"/>
    </row>
    <row r="802">
      <c r="A802" s="50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  <c r="AH802" s="50"/>
      <c r="AI802" s="50"/>
      <c r="AJ802" s="50"/>
      <c r="AK802" s="50"/>
      <c r="AL802" s="50"/>
      <c r="AM802" s="50"/>
      <c r="AN802" s="50"/>
      <c r="AO802" s="50"/>
      <c r="AP802" s="50"/>
      <c r="AQ802" s="50"/>
      <c r="AR802" s="50"/>
      <c r="AS802" s="50"/>
      <c r="AT802" s="50"/>
      <c r="AU802" s="50"/>
      <c r="AV802" s="50"/>
      <c r="AW802" s="50"/>
      <c r="AX802" s="50"/>
    </row>
    <row r="803">
      <c r="A803" s="50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AH803" s="50"/>
      <c r="AI803" s="50"/>
      <c r="AJ803" s="50"/>
      <c r="AK803" s="50"/>
      <c r="AL803" s="50"/>
      <c r="AM803" s="50"/>
      <c r="AN803" s="50"/>
      <c r="AO803" s="50"/>
      <c r="AP803" s="50"/>
      <c r="AQ803" s="50"/>
      <c r="AR803" s="50"/>
      <c r="AS803" s="50"/>
      <c r="AT803" s="50"/>
      <c r="AU803" s="50"/>
      <c r="AV803" s="50"/>
      <c r="AW803" s="50"/>
      <c r="AX803" s="50"/>
    </row>
    <row r="804">
      <c r="A804" s="50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  <c r="AH804" s="50"/>
      <c r="AI804" s="50"/>
      <c r="AJ804" s="50"/>
      <c r="AK804" s="50"/>
      <c r="AL804" s="50"/>
      <c r="AM804" s="50"/>
      <c r="AN804" s="50"/>
      <c r="AO804" s="50"/>
      <c r="AP804" s="50"/>
      <c r="AQ804" s="50"/>
      <c r="AR804" s="50"/>
      <c r="AS804" s="50"/>
      <c r="AT804" s="50"/>
      <c r="AU804" s="50"/>
      <c r="AV804" s="50"/>
      <c r="AW804" s="50"/>
      <c r="AX804" s="50"/>
    </row>
    <row r="805">
      <c r="A805" s="50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  <c r="AH805" s="50"/>
      <c r="AI805" s="50"/>
      <c r="AJ805" s="50"/>
      <c r="AK805" s="50"/>
      <c r="AL805" s="50"/>
      <c r="AM805" s="50"/>
      <c r="AN805" s="50"/>
      <c r="AO805" s="50"/>
      <c r="AP805" s="50"/>
      <c r="AQ805" s="50"/>
      <c r="AR805" s="50"/>
      <c r="AS805" s="50"/>
      <c r="AT805" s="50"/>
      <c r="AU805" s="50"/>
      <c r="AV805" s="50"/>
      <c r="AW805" s="50"/>
      <c r="AX805" s="50"/>
    </row>
    <row r="806">
      <c r="A806" s="50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  <c r="AH806" s="50"/>
      <c r="AI806" s="50"/>
      <c r="AJ806" s="50"/>
      <c r="AK806" s="50"/>
      <c r="AL806" s="50"/>
      <c r="AM806" s="50"/>
      <c r="AN806" s="50"/>
      <c r="AO806" s="50"/>
      <c r="AP806" s="50"/>
      <c r="AQ806" s="50"/>
      <c r="AR806" s="50"/>
      <c r="AS806" s="50"/>
      <c r="AT806" s="50"/>
      <c r="AU806" s="50"/>
      <c r="AV806" s="50"/>
      <c r="AW806" s="50"/>
      <c r="AX806" s="50"/>
    </row>
    <row r="807">
      <c r="A807" s="50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  <c r="AH807" s="50"/>
      <c r="AI807" s="50"/>
      <c r="AJ807" s="50"/>
      <c r="AK807" s="50"/>
      <c r="AL807" s="50"/>
      <c r="AM807" s="50"/>
      <c r="AN807" s="50"/>
      <c r="AO807" s="50"/>
      <c r="AP807" s="50"/>
      <c r="AQ807" s="50"/>
      <c r="AR807" s="50"/>
      <c r="AS807" s="50"/>
      <c r="AT807" s="50"/>
      <c r="AU807" s="50"/>
      <c r="AV807" s="50"/>
      <c r="AW807" s="50"/>
      <c r="AX807" s="50"/>
    </row>
    <row r="808">
      <c r="A808" s="50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  <c r="AH808" s="50"/>
      <c r="AI808" s="50"/>
      <c r="AJ808" s="50"/>
      <c r="AK808" s="50"/>
      <c r="AL808" s="50"/>
      <c r="AM808" s="50"/>
      <c r="AN808" s="50"/>
      <c r="AO808" s="50"/>
      <c r="AP808" s="50"/>
      <c r="AQ808" s="50"/>
      <c r="AR808" s="50"/>
      <c r="AS808" s="50"/>
      <c r="AT808" s="50"/>
      <c r="AU808" s="50"/>
      <c r="AV808" s="50"/>
      <c r="AW808" s="50"/>
      <c r="AX808" s="50"/>
    </row>
    <row r="809">
      <c r="A809" s="50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  <c r="AH809" s="50"/>
      <c r="AI809" s="50"/>
      <c r="AJ809" s="50"/>
      <c r="AK809" s="50"/>
      <c r="AL809" s="50"/>
      <c r="AM809" s="50"/>
      <c r="AN809" s="50"/>
      <c r="AO809" s="50"/>
      <c r="AP809" s="50"/>
      <c r="AQ809" s="50"/>
      <c r="AR809" s="50"/>
      <c r="AS809" s="50"/>
      <c r="AT809" s="50"/>
      <c r="AU809" s="50"/>
      <c r="AV809" s="50"/>
      <c r="AW809" s="50"/>
      <c r="AX809" s="50"/>
    </row>
    <row r="810">
      <c r="A810" s="50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  <c r="AH810" s="50"/>
      <c r="AI810" s="50"/>
      <c r="AJ810" s="50"/>
      <c r="AK810" s="50"/>
      <c r="AL810" s="50"/>
      <c r="AM810" s="50"/>
      <c r="AN810" s="50"/>
      <c r="AO810" s="50"/>
      <c r="AP810" s="50"/>
      <c r="AQ810" s="50"/>
      <c r="AR810" s="50"/>
      <c r="AS810" s="50"/>
      <c r="AT810" s="50"/>
      <c r="AU810" s="50"/>
      <c r="AV810" s="50"/>
      <c r="AW810" s="50"/>
      <c r="AX810" s="50"/>
    </row>
    <row r="811">
      <c r="A811" s="50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  <c r="AH811" s="50"/>
      <c r="AI811" s="50"/>
      <c r="AJ811" s="50"/>
      <c r="AK811" s="50"/>
      <c r="AL811" s="50"/>
      <c r="AM811" s="50"/>
      <c r="AN811" s="50"/>
      <c r="AO811" s="50"/>
      <c r="AP811" s="50"/>
      <c r="AQ811" s="50"/>
      <c r="AR811" s="50"/>
      <c r="AS811" s="50"/>
      <c r="AT811" s="50"/>
      <c r="AU811" s="50"/>
      <c r="AV811" s="50"/>
      <c r="AW811" s="50"/>
      <c r="AX811" s="50"/>
    </row>
    <row r="812">
      <c r="A812" s="50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  <c r="AH812" s="50"/>
      <c r="AI812" s="50"/>
      <c r="AJ812" s="50"/>
      <c r="AK812" s="50"/>
      <c r="AL812" s="50"/>
      <c r="AM812" s="50"/>
      <c r="AN812" s="50"/>
      <c r="AO812" s="50"/>
      <c r="AP812" s="50"/>
      <c r="AQ812" s="50"/>
      <c r="AR812" s="50"/>
      <c r="AS812" s="50"/>
      <c r="AT812" s="50"/>
      <c r="AU812" s="50"/>
      <c r="AV812" s="50"/>
      <c r="AW812" s="50"/>
      <c r="AX812" s="50"/>
    </row>
    <row r="813">
      <c r="A813" s="50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</row>
    <row r="814">
      <c r="A814" s="50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</row>
    <row r="815">
      <c r="A815" s="50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</row>
    <row r="816">
      <c r="A816" s="50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  <c r="AH816" s="50"/>
      <c r="AI816" s="50"/>
      <c r="AJ816" s="50"/>
      <c r="AK816" s="50"/>
      <c r="AL816" s="50"/>
      <c r="AM816" s="50"/>
      <c r="AN816" s="50"/>
      <c r="AO816" s="50"/>
      <c r="AP816" s="50"/>
      <c r="AQ816" s="50"/>
      <c r="AR816" s="50"/>
      <c r="AS816" s="50"/>
      <c r="AT816" s="50"/>
      <c r="AU816" s="50"/>
      <c r="AV816" s="50"/>
      <c r="AW816" s="50"/>
      <c r="AX816" s="50"/>
    </row>
    <row r="817">
      <c r="A817" s="50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  <c r="AH817" s="50"/>
      <c r="AI817" s="50"/>
      <c r="AJ817" s="50"/>
      <c r="AK817" s="50"/>
      <c r="AL817" s="50"/>
      <c r="AM817" s="50"/>
      <c r="AN817" s="50"/>
      <c r="AO817" s="50"/>
      <c r="AP817" s="50"/>
      <c r="AQ817" s="50"/>
      <c r="AR817" s="50"/>
      <c r="AS817" s="50"/>
      <c r="AT817" s="50"/>
      <c r="AU817" s="50"/>
      <c r="AV817" s="50"/>
      <c r="AW817" s="50"/>
      <c r="AX817" s="50"/>
    </row>
    <row r="818">
      <c r="A818" s="50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  <c r="AH818" s="50"/>
      <c r="AI818" s="50"/>
      <c r="AJ818" s="50"/>
      <c r="AK818" s="50"/>
      <c r="AL818" s="50"/>
      <c r="AM818" s="50"/>
      <c r="AN818" s="50"/>
      <c r="AO818" s="50"/>
      <c r="AP818" s="50"/>
      <c r="AQ818" s="50"/>
      <c r="AR818" s="50"/>
      <c r="AS818" s="50"/>
      <c r="AT818" s="50"/>
      <c r="AU818" s="50"/>
      <c r="AV818" s="50"/>
      <c r="AW818" s="50"/>
      <c r="AX818" s="50"/>
    </row>
    <row r="819">
      <c r="A819" s="50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  <c r="AH819" s="50"/>
      <c r="AI819" s="50"/>
      <c r="AJ819" s="50"/>
      <c r="AK819" s="50"/>
      <c r="AL819" s="50"/>
      <c r="AM819" s="50"/>
      <c r="AN819" s="50"/>
      <c r="AO819" s="50"/>
      <c r="AP819" s="50"/>
      <c r="AQ819" s="50"/>
      <c r="AR819" s="50"/>
      <c r="AS819" s="50"/>
      <c r="AT819" s="50"/>
      <c r="AU819" s="50"/>
      <c r="AV819" s="50"/>
      <c r="AW819" s="50"/>
      <c r="AX819" s="50"/>
    </row>
    <row r="820">
      <c r="A820" s="50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  <c r="AH820" s="50"/>
      <c r="AI820" s="50"/>
      <c r="AJ820" s="50"/>
      <c r="AK820" s="50"/>
      <c r="AL820" s="50"/>
      <c r="AM820" s="50"/>
      <c r="AN820" s="50"/>
      <c r="AO820" s="50"/>
      <c r="AP820" s="50"/>
      <c r="AQ820" s="50"/>
      <c r="AR820" s="50"/>
      <c r="AS820" s="50"/>
      <c r="AT820" s="50"/>
      <c r="AU820" s="50"/>
      <c r="AV820" s="50"/>
      <c r="AW820" s="50"/>
      <c r="AX820" s="50"/>
    </row>
    <row r="821">
      <c r="A821" s="50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  <c r="AH821" s="50"/>
      <c r="AI821" s="50"/>
      <c r="AJ821" s="50"/>
      <c r="AK821" s="50"/>
      <c r="AL821" s="50"/>
      <c r="AM821" s="50"/>
      <c r="AN821" s="50"/>
      <c r="AO821" s="50"/>
      <c r="AP821" s="50"/>
      <c r="AQ821" s="50"/>
      <c r="AR821" s="50"/>
      <c r="AS821" s="50"/>
      <c r="AT821" s="50"/>
      <c r="AU821" s="50"/>
      <c r="AV821" s="50"/>
      <c r="AW821" s="50"/>
      <c r="AX821" s="50"/>
    </row>
    <row r="822">
      <c r="A822" s="50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  <c r="AH822" s="50"/>
      <c r="AI822" s="50"/>
      <c r="AJ822" s="50"/>
      <c r="AK822" s="50"/>
      <c r="AL822" s="50"/>
      <c r="AM822" s="50"/>
      <c r="AN822" s="50"/>
      <c r="AO822" s="50"/>
      <c r="AP822" s="50"/>
      <c r="AQ822" s="50"/>
      <c r="AR822" s="50"/>
      <c r="AS822" s="50"/>
      <c r="AT822" s="50"/>
      <c r="AU822" s="50"/>
      <c r="AV822" s="50"/>
      <c r="AW822" s="50"/>
      <c r="AX822" s="50"/>
    </row>
    <row r="823">
      <c r="A823" s="50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  <c r="AH823" s="50"/>
      <c r="AI823" s="50"/>
      <c r="AJ823" s="50"/>
      <c r="AK823" s="50"/>
      <c r="AL823" s="50"/>
      <c r="AM823" s="50"/>
      <c r="AN823" s="50"/>
      <c r="AO823" s="50"/>
      <c r="AP823" s="50"/>
      <c r="AQ823" s="50"/>
      <c r="AR823" s="50"/>
      <c r="AS823" s="50"/>
      <c r="AT823" s="50"/>
      <c r="AU823" s="50"/>
      <c r="AV823" s="50"/>
      <c r="AW823" s="50"/>
      <c r="AX823" s="50"/>
    </row>
    <row r="824">
      <c r="A824" s="50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  <c r="AH824" s="50"/>
      <c r="AI824" s="50"/>
      <c r="AJ824" s="50"/>
      <c r="AK824" s="50"/>
      <c r="AL824" s="50"/>
      <c r="AM824" s="50"/>
      <c r="AN824" s="50"/>
      <c r="AO824" s="50"/>
      <c r="AP824" s="50"/>
      <c r="AQ824" s="50"/>
      <c r="AR824" s="50"/>
      <c r="AS824" s="50"/>
      <c r="AT824" s="50"/>
      <c r="AU824" s="50"/>
      <c r="AV824" s="50"/>
      <c r="AW824" s="50"/>
      <c r="AX824" s="50"/>
    </row>
    <row r="825">
      <c r="A825" s="50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  <c r="AH825" s="50"/>
      <c r="AI825" s="50"/>
      <c r="AJ825" s="50"/>
      <c r="AK825" s="50"/>
      <c r="AL825" s="50"/>
      <c r="AM825" s="50"/>
      <c r="AN825" s="50"/>
      <c r="AO825" s="50"/>
      <c r="AP825" s="50"/>
      <c r="AQ825" s="50"/>
      <c r="AR825" s="50"/>
      <c r="AS825" s="50"/>
      <c r="AT825" s="50"/>
      <c r="AU825" s="50"/>
      <c r="AV825" s="50"/>
      <c r="AW825" s="50"/>
      <c r="AX825" s="50"/>
    </row>
    <row r="826">
      <c r="A826" s="50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  <c r="AH826" s="50"/>
      <c r="AI826" s="50"/>
      <c r="AJ826" s="50"/>
      <c r="AK826" s="50"/>
      <c r="AL826" s="50"/>
      <c r="AM826" s="50"/>
      <c r="AN826" s="50"/>
      <c r="AO826" s="50"/>
      <c r="AP826" s="50"/>
      <c r="AQ826" s="50"/>
      <c r="AR826" s="50"/>
      <c r="AS826" s="50"/>
      <c r="AT826" s="50"/>
      <c r="AU826" s="50"/>
      <c r="AV826" s="50"/>
      <c r="AW826" s="50"/>
      <c r="AX826" s="50"/>
    </row>
    <row r="827">
      <c r="A827" s="50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  <c r="AH827" s="50"/>
      <c r="AI827" s="50"/>
      <c r="AJ827" s="50"/>
      <c r="AK827" s="50"/>
      <c r="AL827" s="50"/>
      <c r="AM827" s="50"/>
      <c r="AN827" s="50"/>
      <c r="AO827" s="50"/>
      <c r="AP827" s="50"/>
      <c r="AQ827" s="50"/>
      <c r="AR827" s="50"/>
      <c r="AS827" s="50"/>
      <c r="AT827" s="50"/>
      <c r="AU827" s="50"/>
      <c r="AV827" s="50"/>
      <c r="AW827" s="50"/>
      <c r="AX827" s="50"/>
    </row>
    <row r="828">
      <c r="A828" s="50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  <c r="AH828" s="50"/>
      <c r="AI828" s="50"/>
      <c r="AJ828" s="50"/>
      <c r="AK828" s="50"/>
      <c r="AL828" s="50"/>
      <c r="AM828" s="50"/>
      <c r="AN828" s="50"/>
      <c r="AO828" s="50"/>
      <c r="AP828" s="50"/>
      <c r="AQ828" s="50"/>
      <c r="AR828" s="50"/>
      <c r="AS828" s="50"/>
      <c r="AT828" s="50"/>
      <c r="AU828" s="50"/>
      <c r="AV828" s="50"/>
      <c r="AW828" s="50"/>
      <c r="AX828" s="50"/>
    </row>
    <row r="829">
      <c r="A829" s="50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  <c r="AH829" s="50"/>
      <c r="AI829" s="50"/>
      <c r="AJ829" s="50"/>
      <c r="AK829" s="50"/>
      <c r="AL829" s="50"/>
      <c r="AM829" s="50"/>
      <c r="AN829" s="50"/>
      <c r="AO829" s="50"/>
      <c r="AP829" s="50"/>
      <c r="AQ829" s="50"/>
      <c r="AR829" s="50"/>
      <c r="AS829" s="50"/>
      <c r="AT829" s="50"/>
      <c r="AU829" s="50"/>
      <c r="AV829" s="50"/>
      <c r="AW829" s="50"/>
      <c r="AX829" s="50"/>
    </row>
    <row r="830">
      <c r="A830" s="50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  <c r="AH830" s="50"/>
      <c r="AI830" s="50"/>
      <c r="AJ830" s="50"/>
      <c r="AK830" s="50"/>
      <c r="AL830" s="50"/>
      <c r="AM830" s="50"/>
      <c r="AN830" s="50"/>
      <c r="AO830" s="50"/>
      <c r="AP830" s="50"/>
      <c r="AQ830" s="50"/>
      <c r="AR830" s="50"/>
      <c r="AS830" s="50"/>
      <c r="AT830" s="50"/>
      <c r="AU830" s="50"/>
      <c r="AV830" s="50"/>
      <c r="AW830" s="50"/>
      <c r="AX830" s="50"/>
    </row>
    <row r="831">
      <c r="A831" s="50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</row>
    <row r="832">
      <c r="A832" s="50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</row>
    <row r="833">
      <c r="A833" s="50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</row>
    <row r="834">
      <c r="A834" s="50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</row>
    <row r="835">
      <c r="A835" s="50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</row>
    <row r="836">
      <c r="A836" s="50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</row>
    <row r="837">
      <c r="A837" s="50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</row>
    <row r="838">
      <c r="A838" s="50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</row>
    <row r="839">
      <c r="A839" s="50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</row>
    <row r="840">
      <c r="A840" s="50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</row>
    <row r="841">
      <c r="A841" s="50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  <c r="AH841" s="50"/>
      <c r="AI841" s="50"/>
      <c r="AJ841" s="50"/>
      <c r="AK841" s="50"/>
      <c r="AL841" s="50"/>
      <c r="AM841" s="50"/>
      <c r="AN841" s="50"/>
      <c r="AO841" s="50"/>
      <c r="AP841" s="50"/>
      <c r="AQ841" s="50"/>
      <c r="AR841" s="50"/>
      <c r="AS841" s="50"/>
      <c r="AT841" s="50"/>
      <c r="AU841" s="50"/>
      <c r="AV841" s="50"/>
      <c r="AW841" s="50"/>
      <c r="AX841" s="50"/>
    </row>
    <row r="842">
      <c r="A842" s="50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  <c r="AH842" s="50"/>
      <c r="AI842" s="50"/>
      <c r="AJ842" s="50"/>
      <c r="AK842" s="50"/>
      <c r="AL842" s="50"/>
      <c r="AM842" s="50"/>
      <c r="AN842" s="50"/>
      <c r="AO842" s="50"/>
      <c r="AP842" s="50"/>
      <c r="AQ842" s="50"/>
      <c r="AR842" s="50"/>
      <c r="AS842" s="50"/>
      <c r="AT842" s="50"/>
      <c r="AU842" s="50"/>
      <c r="AV842" s="50"/>
      <c r="AW842" s="50"/>
      <c r="AX842" s="50"/>
    </row>
    <row r="843">
      <c r="A843" s="50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  <c r="AH843" s="50"/>
      <c r="AI843" s="50"/>
      <c r="AJ843" s="50"/>
      <c r="AK843" s="50"/>
      <c r="AL843" s="50"/>
      <c r="AM843" s="50"/>
      <c r="AN843" s="50"/>
      <c r="AO843" s="50"/>
      <c r="AP843" s="50"/>
      <c r="AQ843" s="50"/>
      <c r="AR843" s="50"/>
      <c r="AS843" s="50"/>
      <c r="AT843" s="50"/>
      <c r="AU843" s="50"/>
      <c r="AV843" s="50"/>
      <c r="AW843" s="50"/>
      <c r="AX843" s="50"/>
    </row>
    <row r="844">
      <c r="A844" s="50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  <c r="AH844" s="50"/>
      <c r="AI844" s="50"/>
      <c r="AJ844" s="50"/>
      <c r="AK844" s="50"/>
      <c r="AL844" s="50"/>
      <c r="AM844" s="50"/>
      <c r="AN844" s="50"/>
      <c r="AO844" s="50"/>
      <c r="AP844" s="50"/>
      <c r="AQ844" s="50"/>
      <c r="AR844" s="50"/>
      <c r="AS844" s="50"/>
      <c r="AT844" s="50"/>
      <c r="AU844" s="50"/>
      <c r="AV844" s="50"/>
      <c r="AW844" s="50"/>
      <c r="AX844" s="50"/>
    </row>
    <row r="845">
      <c r="A845" s="50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  <c r="AH845" s="50"/>
      <c r="AI845" s="50"/>
      <c r="AJ845" s="50"/>
      <c r="AK845" s="50"/>
      <c r="AL845" s="50"/>
      <c r="AM845" s="50"/>
      <c r="AN845" s="50"/>
      <c r="AO845" s="50"/>
      <c r="AP845" s="50"/>
      <c r="AQ845" s="50"/>
      <c r="AR845" s="50"/>
      <c r="AS845" s="50"/>
      <c r="AT845" s="50"/>
      <c r="AU845" s="50"/>
      <c r="AV845" s="50"/>
      <c r="AW845" s="50"/>
      <c r="AX845" s="50"/>
    </row>
    <row r="846">
      <c r="A846" s="50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  <c r="AH846" s="50"/>
      <c r="AI846" s="50"/>
      <c r="AJ846" s="50"/>
      <c r="AK846" s="50"/>
      <c r="AL846" s="50"/>
      <c r="AM846" s="50"/>
      <c r="AN846" s="50"/>
      <c r="AO846" s="50"/>
      <c r="AP846" s="50"/>
      <c r="AQ846" s="50"/>
      <c r="AR846" s="50"/>
      <c r="AS846" s="50"/>
      <c r="AT846" s="50"/>
      <c r="AU846" s="50"/>
      <c r="AV846" s="50"/>
      <c r="AW846" s="50"/>
      <c r="AX846" s="50"/>
    </row>
    <row r="847">
      <c r="A847" s="50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  <c r="AH847" s="50"/>
      <c r="AI847" s="50"/>
      <c r="AJ847" s="50"/>
      <c r="AK847" s="50"/>
      <c r="AL847" s="50"/>
      <c r="AM847" s="50"/>
      <c r="AN847" s="50"/>
      <c r="AO847" s="50"/>
      <c r="AP847" s="50"/>
      <c r="AQ847" s="50"/>
      <c r="AR847" s="50"/>
      <c r="AS847" s="50"/>
      <c r="AT847" s="50"/>
      <c r="AU847" s="50"/>
      <c r="AV847" s="50"/>
      <c r="AW847" s="50"/>
      <c r="AX847" s="50"/>
    </row>
    <row r="848">
      <c r="A848" s="50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  <c r="AH848" s="50"/>
      <c r="AI848" s="50"/>
      <c r="AJ848" s="50"/>
      <c r="AK848" s="50"/>
      <c r="AL848" s="50"/>
      <c r="AM848" s="50"/>
      <c r="AN848" s="50"/>
      <c r="AO848" s="50"/>
      <c r="AP848" s="50"/>
      <c r="AQ848" s="50"/>
      <c r="AR848" s="50"/>
      <c r="AS848" s="50"/>
      <c r="AT848" s="50"/>
      <c r="AU848" s="50"/>
      <c r="AV848" s="50"/>
      <c r="AW848" s="50"/>
      <c r="AX848" s="50"/>
    </row>
    <row r="849">
      <c r="A849" s="50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  <c r="AH849" s="50"/>
      <c r="AI849" s="50"/>
      <c r="AJ849" s="50"/>
      <c r="AK849" s="50"/>
      <c r="AL849" s="50"/>
      <c r="AM849" s="50"/>
      <c r="AN849" s="50"/>
      <c r="AO849" s="50"/>
      <c r="AP849" s="50"/>
      <c r="AQ849" s="50"/>
      <c r="AR849" s="50"/>
      <c r="AS849" s="50"/>
      <c r="AT849" s="50"/>
      <c r="AU849" s="50"/>
      <c r="AV849" s="50"/>
      <c r="AW849" s="50"/>
      <c r="AX849" s="50"/>
    </row>
    <row r="850">
      <c r="A850" s="50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  <c r="AH850" s="50"/>
      <c r="AI850" s="50"/>
      <c r="AJ850" s="50"/>
      <c r="AK850" s="50"/>
      <c r="AL850" s="50"/>
      <c r="AM850" s="50"/>
      <c r="AN850" s="50"/>
      <c r="AO850" s="50"/>
      <c r="AP850" s="50"/>
      <c r="AQ850" s="50"/>
      <c r="AR850" s="50"/>
      <c r="AS850" s="50"/>
      <c r="AT850" s="50"/>
      <c r="AU850" s="50"/>
      <c r="AV850" s="50"/>
      <c r="AW850" s="50"/>
      <c r="AX850" s="50"/>
    </row>
    <row r="851">
      <c r="A851" s="50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  <c r="AH851" s="50"/>
      <c r="AI851" s="50"/>
      <c r="AJ851" s="50"/>
      <c r="AK851" s="50"/>
      <c r="AL851" s="50"/>
      <c r="AM851" s="50"/>
      <c r="AN851" s="50"/>
      <c r="AO851" s="50"/>
      <c r="AP851" s="50"/>
      <c r="AQ851" s="50"/>
      <c r="AR851" s="50"/>
      <c r="AS851" s="50"/>
      <c r="AT851" s="50"/>
      <c r="AU851" s="50"/>
      <c r="AV851" s="50"/>
      <c r="AW851" s="50"/>
      <c r="AX851" s="50"/>
    </row>
    <row r="852">
      <c r="A852" s="50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  <c r="AH852" s="50"/>
      <c r="AI852" s="50"/>
      <c r="AJ852" s="50"/>
      <c r="AK852" s="50"/>
      <c r="AL852" s="50"/>
      <c r="AM852" s="50"/>
      <c r="AN852" s="50"/>
      <c r="AO852" s="50"/>
      <c r="AP852" s="50"/>
      <c r="AQ852" s="50"/>
      <c r="AR852" s="50"/>
      <c r="AS852" s="50"/>
      <c r="AT852" s="50"/>
      <c r="AU852" s="50"/>
      <c r="AV852" s="50"/>
      <c r="AW852" s="50"/>
      <c r="AX852" s="50"/>
    </row>
    <row r="853">
      <c r="A853" s="50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  <c r="AH853" s="50"/>
      <c r="AI853" s="50"/>
      <c r="AJ853" s="50"/>
      <c r="AK853" s="50"/>
      <c r="AL853" s="50"/>
      <c r="AM853" s="50"/>
      <c r="AN853" s="50"/>
      <c r="AO853" s="50"/>
      <c r="AP853" s="50"/>
      <c r="AQ853" s="50"/>
      <c r="AR853" s="50"/>
      <c r="AS853" s="50"/>
      <c r="AT853" s="50"/>
      <c r="AU853" s="50"/>
      <c r="AV853" s="50"/>
      <c r="AW853" s="50"/>
      <c r="AX853" s="50"/>
    </row>
    <row r="854">
      <c r="A854" s="50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  <c r="AH854" s="50"/>
      <c r="AI854" s="50"/>
      <c r="AJ854" s="50"/>
      <c r="AK854" s="50"/>
      <c r="AL854" s="50"/>
      <c r="AM854" s="50"/>
      <c r="AN854" s="50"/>
      <c r="AO854" s="50"/>
      <c r="AP854" s="50"/>
      <c r="AQ854" s="50"/>
      <c r="AR854" s="50"/>
      <c r="AS854" s="50"/>
      <c r="AT854" s="50"/>
      <c r="AU854" s="50"/>
      <c r="AV854" s="50"/>
      <c r="AW854" s="50"/>
      <c r="AX854" s="50"/>
    </row>
    <row r="855">
      <c r="A855" s="50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  <c r="AH855" s="50"/>
      <c r="AI855" s="50"/>
      <c r="AJ855" s="50"/>
      <c r="AK855" s="50"/>
      <c r="AL855" s="50"/>
      <c r="AM855" s="50"/>
      <c r="AN855" s="50"/>
      <c r="AO855" s="50"/>
      <c r="AP855" s="50"/>
      <c r="AQ855" s="50"/>
      <c r="AR855" s="50"/>
      <c r="AS855" s="50"/>
      <c r="AT855" s="50"/>
      <c r="AU855" s="50"/>
      <c r="AV855" s="50"/>
      <c r="AW855" s="50"/>
      <c r="AX855" s="50"/>
    </row>
    <row r="856">
      <c r="A856" s="50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  <c r="AH856" s="50"/>
      <c r="AI856" s="50"/>
      <c r="AJ856" s="50"/>
      <c r="AK856" s="50"/>
      <c r="AL856" s="50"/>
      <c r="AM856" s="50"/>
      <c r="AN856" s="50"/>
      <c r="AO856" s="50"/>
      <c r="AP856" s="50"/>
      <c r="AQ856" s="50"/>
      <c r="AR856" s="50"/>
      <c r="AS856" s="50"/>
      <c r="AT856" s="50"/>
      <c r="AU856" s="50"/>
      <c r="AV856" s="50"/>
      <c r="AW856" s="50"/>
      <c r="AX856" s="50"/>
    </row>
    <row r="857">
      <c r="A857" s="50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  <c r="AH857" s="50"/>
      <c r="AI857" s="50"/>
      <c r="AJ857" s="50"/>
      <c r="AK857" s="50"/>
      <c r="AL857" s="50"/>
      <c r="AM857" s="50"/>
      <c r="AN857" s="50"/>
      <c r="AO857" s="50"/>
      <c r="AP857" s="50"/>
      <c r="AQ857" s="50"/>
      <c r="AR857" s="50"/>
      <c r="AS857" s="50"/>
      <c r="AT857" s="50"/>
      <c r="AU857" s="50"/>
      <c r="AV857" s="50"/>
      <c r="AW857" s="50"/>
      <c r="AX857" s="50"/>
    </row>
    <row r="858">
      <c r="A858" s="50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  <c r="AH858" s="50"/>
      <c r="AI858" s="50"/>
      <c r="AJ858" s="50"/>
      <c r="AK858" s="50"/>
      <c r="AL858" s="50"/>
      <c r="AM858" s="50"/>
      <c r="AN858" s="50"/>
      <c r="AO858" s="50"/>
      <c r="AP858" s="50"/>
      <c r="AQ858" s="50"/>
      <c r="AR858" s="50"/>
      <c r="AS858" s="50"/>
      <c r="AT858" s="50"/>
      <c r="AU858" s="50"/>
      <c r="AV858" s="50"/>
      <c r="AW858" s="50"/>
      <c r="AX858" s="50"/>
    </row>
    <row r="859">
      <c r="A859" s="50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  <c r="AH859" s="50"/>
      <c r="AI859" s="50"/>
      <c r="AJ859" s="50"/>
      <c r="AK859" s="50"/>
      <c r="AL859" s="50"/>
      <c r="AM859" s="50"/>
      <c r="AN859" s="50"/>
      <c r="AO859" s="50"/>
      <c r="AP859" s="50"/>
      <c r="AQ859" s="50"/>
      <c r="AR859" s="50"/>
      <c r="AS859" s="50"/>
      <c r="AT859" s="50"/>
      <c r="AU859" s="50"/>
      <c r="AV859" s="50"/>
      <c r="AW859" s="50"/>
      <c r="AX859" s="50"/>
    </row>
    <row r="860">
      <c r="A860" s="50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  <c r="AH860" s="50"/>
      <c r="AI860" s="50"/>
      <c r="AJ860" s="50"/>
      <c r="AK860" s="50"/>
      <c r="AL860" s="50"/>
      <c r="AM860" s="50"/>
      <c r="AN860" s="50"/>
      <c r="AO860" s="50"/>
      <c r="AP860" s="50"/>
      <c r="AQ860" s="50"/>
      <c r="AR860" s="50"/>
      <c r="AS860" s="50"/>
      <c r="AT860" s="50"/>
      <c r="AU860" s="50"/>
      <c r="AV860" s="50"/>
      <c r="AW860" s="50"/>
      <c r="AX860" s="50"/>
    </row>
    <row r="861">
      <c r="A861" s="50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  <c r="AH861" s="50"/>
      <c r="AI861" s="50"/>
      <c r="AJ861" s="50"/>
      <c r="AK861" s="50"/>
      <c r="AL861" s="50"/>
      <c r="AM861" s="50"/>
      <c r="AN861" s="50"/>
      <c r="AO861" s="50"/>
      <c r="AP861" s="50"/>
      <c r="AQ861" s="50"/>
      <c r="AR861" s="50"/>
      <c r="AS861" s="50"/>
      <c r="AT861" s="50"/>
      <c r="AU861" s="50"/>
      <c r="AV861" s="50"/>
      <c r="AW861" s="50"/>
      <c r="AX861" s="50"/>
    </row>
    <row r="862">
      <c r="A862" s="50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  <c r="AH862" s="50"/>
      <c r="AI862" s="50"/>
      <c r="AJ862" s="50"/>
      <c r="AK862" s="50"/>
      <c r="AL862" s="50"/>
      <c r="AM862" s="50"/>
      <c r="AN862" s="50"/>
      <c r="AO862" s="50"/>
      <c r="AP862" s="50"/>
      <c r="AQ862" s="50"/>
      <c r="AR862" s="50"/>
      <c r="AS862" s="50"/>
      <c r="AT862" s="50"/>
      <c r="AU862" s="50"/>
      <c r="AV862" s="50"/>
      <c r="AW862" s="50"/>
      <c r="AX862" s="50"/>
    </row>
    <row r="863">
      <c r="A863" s="50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  <c r="AH863" s="50"/>
      <c r="AI863" s="50"/>
      <c r="AJ863" s="50"/>
      <c r="AK863" s="50"/>
      <c r="AL863" s="50"/>
      <c r="AM863" s="50"/>
      <c r="AN863" s="50"/>
      <c r="AO863" s="50"/>
      <c r="AP863" s="50"/>
      <c r="AQ863" s="50"/>
      <c r="AR863" s="50"/>
      <c r="AS863" s="50"/>
      <c r="AT863" s="50"/>
      <c r="AU863" s="50"/>
      <c r="AV863" s="50"/>
      <c r="AW863" s="50"/>
      <c r="AX863" s="50"/>
    </row>
    <row r="864">
      <c r="A864" s="50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0"/>
      <c r="AF864" s="50"/>
      <c r="AG864" s="50"/>
      <c r="AH864" s="50"/>
      <c r="AI864" s="50"/>
      <c r="AJ864" s="50"/>
      <c r="AK864" s="50"/>
      <c r="AL864" s="50"/>
      <c r="AM864" s="50"/>
      <c r="AN864" s="50"/>
      <c r="AO864" s="50"/>
      <c r="AP864" s="50"/>
      <c r="AQ864" s="50"/>
      <c r="AR864" s="50"/>
      <c r="AS864" s="50"/>
      <c r="AT864" s="50"/>
      <c r="AU864" s="50"/>
      <c r="AV864" s="50"/>
      <c r="AW864" s="50"/>
      <c r="AX864" s="50"/>
    </row>
    <row r="865">
      <c r="A865" s="50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0"/>
      <c r="AF865" s="50"/>
      <c r="AG865" s="50"/>
      <c r="AH865" s="50"/>
      <c r="AI865" s="50"/>
      <c r="AJ865" s="50"/>
      <c r="AK865" s="50"/>
      <c r="AL865" s="50"/>
      <c r="AM865" s="50"/>
      <c r="AN865" s="50"/>
      <c r="AO865" s="50"/>
      <c r="AP865" s="50"/>
      <c r="AQ865" s="50"/>
      <c r="AR865" s="50"/>
      <c r="AS865" s="50"/>
      <c r="AT865" s="50"/>
      <c r="AU865" s="50"/>
      <c r="AV865" s="50"/>
      <c r="AW865" s="50"/>
      <c r="AX865" s="50"/>
    </row>
    <row r="866">
      <c r="A866" s="50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0"/>
      <c r="AF866" s="50"/>
      <c r="AG866" s="50"/>
      <c r="AH866" s="50"/>
      <c r="AI866" s="50"/>
      <c r="AJ866" s="50"/>
      <c r="AK866" s="50"/>
      <c r="AL866" s="50"/>
      <c r="AM866" s="50"/>
      <c r="AN866" s="50"/>
      <c r="AO866" s="50"/>
      <c r="AP866" s="50"/>
      <c r="AQ866" s="50"/>
      <c r="AR866" s="50"/>
      <c r="AS866" s="50"/>
      <c r="AT866" s="50"/>
      <c r="AU866" s="50"/>
      <c r="AV866" s="50"/>
      <c r="AW866" s="50"/>
      <c r="AX866" s="50"/>
    </row>
    <row r="867">
      <c r="A867" s="50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0"/>
      <c r="AF867" s="50"/>
      <c r="AG867" s="50"/>
      <c r="AH867" s="50"/>
      <c r="AI867" s="50"/>
      <c r="AJ867" s="50"/>
      <c r="AK867" s="50"/>
      <c r="AL867" s="50"/>
      <c r="AM867" s="50"/>
      <c r="AN867" s="50"/>
      <c r="AO867" s="50"/>
      <c r="AP867" s="50"/>
      <c r="AQ867" s="50"/>
      <c r="AR867" s="50"/>
      <c r="AS867" s="50"/>
      <c r="AT867" s="50"/>
      <c r="AU867" s="50"/>
      <c r="AV867" s="50"/>
      <c r="AW867" s="50"/>
      <c r="AX867" s="50"/>
    </row>
    <row r="868">
      <c r="A868" s="50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0"/>
      <c r="AF868" s="50"/>
      <c r="AG868" s="50"/>
      <c r="AH868" s="50"/>
      <c r="AI868" s="50"/>
      <c r="AJ868" s="50"/>
      <c r="AK868" s="50"/>
      <c r="AL868" s="50"/>
      <c r="AM868" s="50"/>
      <c r="AN868" s="50"/>
      <c r="AO868" s="50"/>
      <c r="AP868" s="50"/>
      <c r="AQ868" s="50"/>
      <c r="AR868" s="50"/>
      <c r="AS868" s="50"/>
      <c r="AT868" s="50"/>
      <c r="AU868" s="50"/>
      <c r="AV868" s="50"/>
      <c r="AW868" s="50"/>
      <c r="AX868" s="50"/>
    </row>
    <row r="869">
      <c r="A869" s="50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0"/>
      <c r="AF869" s="50"/>
      <c r="AG869" s="50"/>
      <c r="AH869" s="50"/>
      <c r="AI869" s="50"/>
      <c r="AJ869" s="50"/>
      <c r="AK869" s="50"/>
      <c r="AL869" s="50"/>
      <c r="AM869" s="50"/>
      <c r="AN869" s="50"/>
      <c r="AO869" s="50"/>
      <c r="AP869" s="50"/>
      <c r="AQ869" s="50"/>
      <c r="AR869" s="50"/>
      <c r="AS869" s="50"/>
      <c r="AT869" s="50"/>
      <c r="AU869" s="50"/>
      <c r="AV869" s="50"/>
      <c r="AW869" s="50"/>
      <c r="AX869" s="50"/>
    </row>
    <row r="870">
      <c r="A870" s="50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0"/>
      <c r="AF870" s="50"/>
      <c r="AG870" s="50"/>
      <c r="AH870" s="50"/>
      <c r="AI870" s="50"/>
      <c r="AJ870" s="50"/>
      <c r="AK870" s="50"/>
      <c r="AL870" s="50"/>
      <c r="AM870" s="50"/>
      <c r="AN870" s="50"/>
      <c r="AO870" s="50"/>
      <c r="AP870" s="50"/>
      <c r="AQ870" s="50"/>
      <c r="AR870" s="50"/>
      <c r="AS870" s="50"/>
      <c r="AT870" s="50"/>
      <c r="AU870" s="50"/>
      <c r="AV870" s="50"/>
      <c r="AW870" s="50"/>
      <c r="AX870" s="50"/>
    </row>
    <row r="871">
      <c r="A871" s="50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0"/>
      <c r="AF871" s="50"/>
      <c r="AG871" s="50"/>
      <c r="AH871" s="50"/>
      <c r="AI871" s="50"/>
      <c r="AJ871" s="50"/>
      <c r="AK871" s="50"/>
      <c r="AL871" s="50"/>
      <c r="AM871" s="50"/>
      <c r="AN871" s="50"/>
      <c r="AO871" s="50"/>
      <c r="AP871" s="50"/>
      <c r="AQ871" s="50"/>
      <c r="AR871" s="50"/>
      <c r="AS871" s="50"/>
      <c r="AT871" s="50"/>
      <c r="AU871" s="50"/>
      <c r="AV871" s="50"/>
      <c r="AW871" s="50"/>
      <c r="AX871" s="50"/>
    </row>
    <row r="872">
      <c r="A872" s="50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0"/>
      <c r="AF872" s="50"/>
      <c r="AG872" s="50"/>
      <c r="AH872" s="50"/>
      <c r="AI872" s="50"/>
      <c r="AJ872" s="50"/>
      <c r="AK872" s="50"/>
      <c r="AL872" s="50"/>
      <c r="AM872" s="50"/>
      <c r="AN872" s="50"/>
      <c r="AO872" s="50"/>
      <c r="AP872" s="50"/>
      <c r="AQ872" s="50"/>
      <c r="AR872" s="50"/>
      <c r="AS872" s="50"/>
      <c r="AT872" s="50"/>
      <c r="AU872" s="50"/>
      <c r="AV872" s="50"/>
      <c r="AW872" s="50"/>
      <c r="AX872" s="50"/>
    </row>
    <row r="873">
      <c r="A873" s="50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0"/>
      <c r="AF873" s="50"/>
      <c r="AG873" s="50"/>
      <c r="AH873" s="50"/>
      <c r="AI873" s="50"/>
      <c r="AJ873" s="50"/>
      <c r="AK873" s="50"/>
      <c r="AL873" s="50"/>
      <c r="AM873" s="50"/>
      <c r="AN873" s="50"/>
      <c r="AO873" s="50"/>
      <c r="AP873" s="50"/>
      <c r="AQ873" s="50"/>
      <c r="AR873" s="50"/>
      <c r="AS873" s="50"/>
      <c r="AT873" s="50"/>
      <c r="AU873" s="50"/>
      <c r="AV873" s="50"/>
      <c r="AW873" s="50"/>
      <c r="AX873" s="50"/>
    </row>
    <row r="874">
      <c r="A874" s="50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0"/>
      <c r="AF874" s="50"/>
      <c r="AG874" s="50"/>
      <c r="AH874" s="50"/>
      <c r="AI874" s="50"/>
      <c r="AJ874" s="50"/>
      <c r="AK874" s="50"/>
      <c r="AL874" s="50"/>
      <c r="AM874" s="50"/>
      <c r="AN874" s="50"/>
      <c r="AO874" s="50"/>
      <c r="AP874" s="50"/>
      <c r="AQ874" s="50"/>
      <c r="AR874" s="50"/>
      <c r="AS874" s="50"/>
      <c r="AT874" s="50"/>
      <c r="AU874" s="50"/>
      <c r="AV874" s="50"/>
      <c r="AW874" s="50"/>
      <c r="AX874" s="50"/>
    </row>
    <row r="875">
      <c r="A875" s="50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0"/>
      <c r="AF875" s="50"/>
      <c r="AG875" s="50"/>
      <c r="AH875" s="50"/>
      <c r="AI875" s="50"/>
      <c r="AJ875" s="50"/>
      <c r="AK875" s="50"/>
      <c r="AL875" s="50"/>
      <c r="AM875" s="50"/>
      <c r="AN875" s="50"/>
      <c r="AO875" s="50"/>
      <c r="AP875" s="50"/>
      <c r="AQ875" s="50"/>
      <c r="AR875" s="50"/>
      <c r="AS875" s="50"/>
      <c r="AT875" s="50"/>
      <c r="AU875" s="50"/>
      <c r="AV875" s="50"/>
      <c r="AW875" s="50"/>
      <c r="AX875" s="50"/>
    </row>
    <row r="876">
      <c r="A876" s="50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0"/>
      <c r="AF876" s="50"/>
      <c r="AG876" s="50"/>
      <c r="AH876" s="50"/>
      <c r="AI876" s="50"/>
      <c r="AJ876" s="50"/>
      <c r="AK876" s="50"/>
      <c r="AL876" s="50"/>
      <c r="AM876" s="50"/>
      <c r="AN876" s="50"/>
      <c r="AO876" s="50"/>
      <c r="AP876" s="50"/>
      <c r="AQ876" s="50"/>
      <c r="AR876" s="50"/>
      <c r="AS876" s="50"/>
      <c r="AT876" s="50"/>
      <c r="AU876" s="50"/>
      <c r="AV876" s="50"/>
      <c r="AW876" s="50"/>
      <c r="AX876" s="50"/>
    </row>
    <row r="877">
      <c r="A877" s="50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0"/>
      <c r="AF877" s="50"/>
      <c r="AG877" s="50"/>
      <c r="AH877" s="50"/>
      <c r="AI877" s="50"/>
      <c r="AJ877" s="50"/>
      <c r="AK877" s="50"/>
      <c r="AL877" s="50"/>
      <c r="AM877" s="50"/>
      <c r="AN877" s="50"/>
      <c r="AO877" s="50"/>
      <c r="AP877" s="50"/>
      <c r="AQ877" s="50"/>
      <c r="AR877" s="50"/>
      <c r="AS877" s="50"/>
      <c r="AT877" s="50"/>
      <c r="AU877" s="50"/>
      <c r="AV877" s="50"/>
      <c r="AW877" s="50"/>
      <c r="AX877" s="50"/>
    </row>
    <row r="878">
      <c r="A878" s="50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0"/>
      <c r="AF878" s="50"/>
      <c r="AG878" s="50"/>
      <c r="AH878" s="50"/>
      <c r="AI878" s="50"/>
      <c r="AJ878" s="50"/>
      <c r="AK878" s="50"/>
      <c r="AL878" s="50"/>
      <c r="AM878" s="50"/>
      <c r="AN878" s="50"/>
      <c r="AO878" s="50"/>
      <c r="AP878" s="50"/>
      <c r="AQ878" s="50"/>
      <c r="AR878" s="50"/>
      <c r="AS878" s="50"/>
      <c r="AT878" s="50"/>
      <c r="AU878" s="50"/>
      <c r="AV878" s="50"/>
      <c r="AW878" s="50"/>
      <c r="AX878" s="50"/>
    </row>
    <row r="879">
      <c r="A879" s="50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0"/>
      <c r="AF879" s="50"/>
      <c r="AG879" s="50"/>
      <c r="AH879" s="50"/>
      <c r="AI879" s="50"/>
      <c r="AJ879" s="50"/>
      <c r="AK879" s="50"/>
      <c r="AL879" s="50"/>
      <c r="AM879" s="50"/>
      <c r="AN879" s="50"/>
      <c r="AO879" s="50"/>
      <c r="AP879" s="50"/>
      <c r="AQ879" s="50"/>
      <c r="AR879" s="50"/>
      <c r="AS879" s="50"/>
      <c r="AT879" s="50"/>
      <c r="AU879" s="50"/>
      <c r="AV879" s="50"/>
      <c r="AW879" s="50"/>
      <c r="AX879" s="50"/>
    </row>
    <row r="880">
      <c r="A880" s="50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0"/>
      <c r="AF880" s="50"/>
      <c r="AG880" s="50"/>
      <c r="AH880" s="50"/>
      <c r="AI880" s="50"/>
      <c r="AJ880" s="50"/>
      <c r="AK880" s="50"/>
      <c r="AL880" s="50"/>
      <c r="AM880" s="50"/>
      <c r="AN880" s="50"/>
      <c r="AO880" s="50"/>
      <c r="AP880" s="50"/>
      <c r="AQ880" s="50"/>
      <c r="AR880" s="50"/>
      <c r="AS880" s="50"/>
      <c r="AT880" s="50"/>
      <c r="AU880" s="50"/>
      <c r="AV880" s="50"/>
      <c r="AW880" s="50"/>
      <c r="AX880" s="50"/>
    </row>
    <row r="881">
      <c r="A881" s="50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0"/>
      <c r="AF881" s="50"/>
      <c r="AG881" s="50"/>
      <c r="AH881" s="50"/>
      <c r="AI881" s="50"/>
      <c r="AJ881" s="50"/>
      <c r="AK881" s="50"/>
      <c r="AL881" s="50"/>
      <c r="AM881" s="50"/>
      <c r="AN881" s="50"/>
      <c r="AO881" s="50"/>
      <c r="AP881" s="50"/>
      <c r="AQ881" s="50"/>
      <c r="AR881" s="50"/>
      <c r="AS881" s="50"/>
      <c r="AT881" s="50"/>
      <c r="AU881" s="50"/>
      <c r="AV881" s="50"/>
      <c r="AW881" s="50"/>
      <c r="AX881" s="50"/>
    </row>
    <row r="882">
      <c r="A882" s="50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0"/>
      <c r="AF882" s="50"/>
      <c r="AG882" s="50"/>
      <c r="AH882" s="50"/>
      <c r="AI882" s="50"/>
      <c r="AJ882" s="50"/>
      <c r="AK882" s="50"/>
      <c r="AL882" s="50"/>
      <c r="AM882" s="50"/>
      <c r="AN882" s="50"/>
      <c r="AO882" s="50"/>
      <c r="AP882" s="50"/>
      <c r="AQ882" s="50"/>
      <c r="AR882" s="50"/>
      <c r="AS882" s="50"/>
      <c r="AT882" s="50"/>
      <c r="AU882" s="50"/>
      <c r="AV882" s="50"/>
      <c r="AW882" s="50"/>
      <c r="AX882" s="50"/>
    </row>
    <row r="883">
      <c r="A883" s="50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0"/>
      <c r="AF883" s="50"/>
      <c r="AG883" s="50"/>
      <c r="AH883" s="50"/>
      <c r="AI883" s="50"/>
      <c r="AJ883" s="50"/>
      <c r="AK883" s="50"/>
      <c r="AL883" s="50"/>
      <c r="AM883" s="50"/>
      <c r="AN883" s="50"/>
      <c r="AO883" s="50"/>
      <c r="AP883" s="50"/>
      <c r="AQ883" s="50"/>
      <c r="AR883" s="50"/>
      <c r="AS883" s="50"/>
      <c r="AT883" s="50"/>
      <c r="AU883" s="50"/>
      <c r="AV883" s="50"/>
      <c r="AW883" s="50"/>
      <c r="AX883" s="50"/>
    </row>
    <row r="884">
      <c r="A884" s="50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0"/>
      <c r="AF884" s="50"/>
      <c r="AG884" s="50"/>
      <c r="AH884" s="50"/>
      <c r="AI884" s="50"/>
      <c r="AJ884" s="50"/>
      <c r="AK884" s="50"/>
      <c r="AL884" s="50"/>
      <c r="AM884" s="50"/>
      <c r="AN884" s="50"/>
      <c r="AO884" s="50"/>
      <c r="AP884" s="50"/>
      <c r="AQ884" s="50"/>
      <c r="AR884" s="50"/>
      <c r="AS884" s="50"/>
      <c r="AT884" s="50"/>
      <c r="AU884" s="50"/>
      <c r="AV884" s="50"/>
      <c r="AW884" s="50"/>
      <c r="AX884" s="50"/>
    </row>
    <row r="885">
      <c r="A885" s="50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0"/>
      <c r="AF885" s="50"/>
      <c r="AG885" s="50"/>
      <c r="AH885" s="50"/>
      <c r="AI885" s="50"/>
      <c r="AJ885" s="50"/>
      <c r="AK885" s="50"/>
      <c r="AL885" s="50"/>
      <c r="AM885" s="50"/>
      <c r="AN885" s="50"/>
      <c r="AO885" s="50"/>
      <c r="AP885" s="50"/>
      <c r="AQ885" s="50"/>
      <c r="AR885" s="50"/>
      <c r="AS885" s="50"/>
      <c r="AT885" s="50"/>
      <c r="AU885" s="50"/>
      <c r="AV885" s="50"/>
      <c r="AW885" s="50"/>
      <c r="AX885" s="50"/>
    </row>
    <row r="886">
      <c r="A886" s="50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0"/>
      <c r="AF886" s="50"/>
      <c r="AG886" s="50"/>
      <c r="AH886" s="50"/>
      <c r="AI886" s="50"/>
      <c r="AJ886" s="50"/>
      <c r="AK886" s="50"/>
      <c r="AL886" s="50"/>
      <c r="AM886" s="50"/>
      <c r="AN886" s="50"/>
      <c r="AO886" s="50"/>
      <c r="AP886" s="50"/>
      <c r="AQ886" s="50"/>
      <c r="AR886" s="50"/>
      <c r="AS886" s="50"/>
      <c r="AT886" s="50"/>
      <c r="AU886" s="50"/>
      <c r="AV886" s="50"/>
      <c r="AW886" s="50"/>
      <c r="AX886" s="50"/>
    </row>
    <row r="887">
      <c r="A887" s="50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0"/>
      <c r="AF887" s="50"/>
      <c r="AG887" s="50"/>
      <c r="AH887" s="50"/>
      <c r="AI887" s="50"/>
      <c r="AJ887" s="50"/>
      <c r="AK887" s="50"/>
      <c r="AL887" s="50"/>
      <c r="AM887" s="50"/>
      <c r="AN887" s="50"/>
      <c r="AO887" s="50"/>
      <c r="AP887" s="50"/>
      <c r="AQ887" s="50"/>
      <c r="AR887" s="50"/>
      <c r="AS887" s="50"/>
      <c r="AT887" s="50"/>
      <c r="AU887" s="50"/>
      <c r="AV887" s="50"/>
      <c r="AW887" s="50"/>
      <c r="AX887" s="50"/>
    </row>
    <row r="888">
      <c r="A888" s="50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0"/>
      <c r="AF888" s="50"/>
      <c r="AG888" s="50"/>
      <c r="AH888" s="50"/>
      <c r="AI888" s="50"/>
      <c r="AJ888" s="50"/>
      <c r="AK888" s="50"/>
      <c r="AL888" s="50"/>
      <c r="AM888" s="50"/>
      <c r="AN888" s="50"/>
      <c r="AO888" s="50"/>
      <c r="AP888" s="50"/>
      <c r="AQ888" s="50"/>
      <c r="AR888" s="50"/>
      <c r="AS888" s="50"/>
      <c r="AT888" s="50"/>
      <c r="AU888" s="50"/>
      <c r="AV888" s="50"/>
      <c r="AW888" s="50"/>
      <c r="AX888" s="50"/>
    </row>
    <row r="889">
      <c r="A889" s="50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0"/>
      <c r="AF889" s="50"/>
      <c r="AG889" s="50"/>
      <c r="AH889" s="50"/>
      <c r="AI889" s="50"/>
      <c r="AJ889" s="50"/>
      <c r="AK889" s="50"/>
      <c r="AL889" s="50"/>
      <c r="AM889" s="50"/>
      <c r="AN889" s="50"/>
      <c r="AO889" s="50"/>
      <c r="AP889" s="50"/>
      <c r="AQ889" s="50"/>
      <c r="AR889" s="50"/>
      <c r="AS889" s="50"/>
      <c r="AT889" s="50"/>
      <c r="AU889" s="50"/>
      <c r="AV889" s="50"/>
      <c r="AW889" s="50"/>
      <c r="AX889" s="50"/>
    </row>
    <row r="890">
      <c r="A890" s="50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0"/>
      <c r="AF890" s="50"/>
      <c r="AG890" s="50"/>
      <c r="AH890" s="50"/>
      <c r="AI890" s="50"/>
      <c r="AJ890" s="50"/>
      <c r="AK890" s="50"/>
      <c r="AL890" s="50"/>
      <c r="AM890" s="50"/>
      <c r="AN890" s="50"/>
      <c r="AO890" s="50"/>
      <c r="AP890" s="50"/>
      <c r="AQ890" s="50"/>
      <c r="AR890" s="50"/>
      <c r="AS890" s="50"/>
      <c r="AT890" s="50"/>
      <c r="AU890" s="50"/>
      <c r="AV890" s="50"/>
      <c r="AW890" s="50"/>
      <c r="AX890" s="50"/>
    </row>
    <row r="891">
      <c r="A891" s="50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0"/>
      <c r="AF891" s="50"/>
      <c r="AG891" s="50"/>
      <c r="AH891" s="50"/>
      <c r="AI891" s="50"/>
      <c r="AJ891" s="50"/>
      <c r="AK891" s="50"/>
      <c r="AL891" s="50"/>
      <c r="AM891" s="50"/>
      <c r="AN891" s="50"/>
      <c r="AO891" s="50"/>
      <c r="AP891" s="50"/>
      <c r="AQ891" s="50"/>
      <c r="AR891" s="50"/>
      <c r="AS891" s="50"/>
      <c r="AT891" s="50"/>
      <c r="AU891" s="50"/>
      <c r="AV891" s="50"/>
      <c r="AW891" s="50"/>
      <c r="AX891" s="50"/>
    </row>
    <row r="892">
      <c r="A892" s="50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0"/>
      <c r="AF892" s="50"/>
      <c r="AG892" s="50"/>
      <c r="AH892" s="50"/>
      <c r="AI892" s="50"/>
      <c r="AJ892" s="50"/>
      <c r="AK892" s="50"/>
      <c r="AL892" s="50"/>
      <c r="AM892" s="50"/>
      <c r="AN892" s="50"/>
      <c r="AO892" s="50"/>
      <c r="AP892" s="50"/>
      <c r="AQ892" s="50"/>
      <c r="AR892" s="50"/>
      <c r="AS892" s="50"/>
      <c r="AT892" s="50"/>
      <c r="AU892" s="50"/>
      <c r="AV892" s="50"/>
      <c r="AW892" s="50"/>
      <c r="AX892" s="50"/>
    </row>
    <row r="893">
      <c r="A893" s="50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0"/>
      <c r="AF893" s="50"/>
      <c r="AG893" s="50"/>
      <c r="AH893" s="50"/>
      <c r="AI893" s="50"/>
      <c r="AJ893" s="50"/>
      <c r="AK893" s="50"/>
      <c r="AL893" s="50"/>
      <c r="AM893" s="50"/>
      <c r="AN893" s="50"/>
      <c r="AO893" s="50"/>
      <c r="AP893" s="50"/>
      <c r="AQ893" s="50"/>
      <c r="AR893" s="50"/>
      <c r="AS893" s="50"/>
      <c r="AT893" s="50"/>
      <c r="AU893" s="50"/>
      <c r="AV893" s="50"/>
      <c r="AW893" s="50"/>
      <c r="AX893" s="50"/>
    </row>
    <row r="894">
      <c r="A894" s="50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0"/>
      <c r="AF894" s="50"/>
      <c r="AG894" s="50"/>
      <c r="AH894" s="50"/>
      <c r="AI894" s="50"/>
      <c r="AJ894" s="50"/>
      <c r="AK894" s="50"/>
      <c r="AL894" s="50"/>
      <c r="AM894" s="50"/>
      <c r="AN894" s="50"/>
      <c r="AO894" s="50"/>
      <c r="AP894" s="50"/>
      <c r="AQ894" s="50"/>
      <c r="AR894" s="50"/>
      <c r="AS894" s="50"/>
      <c r="AT894" s="50"/>
      <c r="AU894" s="50"/>
      <c r="AV894" s="50"/>
      <c r="AW894" s="50"/>
      <c r="AX894" s="50"/>
    </row>
    <row r="895">
      <c r="A895" s="50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0"/>
      <c r="AF895" s="50"/>
      <c r="AG895" s="50"/>
      <c r="AH895" s="50"/>
      <c r="AI895" s="50"/>
      <c r="AJ895" s="50"/>
      <c r="AK895" s="50"/>
      <c r="AL895" s="50"/>
      <c r="AM895" s="50"/>
      <c r="AN895" s="50"/>
      <c r="AO895" s="50"/>
      <c r="AP895" s="50"/>
      <c r="AQ895" s="50"/>
      <c r="AR895" s="50"/>
      <c r="AS895" s="50"/>
      <c r="AT895" s="50"/>
      <c r="AU895" s="50"/>
      <c r="AV895" s="50"/>
      <c r="AW895" s="50"/>
      <c r="AX895" s="50"/>
    </row>
    <row r="896">
      <c r="A896" s="50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0"/>
      <c r="AF896" s="50"/>
      <c r="AG896" s="50"/>
      <c r="AH896" s="50"/>
      <c r="AI896" s="50"/>
      <c r="AJ896" s="50"/>
      <c r="AK896" s="50"/>
      <c r="AL896" s="50"/>
      <c r="AM896" s="50"/>
      <c r="AN896" s="50"/>
      <c r="AO896" s="50"/>
      <c r="AP896" s="50"/>
      <c r="AQ896" s="50"/>
      <c r="AR896" s="50"/>
      <c r="AS896" s="50"/>
      <c r="AT896" s="50"/>
      <c r="AU896" s="50"/>
      <c r="AV896" s="50"/>
      <c r="AW896" s="50"/>
      <c r="AX896" s="50"/>
    </row>
    <row r="897">
      <c r="A897" s="50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0"/>
      <c r="AF897" s="50"/>
      <c r="AG897" s="50"/>
      <c r="AH897" s="50"/>
      <c r="AI897" s="50"/>
      <c r="AJ897" s="50"/>
      <c r="AK897" s="50"/>
      <c r="AL897" s="50"/>
      <c r="AM897" s="50"/>
      <c r="AN897" s="50"/>
      <c r="AO897" s="50"/>
      <c r="AP897" s="50"/>
      <c r="AQ897" s="50"/>
      <c r="AR897" s="50"/>
      <c r="AS897" s="50"/>
      <c r="AT897" s="50"/>
      <c r="AU897" s="50"/>
      <c r="AV897" s="50"/>
      <c r="AW897" s="50"/>
      <c r="AX897" s="50"/>
    </row>
    <row r="898">
      <c r="A898" s="50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0"/>
      <c r="AF898" s="50"/>
      <c r="AG898" s="50"/>
      <c r="AH898" s="50"/>
      <c r="AI898" s="50"/>
      <c r="AJ898" s="50"/>
      <c r="AK898" s="50"/>
      <c r="AL898" s="50"/>
      <c r="AM898" s="50"/>
      <c r="AN898" s="50"/>
      <c r="AO898" s="50"/>
      <c r="AP898" s="50"/>
      <c r="AQ898" s="50"/>
      <c r="AR898" s="50"/>
      <c r="AS898" s="50"/>
      <c r="AT898" s="50"/>
      <c r="AU898" s="50"/>
      <c r="AV898" s="50"/>
      <c r="AW898" s="50"/>
      <c r="AX898" s="50"/>
    </row>
    <row r="899">
      <c r="A899" s="50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0"/>
      <c r="AF899" s="50"/>
      <c r="AG899" s="50"/>
      <c r="AH899" s="50"/>
      <c r="AI899" s="50"/>
      <c r="AJ899" s="50"/>
      <c r="AK899" s="50"/>
      <c r="AL899" s="50"/>
      <c r="AM899" s="50"/>
      <c r="AN899" s="50"/>
      <c r="AO899" s="50"/>
      <c r="AP899" s="50"/>
      <c r="AQ899" s="50"/>
      <c r="AR899" s="50"/>
      <c r="AS899" s="50"/>
      <c r="AT899" s="50"/>
      <c r="AU899" s="50"/>
      <c r="AV899" s="50"/>
      <c r="AW899" s="50"/>
      <c r="AX899" s="50"/>
    </row>
    <row r="900">
      <c r="A900" s="50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0"/>
      <c r="AF900" s="50"/>
      <c r="AG900" s="50"/>
      <c r="AH900" s="50"/>
      <c r="AI900" s="50"/>
      <c r="AJ900" s="50"/>
      <c r="AK900" s="50"/>
      <c r="AL900" s="50"/>
      <c r="AM900" s="50"/>
      <c r="AN900" s="50"/>
      <c r="AO900" s="50"/>
      <c r="AP900" s="50"/>
      <c r="AQ900" s="50"/>
      <c r="AR900" s="50"/>
      <c r="AS900" s="50"/>
      <c r="AT900" s="50"/>
      <c r="AU900" s="50"/>
      <c r="AV900" s="50"/>
      <c r="AW900" s="50"/>
      <c r="AX900" s="50"/>
    </row>
    <row r="901">
      <c r="A901" s="50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0"/>
      <c r="AF901" s="50"/>
      <c r="AG901" s="50"/>
      <c r="AH901" s="50"/>
      <c r="AI901" s="50"/>
      <c r="AJ901" s="50"/>
      <c r="AK901" s="50"/>
      <c r="AL901" s="50"/>
      <c r="AM901" s="50"/>
      <c r="AN901" s="50"/>
      <c r="AO901" s="50"/>
      <c r="AP901" s="50"/>
      <c r="AQ901" s="50"/>
      <c r="AR901" s="50"/>
      <c r="AS901" s="50"/>
      <c r="AT901" s="50"/>
      <c r="AU901" s="50"/>
      <c r="AV901" s="50"/>
      <c r="AW901" s="50"/>
      <c r="AX901" s="50"/>
    </row>
    <row r="902">
      <c r="A902" s="50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0"/>
      <c r="AF902" s="50"/>
      <c r="AG902" s="50"/>
      <c r="AH902" s="50"/>
      <c r="AI902" s="50"/>
      <c r="AJ902" s="50"/>
      <c r="AK902" s="50"/>
      <c r="AL902" s="50"/>
      <c r="AM902" s="50"/>
      <c r="AN902" s="50"/>
      <c r="AO902" s="50"/>
      <c r="AP902" s="50"/>
      <c r="AQ902" s="50"/>
      <c r="AR902" s="50"/>
      <c r="AS902" s="50"/>
      <c r="AT902" s="50"/>
      <c r="AU902" s="50"/>
      <c r="AV902" s="50"/>
      <c r="AW902" s="50"/>
      <c r="AX902" s="50"/>
    </row>
    <row r="903">
      <c r="A903" s="50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0"/>
      <c r="AF903" s="50"/>
      <c r="AG903" s="50"/>
      <c r="AH903" s="50"/>
      <c r="AI903" s="50"/>
      <c r="AJ903" s="50"/>
      <c r="AK903" s="50"/>
      <c r="AL903" s="50"/>
      <c r="AM903" s="50"/>
      <c r="AN903" s="50"/>
      <c r="AO903" s="50"/>
      <c r="AP903" s="50"/>
      <c r="AQ903" s="50"/>
      <c r="AR903" s="50"/>
      <c r="AS903" s="50"/>
      <c r="AT903" s="50"/>
      <c r="AU903" s="50"/>
      <c r="AV903" s="50"/>
      <c r="AW903" s="50"/>
      <c r="AX903" s="50"/>
    </row>
    <row r="904">
      <c r="A904" s="50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0"/>
      <c r="AF904" s="50"/>
      <c r="AG904" s="50"/>
      <c r="AH904" s="50"/>
      <c r="AI904" s="50"/>
      <c r="AJ904" s="50"/>
      <c r="AK904" s="50"/>
      <c r="AL904" s="50"/>
      <c r="AM904" s="50"/>
      <c r="AN904" s="50"/>
      <c r="AO904" s="50"/>
      <c r="AP904" s="50"/>
      <c r="AQ904" s="50"/>
      <c r="AR904" s="50"/>
      <c r="AS904" s="50"/>
      <c r="AT904" s="50"/>
      <c r="AU904" s="50"/>
      <c r="AV904" s="50"/>
      <c r="AW904" s="50"/>
      <c r="AX904" s="50"/>
    </row>
    <row r="905">
      <c r="A905" s="50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0"/>
      <c r="AF905" s="50"/>
      <c r="AG905" s="50"/>
      <c r="AH905" s="50"/>
      <c r="AI905" s="50"/>
      <c r="AJ905" s="50"/>
      <c r="AK905" s="50"/>
      <c r="AL905" s="50"/>
      <c r="AM905" s="50"/>
      <c r="AN905" s="50"/>
      <c r="AO905" s="50"/>
      <c r="AP905" s="50"/>
      <c r="AQ905" s="50"/>
      <c r="AR905" s="50"/>
      <c r="AS905" s="50"/>
      <c r="AT905" s="50"/>
      <c r="AU905" s="50"/>
      <c r="AV905" s="50"/>
      <c r="AW905" s="50"/>
      <c r="AX905" s="50"/>
    </row>
    <row r="906">
      <c r="A906" s="50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0"/>
      <c r="AF906" s="50"/>
      <c r="AG906" s="50"/>
      <c r="AH906" s="50"/>
      <c r="AI906" s="50"/>
      <c r="AJ906" s="50"/>
      <c r="AK906" s="50"/>
      <c r="AL906" s="50"/>
      <c r="AM906" s="50"/>
      <c r="AN906" s="50"/>
      <c r="AO906" s="50"/>
      <c r="AP906" s="50"/>
      <c r="AQ906" s="50"/>
      <c r="AR906" s="50"/>
      <c r="AS906" s="50"/>
      <c r="AT906" s="50"/>
      <c r="AU906" s="50"/>
      <c r="AV906" s="50"/>
      <c r="AW906" s="50"/>
      <c r="AX906" s="50"/>
    </row>
    <row r="907">
      <c r="A907" s="50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</row>
    <row r="908">
      <c r="A908" s="50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</row>
    <row r="909">
      <c r="A909" s="50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</row>
    <row r="910">
      <c r="A910" s="50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</row>
    <row r="911">
      <c r="A911" s="50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</row>
    <row r="912">
      <c r="A912" s="50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</row>
    <row r="913">
      <c r="A913" s="50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</row>
    <row r="914">
      <c r="A914" s="50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</row>
    <row r="915">
      <c r="A915" s="50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</row>
    <row r="916">
      <c r="A916" s="50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</row>
    <row r="917">
      <c r="A917" s="50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</row>
    <row r="918">
      <c r="A918" s="50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</row>
    <row r="919">
      <c r="A919" s="50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</row>
    <row r="920">
      <c r="A920" s="50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</row>
    <row r="921">
      <c r="A921" s="50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</row>
    <row r="922">
      <c r="A922" s="50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</row>
    <row r="923">
      <c r="A923" s="50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</row>
    <row r="924">
      <c r="A924" s="50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</row>
    <row r="925">
      <c r="A925" s="50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</row>
    <row r="926">
      <c r="A926" s="50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</row>
    <row r="927">
      <c r="A927" s="50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</row>
    <row r="928">
      <c r="A928" s="50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</row>
    <row r="929">
      <c r="A929" s="50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</row>
    <row r="930">
      <c r="A930" s="50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</row>
    <row r="931">
      <c r="A931" s="50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</row>
    <row r="932">
      <c r="A932" s="50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0"/>
      <c r="AF932" s="50"/>
      <c r="AG932" s="50"/>
      <c r="AH932" s="50"/>
      <c r="AI932" s="50"/>
      <c r="AJ932" s="50"/>
      <c r="AK932" s="50"/>
      <c r="AL932" s="50"/>
      <c r="AM932" s="50"/>
      <c r="AN932" s="50"/>
      <c r="AO932" s="50"/>
      <c r="AP932" s="50"/>
      <c r="AQ932" s="50"/>
      <c r="AR932" s="50"/>
      <c r="AS932" s="50"/>
      <c r="AT932" s="50"/>
      <c r="AU932" s="50"/>
      <c r="AV932" s="50"/>
      <c r="AW932" s="50"/>
      <c r="AX932" s="50"/>
    </row>
    <row r="933">
      <c r="A933" s="50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0"/>
      <c r="AF933" s="50"/>
      <c r="AG933" s="50"/>
      <c r="AH933" s="50"/>
      <c r="AI933" s="50"/>
      <c r="AJ933" s="50"/>
      <c r="AK933" s="50"/>
      <c r="AL933" s="50"/>
      <c r="AM933" s="50"/>
      <c r="AN933" s="50"/>
      <c r="AO933" s="50"/>
      <c r="AP933" s="50"/>
      <c r="AQ933" s="50"/>
      <c r="AR933" s="50"/>
      <c r="AS933" s="50"/>
      <c r="AT933" s="50"/>
      <c r="AU933" s="50"/>
      <c r="AV933" s="50"/>
      <c r="AW933" s="50"/>
      <c r="AX933" s="50"/>
    </row>
    <row r="934">
      <c r="A934" s="50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0"/>
      <c r="AF934" s="50"/>
      <c r="AG934" s="50"/>
      <c r="AH934" s="50"/>
      <c r="AI934" s="50"/>
      <c r="AJ934" s="50"/>
      <c r="AK934" s="50"/>
      <c r="AL934" s="50"/>
      <c r="AM934" s="50"/>
      <c r="AN934" s="50"/>
      <c r="AO934" s="50"/>
      <c r="AP934" s="50"/>
      <c r="AQ934" s="50"/>
      <c r="AR934" s="50"/>
      <c r="AS934" s="50"/>
      <c r="AT934" s="50"/>
      <c r="AU934" s="50"/>
      <c r="AV934" s="50"/>
      <c r="AW934" s="50"/>
      <c r="AX934" s="50"/>
    </row>
    <row r="935">
      <c r="A935" s="50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0"/>
      <c r="AF935" s="50"/>
      <c r="AG935" s="50"/>
      <c r="AH935" s="50"/>
      <c r="AI935" s="50"/>
      <c r="AJ935" s="50"/>
      <c r="AK935" s="50"/>
      <c r="AL935" s="50"/>
      <c r="AM935" s="50"/>
      <c r="AN935" s="50"/>
      <c r="AO935" s="50"/>
      <c r="AP935" s="50"/>
      <c r="AQ935" s="50"/>
      <c r="AR935" s="50"/>
      <c r="AS935" s="50"/>
      <c r="AT935" s="50"/>
      <c r="AU935" s="50"/>
      <c r="AV935" s="50"/>
      <c r="AW935" s="50"/>
      <c r="AX935" s="50"/>
    </row>
    <row r="936">
      <c r="A936" s="50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</row>
    <row r="937">
      <c r="A937" s="50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</row>
    <row r="938">
      <c r="A938" s="50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</row>
    <row r="939">
      <c r="A939" s="50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</row>
    <row r="940">
      <c r="A940" s="50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</row>
    <row r="941">
      <c r="A941" s="50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</row>
    <row r="942">
      <c r="A942" s="50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</row>
    <row r="943">
      <c r="A943" s="50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</row>
    <row r="944">
      <c r="A944" s="50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</row>
    <row r="945">
      <c r="A945" s="50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</row>
    <row r="946">
      <c r="A946" s="50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</row>
    <row r="947">
      <c r="A947" s="50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0"/>
      <c r="AF947" s="50"/>
      <c r="AG947" s="50"/>
      <c r="AH947" s="50"/>
      <c r="AI947" s="50"/>
      <c r="AJ947" s="50"/>
      <c r="AK947" s="50"/>
      <c r="AL947" s="50"/>
      <c r="AM947" s="50"/>
      <c r="AN947" s="50"/>
      <c r="AO947" s="50"/>
      <c r="AP947" s="50"/>
      <c r="AQ947" s="50"/>
      <c r="AR947" s="50"/>
      <c r="AS947" s="50"/>
      <c r="AT947" s="50"/>
      <c r="AU947" s="50"/>
      <c r="AV947" s="50"/>
      <c r="AW947" s="50"/>
      <c r="AX947" s="50"/>
    </row>
    <row r="948">
      <c r="A948" s="50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0"/>
      <c r="AF948" s="50"/>
      <c r="AG948" s="50"/>
      <c r="AH948" s="50"/>
      <c r="AI948" s="50"/>
      <c r="AJ948" s="50"/>
      <c r="AK948" s="50"/>
      <c r="AL948" s="50"/>
      <c r="AM948" s="50"/>
      <c r="AN948" s="50"/>
      <c r="AO948" s="50"/>
      <c r="AP948" s="50"/>
      <c r="AQ948" s="50"/>
      <c r="AR948" s="50"/>
      <c r="AS948" s="50"/>
      <c r="AT948" s="50"/>
      <c r="AU948" s="50"/>
      <c r="AV948" s="50"/>
      <c r="AW948" s="50"/>
      <c r="AX948" s="50"/>
    </row>
    <row r="949">
      <c r="A949" s="50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0"/>
      <c r="AF949" s="50"/>
      <c r="AG949" s="50"/>
      <c r="AH949" s="50"/>
      <c r="AI949" s="50"/>
      <c r="AJ949" s="50"/>
      <c r="AK949" s="50"/>
      <c r="AL949" s="50"/>
      <c r="AM949" s="50"/>
      <c r="AN949" s="50"/>
      <c r="AO949" s="50"/>
      <c r="AP949" s="50"/>
      <c r="AQ949" s="50"/>
      <c r="AR949" s="50"/>
      <c r="AS949" s="50"/>
      <c r="AT949" s="50"/>
      <c r="AU949" s="50"/>
      <c r="AV949" s="50"/>
      <c r="AW949" s="50"/>
      <c r="AX949" s="50"/>
    </row>
    <row r="950">
      <c r="A950" s="50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0"/>
      <c r="AF950" s="50"/>
      <c r="AG950" s="50"/>
      <c r="AH950" s="50"/>
      <c r="AI950" s="50"/>
      <c r="AJ950" s="50"/>
      <c r="AK950" s="50"/>
      <c r="AL950" s="50"/>
      <c r="AM950" s="50"/>
      <c r="AN950" s="50"/>
      <c r="AO950" s="50"/>
      <c r="AP950" s="50"/>
      <c r="AQ950" s="50"/>
      <c r="AR950" s="50"/>
      <c r="AS950" s="50"/>
      <c r="AT950" s="50"/>
      <c r="AU950" s="50"/>
      <c r="AV950" s="50"/>
      <c r="AW950" s="50"/>
      <c r="AX950" s="50"/>
    </row>
    <row r="951">
      <c r="A951" s="50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0"/>
      <c r="AF951" s="50"/>
      <c r="AG951" s="50"/>
      <c r="AH951" s="50"/>
      <c r="AI951" s="50"/>
      <c r="AJ951" s="50"/>
      <c r="AK951" s="50"/>
      <c r="AL951" s="50"/>
      <c r="AM951" s="50"/>
      <c r="AN951" s="50"/>
      <c r="AO951" s="50"/>
      <c r="AP951" s="50"/>
      <c r="AQ951" s="50"/>
      <c r="AR951" s="50"/>
      <c r="AS951" s="50"/>
      <c r="AT951" s="50"/>
      <c r="AU951" s="50"/>
      <c r="AV951" s="50"/>
      <c r="AW951" s="50"/>
      <c r="AX951" s="50"/>
    </row>
    <row r="952">
      <c r="A952" s="50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0"/>
      <c r="AF952" s="50"/>
      <c r="AG952" s="50"/>
      <c r="AH952" s="50"/>
      <c r="AI952" s="50"/>
      <c r="AJ952" s="50"/>
      <c r="AK952" s="50"/>
      <c r="AL952" s="50"/>
      <c r="AM952" s="50"/>
      <c r="AN952" s="50"/>
      <c r="AO952" s="50"/>
      <c r="AP952" s="50"/>
      <c r="AQ952" s="50"/>
      <c r="AR952" s="50"/>
      <c r="AS952" s="50"/>
      <c r="AT952" s="50"/>
      <c r="AU952" s="50"/>
      <c r="AV952" s="50"/>
      <c r="AW952" s="50"/>
      <c r="AX952" s="50"/>
    </row>
    <row r="953">
      <c r="A953" s="50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0"/>
      <c r="AF953" s="50"/>
      <c r="AG953" s="50"/>
      <c r="AH953" s="50"/>
      <c r="AI953" s="50"/>
      <c r="AJ953" s="50"/>
      <c r="AK953" s="50"/>
      <c r="AL953" s="50"/>
      <c r="AM953" s="50"/>
      <c r="AN953" s="50"/>
      <c r="AO953" s="50"/>
      <c r="AP953" s="50"/>
      <c r="AQ953" s="50"/>
      <c r="AR953" s="50"/>
      <c r="AS953" s="50"/>
      <c r="AT953" s="50"/>
      <c r="AU953" s="50"/>
      <c r="AV953" s="50"/>
      <c r="AW953" s="50"/>
      <c r="AX953" s="50"/>
    </row>
    <row r="954">
      <c r="A954" s="50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0"/>
      <c r="AF954" s="50"/>
      <c r="AG954" s="50"/>
      <c r="AH954" s="50"/>
      <c r="AI954" s="50"/>
      <c r="AJ954" s="50"/>
      <c r="AK954" s="50"/>
      <c r="AL954" s="50"/>
      <c r="AM954" s="50"/>
      <c r="AN954" s="50"/>
      <c r="AO954" s="50"/>
      <c r="AP954" s="50"/>
      <c r="AQ954" s="50"/>
      <c r="AR954" s="50"/>
      <c r="AS954" s="50"/>
      <c r="AT954" s="50"/>
      <c r="AU954" s="50"/>
      <c r="AV954" s="50"/>
      <c r="AW954" s="50"/>
      <c r="AX954" s="50"/>
    </row>
    <row r="955">
      <c r="A955" s="50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0"/>
      <c r="AF955" s="50"/>
      <c r="AG955" s="50"/>
      <c r="AH955" s="50"/>
      <c r="AI955" s="50"/>
      <c r="AJ955" s="50"/>
      <c r="AK955" s="50"/>
      <c r="AL955" s="50"/>
      <c r="AM955" s="50"/>
      <c r="AN955" s="50"/>
      <c r="AO955" s="50"/>
      <c r="AP955" s="50"/>
      <c r="AQ955" s="50"/>
      <c r="AR955" s="50"/>
      <c r="AS955" s="50"/>
      <c r="AT955" s="50"/>
      <c r="AU955" s="50"/>
      <c r="AV955" s="50"/>
      <c r="AW955" s="50"/>
      <c r="AX955" s="50"/>
    </row>
    <row r="956">
      <c r="A956" s="50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0"/>
      <c r="AF956" s="50"/>
      <c r="AG956" s="50"/>
      <c r="AH956" s="50"/>
      <c r="AI956" s="50"/>
      <c r="AJ956" s="50"/>
      <c r="AK956" s="50"/>
      <c r="AL956" s="50"/>
      <c r="AM956" s="50"/>
      <c r="AN956" s="50"/>
      <c r="AO956" s="50"/>
      <c r="AP956" s="50"/>
      <c r="AQ956" s="50"/>
      <c r="AR956" s="50"/>
      <c r="AS956" s="50"/>
      <c r="AT956" s="50"/>
      <c r="AU956" s="50"/>
      <c r="AV956" s="50"/>
      <c r="AW956" s="50"/>
      <c r="AX956" s="50"/>
    </row>
    <row r="957">
      <c r="A957" s="50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0"/>
      <c r="AF957" s="50"/>
      <c r="AG957" s="50"/>
      <c r="AH957" s="50"/>
      <c r="AI957" s="50"/>
      <c r="AJ957" s="50"/>
      <c r="AK957" s="50"/>
      <c r="AL957" s="50"/>
      <c r="AM957" s="50"/>
      <c r="AN957" s="50"/>
      <c r="AO957" s="50"/>
      <c r="AP957" s="50"/>
      <c r="AQ957" s="50"/>
      <c r="AR957" s="50"/>
      <c r="AS957" s="50"/>
      <c r="AT957" s="50"/>
      <c r="AU957" s="50"/>
      <c r="AV957" s="50"/>
      <c r="AW957" s="50"/>
      <c r="AX957" s="50"/>
    </row>
    <row r="958">
      <c r="A958" s="50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0"/>
      <c r="AF958" s="50"/>
      <c r="AG958" s="50"/>
      <c r="AH958" s="50"/>
      <c r="AI958" s="50"/>
      <c r="AJ958" s="50"/>
      <c r="AK958" s="50"/>
      <c r="AL958" s="50"/>
      <c r="AM958" s="50"/>
      <c r="AN958" s="50"/>
      <c r="AO958" s="50"/>
      <c r="AP958" s="50"/>
      <c r="AQ958" s="50"/>
      <c r="AR958" s="50"/>
      <c r="AS958" s="50"/>
      <c r="AT958" s="50"/>
      <c r="AU958" s="50"/>
      <c r="AV958" s="50"/>
      <c r="AW958" s="50"/>
      <c r="AX958" s="50"/>
    </row>
    <row r="959">
      <c r="A959" s="50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0"/>
      <c r="AF959" s="50"/>
      <c r="AG959" s="50"/>
      <c r="AH959" s="50"/>
      <c r="AI959" s="50"/>
      <c r="AJ959" s="50"/>
      <c r="AK959" s="50"/>
      <c r="AL959" s="50"/>
      <c r="AM959" s="50"/>
      <c r="AN959" s="50"/>
      <c r="AO959" s="50"/>
      <c r="AP959" s="50"/>
      <c r="AQ959" s="50"/>
      <c r="AR959" s="50"/>
      <c r="AS959" s="50"/>
      <c r="AT959" s="50"/>
      <c r="AU959" s="50"/>
      <c r="AV959" s="50"/>
      <c r="AW959" s="50"/>
      <c r="AX959" s="50"/>
    </row>
    <row r="960">
      <c r="A960" s="50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0"/>
      <c r="AF960" s="50"/>
      <c r="AG960" s="50"/>
      <c r="AH960" s="50"/>
      <c r="AI960" s="50"/>
      <c r="AJ960" s="50"/>
      <c r="AK960" s="50"/>
      <c r="AL960" s="50"/>
      <c r="AM960" s="50"/>
      <c r="AN960" s="50"/>
      <c r="AO960" s="50"/>
      <c r="AP960" s="50"/>
      <c r="AQ960" s="50"/>
      <c r="AR960" s="50"/>
      <c r="AS960" s="50"/>
      <c r="AT960" s="50"/>
      <c r="AU960" s="50"/>
      <c r="AV960" s="50"/>
      <c r="AW960" s="50"/>
      <c r="AX960" s="50"/>
    </row>
    <row r="961">
      <c r="A961" s="50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0"/>
      <c r="AF961" s="50"/>
      <c r="AG961" s="50"/>
      <c r="AH961" s="50"/>
      <c r="AI961" s="50"/>
      <c r="AJ961" s="50"/>
      <c r="AK961" s="50"/>
      <c r="AL961" s="50"/>
      <c r="AM961" s="50"/>
      <c r="AN961" s="50"/>
      <c r="AO961" s="50"/>
      <c r="AP961" s="50"/>
      <c r="AQ961" s="50"/>
      <c r="AR961" s="50"/>
      <c r="AS961" s="50"/>
      <c r="AT961" s="50"/>
      <c r="AU961" s="50"/>
      <c r="AV961" s="50"/>
      <c r="AW961" s="50"/>
      <c r="AX961" s="50"/>
    </row>
    <row r="962">
      <c r="A962" s="50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0"/>
      <c r="AF962" s="50"/>
      <c r="AG962" s="50"/>
      <c r="AH962" s="50"/>
      <c r="AI962" s="50"/>
      <c r="AJ962" s="50"/>
      <c r="AK962" s="50"/>
      <c r="AL962" s="50"/>
      <c r="AM962" s="50"/>
      <c r="AN962" s="50"/>
      <c r="AO962" s="50"/>
      <c r="AP962" s="50"/>
      <c r="AQ962" s="50"/>
      <c r="AR962" s="50"/>
      <c r="AS962" s="50"/>
      <c r="AT962" s="50"/>
      <c r="AU962" s="50"/>
      <c r="AV962" s="50"/>
      <c r="AW962" s="50"/>
      <c r="AX962" s="50"/>
    </row>
    <row r="963">
      <c r="A963" s="50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0"/>
      <c r="AF963" s="50"/>
      <c r="AG963" s="50"/>
      <c r="AH963" s="50"/>
      <c r="AI963" s="50"/>
      <c r="AJ963" s="50"/>
      <c r="AK963" s="50"/>
      <c r="AL963" s="50"/>
      <c r="AM963" s="50"/>
      <c r="AN963" s="50"/>
      <c r="AO963" s="50"/>
      <c r="AP963" s="50"/>
      <c r="AQ963" s="50"/>
      <c r="AR963" s="50"/>
      <c r="AS963" s="50"/>
      <c r="AT963" s="50"/>
      <c r="AU963" s="50"/>
      <c r="AV963" s="50"/>
      <c r="AW963" s="50"/>
      <c r="AX963" s="50"/>
    </row>
    <row r="964">
      <c r="A964" s="50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0"/>
      <c r="AF964" s="50"/>
      <c r="AG964" s="50"/>
      <c r="AH964" s="50"/>
      <c r="AI964" s="50"/>
      <c r="AJ964" s="50"/>
      <c r="AK964" s="50"/>
      <c r="AL964" s="50"/>
      <c r="AM964" s="50"/>
      <c r="AN964" s="50"/>
      <c r="AO964" s="50"/>
      <c r="AP964" s="50"/>
      <c r="AQ964" s="50"/>
      <c r="AR964" s="50"/>
      <c r="AS964" s="50"/>
      <c r="AT964" s="50"/>
      <c r="AU964" s="50"/>
      <c r="AV964" s="50"/>
      <c r="AW964" s="50"/>
      <c r="AX964" s="50"/>
    </row>
    <row r="965">
      <c r="A965" s="50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0"/>
      <c r="AF965" s="50"/>
      <c r="AG965" s="50"/>
      <c r="AH965" s="50"/>
      <c r="AI965" s="50"/>
      <c r="AJ965" s="50"/>
      <c r="AK965" s="50"/>
      <c r="AL965" s="50"/>
      <c r="AM965" s="50"/>
      <c r="AN965" s="50"/>
      <c r="AO965" s="50"/>
      <c r="AP965" s="50"/>
      <c r="AQ965" s="50"/>
      <c r="AR965" s="50"/>
      <c r="AS965" s="50"/>
      <c r="AT965" s="50"/>
      <c r="AU965" s="50"/>
      <c r="AV965" s="50"/>
      <c r="AW965" s="50"/>
      <c r="AX965" s="50"/>
    </row>
    <row r="966">
      <c r="A966" s="50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0"/>
      <c r="AF966" s="50"/>
      <c r="AG966" s="50"/>
      <c r="AH966" s="50"/>
      <c r="AI966" s="50"/>
      <c r="AJ966" s="50"/>
      <c r="AK966" s="50"/>
      <c r="AL966" s="50"/>
      <c r="AM966" s="50"/>
      <c r="AN966" s="50"/>
      <c r="AO966" s="50"/>
      <c r="AP966" s="50"/>
      <c r="AQ966" s="50"/>
      <c r="AR966" s="50"/>
      <c r="AS966" s="50"/>
      <c r="AT966" s="50"/>
      <c r="AU966" s="50"/>
      <c r="AV966" s="50"/>
      <c r="AW966" s="50"/>
      <c r="AX966" s="50"/>
    </row>
    <row r="967">
      <c r="A967" s="50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0"/>
      <c r="AF967" s="50"/>
      <c r="AG967" s="50"/>
      <c r="AH967" s="50"/>
      <c r="AI967" s="50"/>
      <c r="AJ967" s="50"/>
      <c r="AK967" s="50"/>
      <c r="AL967" s="50"/>
      <c r="AM967" s="50"/>
      <c r="AN967" s="50"/>
      <c r="AO967" s="50"/>
      <c r="AP967" s="50"/>
      <c r="AQ967" s="50"/>
      <c r="AR967" s="50"/>
      <c r="AS967" s="50"/>
      <c r="AT967" s="50"/>
      <c r="AU967" s="50"/>
      <c r="AV967" s="50"/>
      <c r="AW967" s="50"/>
      <c r="AX967" s="50"/>
    </row>
    <row r="968">
      <c r="A968" s="50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0"/>
      <c r="AF968" s="50"/>
      <c r="AG968" s="50"/>
      <c r="AH968" s="50"/>
      <c r="AI968" s="50"/>
      <c r="AJ968" s="50"/>
      <c r="AK968" s="50"/>
      <c r="AL968" s="50"/>
      <c r="AM968" s="50"/>
      <c r="AN968" s="50"/>
      <c r="AO968" s="50"/>
      <c r="AP968" s="50"/>
      <c r="AQ968" s="50"/>
      <c r="AR968" s="50"/>
      <c r="AS968" s="50"/>
      <c r="AT968" s="50"/>
      <c r="AU968" s="50"/>
      <c r="AV968" s="50"/>
      <c r="AW968" s="50"/>
      <c r="AX968" s="50"/>
    </row>
    <row r="969">
      <c r="A969" s="50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0"/>
      <c r="AF969" s="50"/>
      <c r="AG969" s="50"/>
      <c r="AH969" s="50"/>
      <c r="AI969" s="50"/>
      <c r="AJ969" s="50"/>
      <c r="AK969" s="50"/>
      <c r="AL969" s="50"/>
      <c r="AM969" s="50"/>
      <c r="AN969" s="50"/>
      <c r="AO969" s="50"/>
      <c r="AP969" s="50"/>
      <c r="AQ969" s="50"/>
      <c r="AR969" s="50"/>
      <c r="AS969" s="50"/>
      <c r="AT969" s="50"/>
      <c r="AU969" s="50"/>
      <c r="AV969" s="50"/>
      <c r="AW969" s="50"/>
      <c r="AX969" s="50"/>
    </row>
    <row r="970">
      <c r="A970" s="50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0"/>
      <c r="AF970" s="50"/>
      <c r="AG970" s="50"/>
      <c r="AH970" s="50"/>
      <c r="AI970" s="50"/>
      <c r="AJ970" s="50"/>
      <c r="AK970" s="50"/>
      <c r="AL970" s="50"/>
      <c r="AM970" s="50"/>
      <c r="AN970" s="50"/>
      <c r="AO970" s="50"/>
      <c r="AP970" s="50"/>
      <c r="AQ970" s="50"/>
      <c r="AR970" s="50"/>
      <c r="AS970" s="50"/>
      <c r="AT970" s="50"/>
      <c r="AU970" s="50"/>
      <c r="AV970" s="50"/>
      <c r="AW970" s="50"/>
      <c r="AX970" s="50"/>
    </row>
    <row r="971">
      <c r="A971" s="50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0"/>
      <c r="AF971" s="50"/>
      <c r="AG971" s="50"/>
      <c r="AH971" s="50"/>
      <c r="AI971" s="50"/>
      <c r="AJ971" s="50"/>
      <c r="AK971" s="50"/>
      <c r="AL971" s="50"/>
      <c r="AM971" s="50"/>
      <c r="AN971" s="50"/>
      <c r="AO971" s="50"/>
      <c r="AP971" s="50"/>
      <c r="AQ971" s="50"/>
      <c r="AR971" s="50"/>
      <c r="AS971" s="50"/>
      <c r="AT971" s="50"/>
      <c r="AU971" s="50"/>
      <c r="AV971" s="50"/>
      <c r="AW971" s="50"/>
      <c r="AX971" s="50"/>
    </row>
    <row r="972">
      <c r="A972" s="50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0"/>
      <c r="AF972" s="50"/>
      <c r="AG972" s="50"/>
      <c r="AH972" s="50"/>
      <c r="AI972" s="50"/>
      <c r="AJ972" s="50"/>
      <c r="AK972" s="50"/>
      <c r="AL972" s="50"/>
      <c r="AM972" s="50"/>
      <c r="AN972" s="50"/>
      <c r="AO972" s="50"/>
      <c r="AP972" s="50"/>
      <c r="AQ972" s="50"/>
      <c r="AR972" s="50"/>
      <c r="AS972" s="50"/>
      <c r="AT972" s="50"/>
      <c r="AU972" s="50"/>
      <c r="AV972" s="50"/>
      <c r="AW972" s="50"/>
      <c r="AX972" s="50"/>
    </row>
    <row r="973">
      <c r="A973" s="50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0"/>
      <c r="AF973" s="50"/>
      <c r="AG973" s="50"/>
      <c r="AH973" s="50"/>
      <c r="AI973" s="50"/>
      <c r="AJ973" s="50"/>
      <c r="AK973" s="50"/>
      <c r="AL973" s="50"/>
      <c r="AM973" s="50"/>
      <c r="AN973" s="50"/>
      <c r="AO973" s="50"/>
      <c r="AP973" s="50"/>
      <c r="AQ973" s="50"/>
      <c r="AR973" s="50"/>
      <c r="AS973" s="50"/>
      <c r="AT973" s="50"/>
      <c r="AU973" s="50"/>
      <c r="AV973" s="50"/>
      <c r="AW973" s="50"/>
      <c r="AX973" s="50"/>
    </row>
    <row r="974">
      <c r="A974" s="50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0"/>
      <c r="AF974" s="50"/>
      <c r="AG974" s="50"/>
      <c r="AH974" s="50"/>
      <c r="AI974" s="50"/>
      <c r="AJ974" s="50"/>
      <c r="AK974" s="50"/>
      <c r="AL974" s="50"/>
      <c r="AM974" s="50"/>
      <c r="AN974" s="50"/>
      <c r="AO974" s="50"/>
      <c r="AP974" s="50"/>
      <c r="AQ974" s="50"/>
      <c r="AR974" s="50"/>
      <c r="AS974" s="50"/>
      <c r="AT974" s="50"/>
      <c r="AU974" s="50"/>
      <c r="AV974" s="50"/>
      <c r="AW974" s="50"/>
      <c r="AX974" s="50"/>
    </row>
    <row r="975">
      <c r="A975" s="50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</row>
    <row r="976">
      <c r="A976" s="50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</row>
    <row r="977">
      <c r="A977" s="50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0"/>
      <c r="AF977" s="50"/>
      <c r="AG977" s="50"/>
      <c r="AH977" s="50"/>
      <c r="AI977" s="50"/>
      <c r="AJ977" s="50"/>
      <c r="AK977" s="50"/>
      <c r="AL977" s="50"/>
      <c r="AM977" s="50"/>
      <c r="AN977" s="50"/>
      <c r="AO977" s="50"/>
      <c r="AP977" s="50"/>
      <c r="AQ977" s="50"/>
      <c r="AR977" s="50"/>
      <c r="AS977" s="50"/>
      <c r="AT977" s="50"/>
      <c r="AU977" s="50"/>
      <c r="AV977" s="50"/>
      <c r="AW977" s="50"/>
      <c r="AX977" s="50"/>
    </row>
    <row r="978">
      <c r="A978" s="50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0"/>
      <c r="AF978" s="50"/>
      <c r="AG978" s="50"/>
      <c r="AH978" s="50"/>
      <c r="AI978" s="50"/>
      <c r="AJ978" s="50"/>
      <c r="AK978" s="50"/>
      <c r="AL978" s="50"/>
      <c r="AM978" s="50"/>
      <c r="AN978" s="50"/>
      <c r="AO978" s="50"/>
      <c r="AP978" s="50"/>
      <c r="AQ978" s="50"/>
      <c r="AR978" s="50"/>
      <c r="AS978" s="50"/>
      <c r="AT978" s="50"/>
      <c r="AU978" s="50"/>
      <c r="AV978" s="50"/>
      <c r="AW978" s="50"/>
      <c r="AX978" s="50"/>
    </row>
    <row r="979">
      <c r="A979" s="50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0"/>
      <c r="AF979" s="50"/>
      <c r="AG979" s="50"/>
      <c r="AH979" s="50"/>
      <c r="AI979" s="50"/>
      <c r="AJ979" s="50"/>
      <c r="AK979" s="50"/>
      <c r="AL979" s="50"/>
      <c r="AM979" s="50"/>
      <c r="AN979" s="50"/>
      <c r="AO979" s="50"/>
      <c r="AP979" s="50"/>
      <c r="AQ979" s="50"/>
      <c r="AR979" s="50"/>
      <c r="AS979" s="50"/>
      <c r="AT979" s="50"/>
      <c r="AU979" s="50"/>
      <c r="AV979" s="50"/>
      <c r="AW979" s="50"/>
      <c r="AX979" s="50"/>
    </row>
    <row r="980">
      <c r="A980" s="50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0"/>
      <c r="AF980" s="50"/>
      <c r="AG980" s="50"/>
      <c r="AH980" s="50"/>
      <c r="AI980" s="50"/>
      <c r="AJ980" s="50"/>
      <c r="AK980" s="50"/>
      <c r="AL980" s="50"/>
      <c r="AM980" s="50"/>
      <c r="AN980" s="50"/>
      <c r="AO980" s="50"/>
      <c r="AP980" s="50"/>
      <c r="AQ980" s="50"/>
      <c r="AR980" s="50"/>
      <c r="AS980" s="50"/>
      <c r="AT980" s="50"/>
      <c r="AU980" s="50"/>
      <c r="AV980" s="50"/>
      <c r="AW980" s="50"/>
      <c r="AX980" s="50"/>
    </row>
    <row r="981">
      <c r="A981" s="50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0"/>
      <c r="AF981" s="50"/>
      <c r="AG981" s="50"/>
      <c r="AH981" s="50"/>
      <c r="AI981" s="50"/>
      <c r="AJ981" s="50"/>
      <c r="AK981" s="50"/>
      <c r="AL981" s="50"/>
      <c r="AM981" s="50"/>
      <c r="AN981" s="50"/>
      <c r="AO981" s="50"/>
      <c r="AP981" s="50"/>
      <c r="AQ981" s="50"/>
      <c r="AR981" s="50"/>
      <c r="AS981" s="50"/>
      <c r="AT981" s="50"/>
      <c r="AU981" s="50"/>
      <c r="AV981" s="50"/>
      <c r="AW981" s="50"/>
      <c r="AX981" s="50"/>
    </row>
    <row r="982">
      <c r="A982" s="50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0"/>
      <c r="AF982" s="50"/>
      <c r="AG982" s="50"/>
      <c r="AH982" s="50"/>
      <c r="AI982" s="50"/>
      <c r="AJ982" s="50"/>
      <c r="AK982" s="50"/>
      <c r="AL982" s="50"/>
      <c r="AM982" s="50"/>
      <c r="AN982" s="50"/>
      <c r="AO982" s="50"/>
      <c r="AP982" s="50"/>
      <c r="AQ982" s="50"/>
      <c r="AR982" s="50"/>
      <c r="AS982" s="50"/>
      <c r="AT982" s="50"/>
      <c r="AU982" s="50"/>
      <c r="AV982" s="50"/>
      <c r="AW982" s="50"/>
      <c r="AX982" s="50"/>
    </row>
    <row r="983">
      <c r="A983" s="50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0"/>
      <c r="AF983" s="50"/>
      <c r="AG983" s="50"/>
      <c r="AH983" s="50"/>
      <c r="AI983" s="50"/>
      <c r="AJ983" s="50"/>
      <c r="AK983" s="50"/>
      <c r="AL983" s="50"/>
      <c r="AM983" s="50"/>
      <c r="AN983" s="50"/>
      <c r="AO983" s="50"/>
      <c r="AP983" s="50"/>
      <c r="AQ983" s="50"/>
      <c r="AR983" s="50"/>
      <c r="AS983" s="50"/>
      <c r="AT983" s="50"/>
      <c r="AU983" s="50"/>
      <c r="AV983" s="50"/>
      <c r="AW983" s="50"/>
      <c r="AX983" s="50"/>
    </row>
    <row r="984">
      <c r="A984" s="50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0"/>
      <c r="AF984" s="50"/>
      <c r="AG984" s="50"/>
      <c r="AH984" s="50"/>
      <c r="AI984" s="50"/>
      <c r="AJ984" s="50"/>
      <c r="AK984" s="50"/>
      <c r="AL984" s="50"/>
      <c r="AM984" s="50"/>
      <c r="AN984" s="50"/>
      <c r="AO984" s="50"/>
      <c r="AP984" s="50"/>
      <c r="AQ984" s="50"/>
      <c r="AR984" s="50"/>
      <c r="AS984" s="50"/>
      <c r="AT984" s="50"/>
      <c r="AU984" s="50"/>
      <c r="AV984" s="50"/>
      <c r="AW984" s="50"/>
      <c r="AX984" s="50"/>
    </row>
    <row r="985">
      <c r="A985" s="50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0"/>
      <c r="AF985" s="50"/>
      <c r="AG985" s="50"/>
      <c r="AH985" s="50"/>
      <c r="AI985" s="50"/>
      <c r="AJ985" s="50"/>
      <c r="AK985" s="50"/>
      <c r="AL985" s="50"/>
      <c r="AM985" s="50"/>
      <c r="AN985" s="50"/>
      <c r="AO985" s="50"/>
      <c r="AP985" s="50"/>
      <c r="AQ985" s="50"/>
      <c r="AR985" s="50"/>
      <c r="AS985" s="50"/>
      <c r="AT985" s="50"/>
      <c r="AU985" s="50"/>
      <c r="AV985" s="50"/>
      <c r="AW985" s="50"/>
      <c r="AX985" s="50"/>
    </row>
    <row r="986">
      <c r="A986" s="50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0"/>
      <c r="AF986" s="50"/>
      <c r="AG986" s="50"/>
      <c r="AH986" s="50"/>
      <c r="AI986" s="50"/>
      <c r="AJ986" s="50"/>
      <c r="AK986" s="50"/>
      <c r="AL986" s="50"/>
      <c r="AM986" s="50"/>
      <c r="AN986" s="50"/>
      <c r="AO986" s="50"/>
      <c r="AP986" s="50"/>
      <c r="AQ986" s="50"/>
      <c r="AR986" s="50"/>
      <c r="AS986" s="50"/>
      <c r="AT986" s="50"/>
      <c r="AU986" s="50"/>
      <c r="AV986" s="50"/>
      <c r="AW986" s="50"/>
      <c r="AX986" s="50"/>
    </row>
    <row r="987">
      <c r="A987" s="50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0"/>
      <c r="AF987" s="50"/>
      <c r="AG987" s="50"/>
      <c r="AH987" s="50"/>
      <c r="AI987" s="50"/>
      <c r="AJ987" s="50"/>
      <c r="AK987" s="50"/>
      <c r="AL987" s="50"/>
      <c r="AM987" s="50"/>
      <c r="AN987" s="50"/>
      <c r="AO987" s="50"/>
      <c r="AP987" s="50"/>
      <c r="AQ987" s="50"/>
      <c r="AR987" s="50"/>
      <c r="AS987" s="50"/>
      <c r="AT987" s="50"/>
      <c r="AU987" s="50"/>
      <c r="AV987" s="50"/>
      <c r="AW987" s="50"/>
      <c r="AX987" s="50"/>
    </row>
    <row r="988">
      <c r="A988" s="50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0"/>
      <c r="AF988" s="50"/>
      <c r="AG988" s="50"/>
      <c r="AH988" s="50"/>
      <c r="AI988" s="50"/>
      <c r="AJ988" s="50"/>
      <c r="AK988" s="50"/>
      <c r="AL988" s="50"/>
      <c r="AM988" s="50"/>
      <c r="AN988" s="50"/>
      <c r="AO988" s="50"/>
      <c r="AP988" s="50"/>
      <c r="AQ988" s="50"/>
      <c r="AR988" s="50"/>
      <c r="AS988" s="50"/>
      <c r="AT988" s="50"/>
      <c r="AU988" s="50"/>
      <c r="AV988" s="50"/>
      <c r="AW988" s="50"/>
      <c r="AX988" s="50"/>
    </row>
    <row r="989">
      <c r="A989" s="50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0"/>
      <c r="AF989" s="50"/>
      <c r="AG989" s="50"/>
      <c r="AH989" s="50"/>
      <c r="AI989" s="50"/>
      <c r="AJ989" s="50"/>
      <c r="AK989" s="50"/>
      <c r="AL989" s="50"/>
      <c r="AM989" s="50"/>
      <c r="AN989" s="50"/>
      <c r="AO989" s="50"/>
      <c r="AP989" s="50"/>
      <c r="AQ989" s="50"/>
      <c r="AR989" s="50"/>
      <c r="AS989" s="50"/>
      <c r="AT989" s="50"/>
      <c r="AU989" s="50"/>
      <c r="AV989" s="50"/>
      <c r="AW989" s="50"/>
      <c r="AX989" s="50"/>
    </row>
    <row r="990">
      <c r="A990" s="50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0"/>
      <c r="AF990" s="50"/>
      <c r="AG990" s="50"/>
      <c r="AH990" s="50"/>
      <c r="AI990" s="50"/>
      <c r="AJ990" s="50"/>
      <c r="AK990" s="50"/>
      <c r="AL990" s="50"/>
      <c r="AM990" s="50"/>
      <c r="AN990" s="50"/>
      <c r="AO990" s="50"/>
      <c r="AP990" s="50"/>
      <c r="AQ990" s="50"/>
      <c r="AR990" s="50"/>
      <c r="AS990" s="50"/>
      <c r="AT990" s="50"/>
      <c r="AU990" s="50"/>
      <c r="AV990" s="50"/>
      <c r="AW990" s="50"/>
      <c r="AX990" s="50"/>
    </row>
    <row r="991">
      <c r="A991" s="50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0"/>
      <c r="AF991" s="50"/>
      <c r="AG991" s="50"/>
      <c r="AH991" s="50"/>
      <c r="AI991" s="50"/>
      <c r="AJ991" s="50"/>
      <c r="AK991" s="50"/>
      <c r="AL991" s="50"/>
      <c r="AM991" s="50"/>
      <c r="AN991" s="50"/>
      <c r="AO991" s="50"/>
      <c r="AP991" s="50"/>
      <c r="AQ991" s="50"/>
      <c r="AR991" s="50"/>
      <c r="AS991" s="50"/>
      <c r="AT991" s="50"/>
      <c r="AU991" s="50"/>
      <c r="AV991" s="50"/>
      <c r="AW991" s="50"/>
      <c r="AX991" s="50"/>
    </row>
    <row r="992">
      <c r="A992" s="50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0"/>
      <c r="AF992" s="50"/>
      <c r="AG992" s="50"/>
      <c r="AH992" s="50"/>
      <c r="AI992" s="50"/>
      <c r="AJ992" s="50"/>
      <c r="AK992" s="50"/>
      <c r="AL992" s="50"/>
      <c r="AM992" s="50"/>
      <c r="AN992" s="50"/>
      <c r="AO992" s="50"/>
      <c r="AP992" s="50"/>
      <c r="AQ992" s="50"/>
      <c r="AR992" s="50"/>
      <c r="AS992" s="50"/>
      <c r="AT992" s="50"/>
      <c r="AU992" s="50"/>
      <c r="AV992" s="50"/>
      <c r="AW992" s="50"/>
      <c r="AX992" s="50"/>
    </row>
    <row r="993">
      <c r="A993" s="50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0"/>
      <c r="AF993" s="50"/>
      <c r="AG993" s="50"/>
      <c r="AH993" s="50"/>
      <c r="AI993" s="50"/>
      <c r="AJ993" s="50"/>
      <c r="AK993" s="50"/>
      <c r="AL993" s="50"/>
      <c r="AM993" s="50"/>
      <c r="AN993" s="50"/>
      <c r="AO993" s="50"/>
      <c r="AP993" s="50"/>
      <c r="AQ993" s="50"/>
      <c r="AR993" s="50"/>
      <c r="AS993" s="50"/>
      <c r="AT993" s="50"/>
      <c r="AU993" s="50"/>
      <c r="AV993" s="50"/>
      <c r="AW993" s="50"/>
      <c r="AX993" s="50"/>
    </row>
    <row r="994">
      <c r="A994" s="50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0"/>
      <c r="AF994" s="50"/>
      <c r="AG994" s="50"/>
      <c r="AH994" s="50"/>
      <c r="AI994" s="50"/>
      <c r="AJ994" s="50"/>
      <c r="AK994" s="50"/>
      <c r="AL994" s="50"/>
      <c r="AM994" s="50"/>
      <c r="AN994" s="50"/>
      <c r="AO994" s="50"/>
      <c r="AP994" s="50"/>
      <c r="AQ994" s="50"/>
      <c r="AR994" s="50"/>
      <c r="AS994" s="50"/>
      <c r="AT994" s="50"/>
      <c r="AU994" s="50"/>
      <c r="AV994" s="50"/>
      <c r="AW994" s="50"/>
      <c r="AX994" s="50"/>
    </row>
    <row r="995">
      <c r="A995" s="50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0"/>
      <c r="AF995" s="50"/>
      <c r="AG995" s="50"/>
      <c r="AH995" s="50"/>
      <c r="AI995" s="50"/>
      <c r="AJ995" s="50"/>
      <c r="AK995" s="50"/>
      <c r="AL995" s="50"/>
      <c r="AM995" s="50"/>
      <c r="AN995" s="50"/>
      <c r="AO995" s="50"/>
      <c r="AP995" s="50"/>
      <c r="AQ995" s="50"/>
      <c r="AR995" s="50"/>
      <c r="AS995" s="50"/>
      <c r="AT995" s="50"/>
      <c r="AU995" s="50"/>
      <c r="AV995" s="50"/>
      <c r="AW995" s="50"/>
      <c r="AX995" s="50"/>
    </row>
    <row r="996">
      <c r="A996" s="50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0"/>
      <c r="AF996" s="50"/>
      <c r="AG996" s="50"/>
      <c r="AH996" s="50"/>
      <c r="AI996" s="50"/>
      <c r="AJ996" s="50"/>
      <c r="AK996" s="50"/>
      <c r="AL996" s="50"/>
      <c r="AM996" s="50"/>
      <c r="AN996" s="50"/>
      <c r="AO996" s="50"/>
      <c r="AP996" s="50"/>
      <c r="AQ996" s="50"/>
      <c r="AR996" s="50"/>
      <c r="AS996" s="50"/>
      <c r="AT996" s="50"/>
      <c r="AU996" s="50"/>
      <c r="AV996" s="50"/>
      <c r="AW996" s="50"/>
      <c r="AX996" s="50"/>
    </row>
    <row r="997">
      <c r="A997" s="50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0"/>
      <c r="AF997" s="50"/>
      <c r="AG997" s="50"/>
      <c r="AH997" s="50"/>
      <c r="AI997" s="50"/>
      <c r="AJ997" s="50"/>
      <c r="AK997" s="50"/>
      <c r="AL997" s="50"/>
      <c r="AM997" s="50"/>
      <c r="AN997" s="50"/>
      <c r="AO997" s="50"/>
      <c r="AP997" s="50"/>
      <c r="AQ997" s="50"/>
      <c r="AR997" s="50"/>
      <c r="AS997" s="50"/>
      <c r="AT997" s="50"/>
      <c r="AU997" s="50"/>
      <c r="AV997" s="50"/>
      <c r="AW997" s="50"/>
      <c r="AX997" s="50"/>
    </row>
    <row r="998">
      <c r="A998" s="50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0"/>
      <c r="AF998" s="50"/>
      <c r="AG998" s="50"/>
      <c r="AH998" s="50"/>
      <c r="AI998" s="50"/>
      <c r="AJ998" s="50"/>
      <c r="AK998" s="50"/>
      <c r="AL998" s="50"/>
      <c r="AM998" s="50"/>
      <c r="AN998" s="50"/>
      <c r="AO998" s="50"/>
      <c r="AP998" s="50"/>
      <c r="AQ998" s="50"/>
      <c r="AR998" s="50"/>
      <c r="AS998" s="50"/>
      <c r="AT998" s="50"/>
      <c r="AU998" s="50"/>
      <c r="AV998" s="50"/>
      <c r="AW998" s="50"/>
      <c r="AX998" s="50"/>
    </row>
    <row r="999">
      <c r="A999" s="50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0"/>
      <c r="AF999" s="50"/>
      <c r="AG999" s="50"/>
      <c r="AH999" s="50"/>
      <c r="AI999" s="50"/>
      <c r="AJ999" s="50"/>
      <c r="AK999" s="50"/>
      <c r="AL999" s="50"/>
      <c r="AM999" s="50"/>
      <c r="AN999" s="50"/>
      <c r="AO999" s="50"/>
      <c r="AP999" s="50"/>
      <c r="AQ999" s="50"/>
      <c r="AR999" s="50"/>
      <c r="AS999" s="50"/>
      <c r="AT999" s="50"/>
      <c r="AU999" s="50"/>
      <c r="AV999" s="50"/>
      <c r="AW999" s="50"/>
      <c r="AX999" s="50"/>
    </row>
    <row r="1000">
      <c r="A1000" s="50"/>
      <c r="B1000" s="50"/>
      <c r="C1000" s="50"/>
      <c r="D1000" s="50"/>
      <c r="E1000" s="50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0"/>
      <c r="AF1000" s="50"/>
      <c r="AG1000" s="50"/>
      <c r="AH1000" s="50"/>
      <c r="AI1000" s="50"/>
      <c r="AJ1000" s="50"/>
      <c r="AK1000" s="50"/>
      <c r="AL1000" s="50"/>
      <c r="AM1000" s="50"/>
      <c r="AN1000" s="50"/>
      <c r="AO1000" s="50"/>
      <c r="AP1000" s="50"/>
      <c r="AQ1000" s="50"/>
      <c r="AR1000" s="50"/>
      <c r="AS1000" s="50"/>
      <c r="AT1000" s="50"/>
      <c r="AU1000" s="50"/>
      <c r="AV1000" s="50"/>
      <c r="AW1000" s="50"/>
      <c r="AX1000" s="50"/>
    </row>
  </sheetData>
  <mergeCells count="3">
    <mergeCell ref="AC1:AG1"/>
    <mergeCell ref="AM1:AP1"/>
    <mergeCell ref="AQ1:AT1"/>
  </mergeCells>
  <drawing r:id="rId1"/>
</worksheet>
</file>