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codeName="ThisWorkbook" defaultThemeVersion="166925"/>
  <mc:AlternateContent xmlns:mc="http://schemas.openxmlformats.org/markup-compatibility/2006">
    <mc:Choice Requires="x15">
      <x15ac:absPath xmlns:x15ac="http://schemas.microsoft.com/office/spreadsheetml/2010/11/ac" url="C:\Users\s172144\Desktop\"/>
    </mc:Choice>
  </mc:AlternateContent>
  <bookViews>
    <workbookView xWindow="0" yWindow="0" windowWidth="18225" windowHeight="11010" tabRatio="927" activeTab="6"/>
  </bookViews>
  <sheets>
    <sheet name="Start" sheetId="2" r:id="rId1"/>
    <sheet name="Basics" sheetId="19" r:id="rId2"/>
    <sheet name="Introduction to Functions" sheetId="16" r:id="rId3"/>
    <sheet name="AVERAGE" sheetId="1" r:id="rId4"/>
    <sheet name="MIN &amp; MAX" sheetId="11" r:id="rId5"/>
    <sheet name="Date &amp; Time" sheetId="10" r:id="rId6"/>
    <sheet name="Joining text and numbers" sheetId="15" r:id="rId7"/>
    <sheet name="IF statements" sheetId="13" r:id="rId8"/>
    <sheet name="VLOOKUP" sheetId="9" r:id="rId9"/>
    <sheet name="Conditional Functions" sheetId="7" r:id="rId10"/>
    <sheet name="Function Wizard" sheetId="20" r:id="rId11"/>
    <sheet name="Formula Errors" sheetId="21" r:id="rId12"/>
    <sheet name="Learn more" sheetId="17" r:id="rId13"/>
  </sheets>
  <definedNames>
    <definedName name="_xlnm._FilterDatabase" localSheetId="1" hidden="1">Basics!$P$9:$Q$10</definedName>
    <definedName name="_xlnm._FilterDatabase" localSheetId="9" hidden="1">'Conditional Functions'!$F$2:$H$14</definedName>
    <definedName name="Apples">tbl_FruitType[Apples]</definedName>
    <definedName name="Bananas">tbl_FruitType6[Bananas]</definedName>
    <definedName name="ExtraCredit" localSheetId="2">'Introduction to Functions'!$F$9:$G$14</definedName>
    <definedName name="_xlnm.Extract" localSheetId="9">'Conditional Functions'!$AB$2</definedName>
    <definedName name="Fruit" localSheetId="2">'Introduction to Functions'!$C$2:$D$6</definedName>
    <definedName name="grp_WalkMeArrows">"shp_ArrowCurved,txt_WalkMeArrows,shp_ArrowStraight"</definedName>
    <definedName name="grp_WalkMeBrace">"shp_BraceBottom,txt_WalkMeBrace,shp_BraceLeft"</definedName>
    <definedName name="Items" localSheetId="2">'Introduction to Functions'!$C$9:$D$14</definedName>
    <definedName name="Lemons">tbl_FruitType5[Lemons]</definedName>
    <definedName name="lst_Fruit">tbl_Fruit[Fruit]</definedName>
    <definedName name="lst_FruitType">tbl_FruitType[Apples]</definedName>
    <definedName name="Meat" localSheetId="2">'Introduction to Functions'!$F$2:$G$6</definedName>
    <definedName name="MoreFruit" localSheetId="2">'Introduction to Functions'!$C$34:$D$39</definedName>
    <definedName name="MoreItems" localSheetId="2">'Introduction to Functions'!$C$44:$D$48</definedName>
    <definedName name="Oranges">tbl_FruitType4[Oranges]</definedName>
    <definedName name="SalesTax">0.0825</definedName>
    <definedName name="Shipping">1.25</definedName>
    <definedName name="SUMExtraCredit" localSheetId="2">'Introduction to Functions'!$F$9:$G$14</definedName>
    <definedName name="Total" localSheetId="2">'Introduction to Functions'!$D$50:$D$51</definedName>
  </definedName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 i="16" l="1"/>
  <c r="G7" i="19"/>
  <c r="D36" i="21"/>
  <c r="D12" i="13" l="1"/>
  <c r="F6" i="10"/>
  <c r="D8" i="10" l="1"/>
  <c r="D9" i="21"/>
  <c r="J43" i="19" l="1"/>
  <c r="E106" i="7" l="1"/>
  <c r="F35" i="13" l="1"/>
  <c r="G6" i="19" l="1"/>
  <c r="G5" i="19"/>
  <c r="G4" i="19"/>
  <c r="G3" i="19"/>
  <c r="G43" i="9" l="1"/>
  <c r="D43" i="9"/>
  <c r="F3" i="15"/>
  <c r="E3" i="15"/>
  <c r="D36" i="10" l="1"/>
  <c r="H64" i="7" l="1"/>
  <c r="D64" i="7"/>
  <c r="D123" i="7" l="1"/>
  <c r="D51" i="16" l="1"/>
  <c r="F29" i="13" l="1"/>
  <c r="F28" i="13"/>
  <c r="G15" i="11"/>
  <c r="D39" i="16"/>
  <c r="D29" i="15"/>
  <c r="C37" i="15" s="1"/>
  <c r="D28" i="15"/>
  <c r="C36" i="15" s="1"/>
  <c r="F31" i="13" l="1"/>
  <c r="F33" i="13" s="1"/>
  <c r="F37" i="13" s="1"/>
  <c r="C32" i="15"/>
  <c r="D11" i="10"/>
  <c r="C33" i="15"/>
  <c r="E31" i="13"/>
</calcChain>
</file>

<file path=xl/sharedStrings.xml><?xml version="1.0" encoding="utf-8"?>
<sst xmlns="http://schemas.openxmlformats.org/spreadsheetml/2006/main" count="646" uniqueCount="318">
  <si>
    <t>Go back to top by pressing CTRL+HOME. To start the tour, press CTRL+PAGE DOWN.</t>
  </si>
  <si>
    <t>Fruit</t>
  </si>
  <si>
    <t>Amount</t>
  </si>
  <si>
    <t>Meat</t>
  </si>
  <si>
    <t>Apples</t>
  </si>
  <si>
    <t>Beef</t>
  </si>
  <si>
    <t>Oranges</t>
  </si>
  <si>
    <t>Chicken</t>
  </si>
  <si>
    <t>Bananas</t>
  </si>
  <si>
    <t>Pork</t>
  </si>
  <si>
    <t>Lemons</t>
  </si>
  <si>
    <t>Fish</t>
  </si>
  <si>
    <t>Item</t>
  </si>
  <si>
    <t>Bread</t>
  </si>
  <si>
    <t>Donuts</t>
  </si>
  <si>
    <t>Cookies</t>
  </si>
  <si>
    <t>Cakes</t>
  </si>
  <si>
    <t>Pies</t>
  </si>
  <si>
    <t xml:space="preserve">More about the SUM function </t>
  </si>
  <si>
    <t>In some of the above tips, we taught you how to use the SUM function. Here are more details about it.</t>
  </si>
  <si>
    <t xml:space="preserve">Cells C37 through D41 contain data with two columns: Fruit and Amount. </t>
  </si>
  <si>
    <t>The formula in cell D42: =SUM(D38:D41).</t>
  </si>
  <si>
    <t>If the SUM function in cell D42 could talk, it would say this: Sum up the values in cells D38, D39, D40, and D41.</t>
  </si>
  <si>
    <t>Here's another way it can be used:</t>
  </si>
  <si>
    <t xml:space="preserve">Cells C47 through D48 contain data with two columns: Item and Amount. </t>
  </si>
  <si>
    <t>Cars</t>
  </si>
  <si>
    <t>Trucks</t>
  </si>
  <si>
    <t>Bikes</t>
  </si>
  <si>
    <t>Skates</t>
  </si>
  <si>
    <t>Total:</t>
  </si>
  <si>
    <t>More information on the web</t>
  </si>
  <si>
    <t>All about the SUMIF function</t>
  </si>
  <si>
    <t>Use Excel as your calculator</t>
  </si>
  <si>
    <t>Free Excel training online</t>
  </si>
  <si>
    <t>Go back to top by pressing CTRL+HOME. To proceed to the next step, press CTRL+PAGE DOWN.</t>
  </si>
  <si>
    <t xml:space="preserve">More information on the web
</t>
  </si>
  <si>
    <t>All about the COUNT function</t>
  </si>
  <si>
    <t>All about the SUM function</t>
  </si>
  <si>
    <t>MIN and MAX functions</t>
  </si>
  <si>
    <r>
      <t xml:space="preserve">Use the </t>
    </r>
    <r>
      <rPr>
        <b/>
        <sz val="10"/>
        <color theme="0"/>
        <rFont val="Calibri"/>
        <family val="2"/>
        <scheme val="minor"/>
      </rPr>
      <t>MIN</t>
    </r>
    <r>
      <rPr>
        <sz val="10"/>
        <color theme="0"/>
        <rFont val="Calibri"/>
        <family val="2"/>
        <scheme val="minor"/>
      </rPr>
      <t xml:space="preserve"> function to get the minumum number in a range of cells.</t>
    </r>
  </si>
  <si>
    <r>
      <t xml:space="preserve">Use the </t>
    </r>
    <r>
      <rPr>
        <b/>
        <sz val="10"/>
        <color theme="0"/>
        <rFont val="Calibri"/>
        <family val="2"/>
        <scheme val="minor"/>
      </rPr>
      <t xml:space="preserve">MAX </t>
    </r>
    <r>
      <rPr>
        <sz val="10"/>
        <color theme="0"/>
        <rFont val="Calibri"/>
        <family val="2"/>
        <scheme val="minor"/>
      </rPr>
      <t>function to get the maximum number in a range of cells.</t>
    </r>
  </si>
  <si>
    <r>
      <t xml:space="preserve">You can use either </t>
    </r>
    <r>
      <rPr>
        <b/>
        <sz val="10"/>
        <color theme="0"/>
        <rFont val="Calibri"/>
        <family val="2"/>
        <scheme val="minor"/>
      </rPr>
      <t>MIN</t>
    </r>
    <r>
      <rPr>
        <sz val="10"/>
        <color theme="0"/>
        <rFont val="Calibri"/>
        <family val="2"/>
        <scheme val="minor"/>
      </rPr>
      <t xml:space="preserve"> or </t>
    </r>
    <r>
      <rPr>
        <b/>
        <sz val="10"/>
        <color theme="0"/>
        <rFont val="Calibri"/>
        <family val="2"/>
        <scheme val="minor"/>
      </rPr>
      <t>MAX</t>
    </r>
    <r>
      <rPr>
        <sz val="10"/>
        <color theme="0"/>
        <rFont val="Calibri"/>
        <family val="2"/>
        <scheme val="minor"/>
      </rPr>
      <t xml:space="preserve"> with multiple ranges, or values to show the greater or lesser of those values, like =MIN(A1:A10,B1:B10), or =MAX(A1:A10,10).</t>
    </r>
  </si>
  <si>
    <r>
      <t xml:space="preserve">All about the </t>
    </r>
    <r>
      <rPr>
        <b/>
        <sz val="10"/>
        <color theme="0"/>
        <rFont val="Calibri"/>
        <family val="2"/>
        <scheme val="minor"/>
      </rPr>
      <t>MIN</t>
    </r>
    <r>
      <rPr>
        <sz val="10"/>
        <color theme="0"/>
        <rFont val="Calibri"/>
        <family val="2"/>
        <scheme val="minor"/>
      </rPr>
      <t xml:space="preserve"> function</t>
    </r>
  </si>
  <si>
    <r>
      <t xml:space="preserve">All about the </t>
    </r>
    <r>
      <rPr>
        <b/>
        <sz val="10"/>
        <color theme="0"/>
        <rFont val="Calibri"/>
        <family val="2"/>
        <scheme val="minor"/>
      </rPr>
      <t xml:space="preserve">MAX </t>
    </r>
    <r>
      <rPr>
        <sz val="10"/>
        <color theme="0"/>
        <rFont val="Calibri"/>
        <family val="2"/>
        <scheme val="minor"/>
      </rPr>
      <t>function</t>
    </r>
  </si>
  <si>
    <t>Type</t>
  </si>
  <si>
    <t>Fuji</t>
  </si>
  <si>
    <t>Florida</t>
  </si>
  <si>
    <t>Cavendish</t>
  </si>
  <si>
    <t>Rough</t>
  </si>
  <si>
    <t>Honeycrisp</t>
  </si>
  <si>
    <t>Navel</t>
  </si>
  <si>
    <t>Lady Finger</t>
  </si>
  <si>
    <t>Eureka</t>
  </si>
  <si>
    <t>SUMIF</t>
  </si>
  <si>
    <t>SUMIFS</t>
  </si>
  <si>
    <t>Today's date:</t>
  </si>
  <si>
    <t>Current time:</t>
  </si>
  <si>
    <t>Using text and numbers together</t>
  </si>
  <si>
    <t>Using text &amp; numbers</t>
  </si>
  <si>
    <t>Joining text &amp; numbers</t>
  </si>
  <si>
    <t>Formatting text &amp; numbers</t>
  </si>
  <si>
    <t>IF statements</t>
  </si>
  <si>
    <t>Yes</t>
  </si>
  <si>
    <t>Quantity</t>
  </si>
  <si>
    <t>Cost</t>
  </si>
  <si>
    <t>Total</t>
  </si>
  <si>
    <t>Widget</t>
  </si>
  <si>
    <t>Doohickey</t>
  </si>
  <si>
    <t>Sub-Total</t>
  </si>
  <si>
    <t>Sales Tax?</t>
  </si>
  <si>
    <t>VLOOKUP</t>
  </si>
  <si>
    <t>All about the VLOOKUP function</t>
  </si>
  <si>
    <t>All about the INDEX/MATCH functions</t>
  </si>
  <si>
    <t>All about the IFERROR function</t>
  </si>
  <si>
    <t>Use PivotTables to analyze worksheet data</t>
  </si>
  <si>
    <t>More questions about Excel?</t>
  </si>
  <si>
    <t>Press ALT+Q and type what you want to know.</t>
  </si>
  <si>
    <t>Keep going. There is more to learn with Excel:</t>
  </si>
  <si>
    <t xml:space="preserve">LinkedIn Learning: Video courses for all levels—from beginner to advanced. Take at your own pace.
</t>
  </si>
  <si>
    <t xml:space="preserve">Community: Ask questions and connect with other Excel fans.
</t>
  </si>
  <si>
    <t xml:space="preserve">What else is new?
Office 365 subscribers get continual updates and new features.
</t>
  </si>
  <si>
    <t>Give us feedback on this tour</t>
  </si>
  <si>
    <t>Values</t>
  </si>
  <si>
    <t>Try it</t>
  </si>
  <si>
    <t>COUNTIF</t>
  </si>
  <si>
    <t>COUNTIFS</t>
  </si>
  <si>
    <t>Your birthday:</t>
  </si>
  <si>
    <t>Days until your birthday:</t>
  </si>
  <si>
    <t>Date functions</t>
  </si>
  <si>
    <t>Time functions</t>
  </si>
  <si>
    <t>Current Time:</t>
  </si>
  <si>
    <t>Time In:</t>
  </si>
  <si>
    <t>Time Out:</t>
  </si>
  <si>
    <t>Lunch Out:</t>
  </si>
  <si>
    <t>Lunch In:</t>
  </si>
  <si>
    <t>Daily Hours Worked</t>
  </si>
  <si>
    <t>Total Hours:</t>
  </si>
  <si>
    <t>Bill due on:</t>
  </si>
  <si>
    <t>Grace period days:</t>
  </si>
  <si>
    <t>Static Date &amp; Time</t>
  </si>
  <si>
    <t>Date:</t>
  </si>
  <si>
    <t>Time:</t>
  </si>
  <si>
    <t>First Name</t>
  </si>
  <si>
    <t>Last Name</t>
  </si>
  <si>
    <t>Last Name, First Name</t>
  </si>
  <si>
    <t>Nancy</t>
  </si>
  <si>
    <t>Smith</t>
  </si>
  <si>
    <t>Andy</t>
  </si>
  <si>
    <t>North</t>
  </si>
  <si>
    <t>Jan</t>
  </si>
  <si>
    <t>Kotas</t>
  </si>
  <si>
    <t>Mariya</t>
  </si>
  <si>
    <t>Jones</t>
  </si>
  <si>
    <t>Steven</t>
  </si>
  <si>
    <t>Thorpe</t>
  </si>
  <si>
    <t>Michael</t>
  </si>
  <si>
    <t>Neipper</t>
  </si>
  <si>
    <t>Robert</t>
  </si>
  <si>
    <t>Zare</t>
  </si>
  <si>
    <t>Yvonne</t>
  </si>
  <si>
    <t>McKay</t>
  </si>
  <si>
    <t>Full Name</t>
  </si>
  <si>
    <t>Apple</t>
  </si>
  <si>
    <t>Orange</t>
  </si>
  <si>
    <t>Shipping?</t>
  </si>
  <si>
    <t>Numbers to use:</t>
  </si>
  <si>
    <t xml:space="preserve">Addition (+) </t>
  </si>
  <si>
    <t xml:space="preserve">Subtraction (-) </t>
  </si>
  <si>
    <t xml:space="preserve">Multiplication (*) </t>
  </si>
  <si>
    <t xml:space="preserve">Division (/) </t>
  </si>
  <si>
    <t xml:space="preserve">Power (^) </t>
  </si>
  <si>
    <t>Basics: doing math with Excel</t>
  </si>
  <si>
    <t xml:space="preserve">You can Add, Subtract, Multiply, and Divide in Excel without using any built-in functions. You just need to use some basic operators: +, -, *, /. All formulas start with an equals (=) sign.
</t>
  </si>
  <si>
    <t xml:space="preserve">To Add, select cell F3, type =C3+C4, then press Enter. 
</t>
  </si>
  <si>
    <t xml:space="preserve">To Subtract, select cell F4, type =C3-C4, then press Enter. </t>
  </si>
  <si>
    <t xml:space="preserve">To Multiply, select cell F5, type =C3*C4, then press Enter.
</t>
  </si>
  <si>
    <t xml:space="preserve">To Divide, select cell F6, type =C3/C4, then press Enter.
</t>
  </si>
  <si>
    <t>Dive down for more detail</t>
  </si>
  <si>
    <t>Next step</t>
  </si>
  <si>
    <t>More about formulas, cells, and ranges</t>
  </si>
  <si>
    <t xml:space="preserve">Excel is made up of individual cells that are grouped into rows and columns. Rows are numbered, and columns are lettered. There are over 1 million rows and 16,000 columns, and you can put formulas in any of them. 
</t>
  </si>
  <si>
    <t xml:space="preserve">Formulas can contain cell references, ranges of cell references, operators, and constants. The following are all examples of formulas:
=A1+BI
=10*20
=SUM(A1:A10)
</t>
  </si>
  <si>
    <t xml:space="preserve">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
</t>
  </si>
  <si>
    <t xml:space="preserve">Formulas with functions start with an equals sign, then the function name follows with its arguments (the values a function uses to calculate) wrapped in parentheses. 
</t>
  </si>
  <si>
    <t xml:space="preserve">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
</t>
  </si>
  <si>
    <t>=10*20 is a formula, where 10 and 20 are constants, and the * sign is the operator.</t>
  </si>
  <si>
    <t>=SUM(A1:A10) is a formula, where SUM is the function name, the opening and closing parentheses contain the formula arguments, and A1:A10 is the cell range for the function.</t>
  </si>
  <si>
    <t>=SUM(A1:A10,C1:C10) is a formula, where SUM is the function name, the opening and closing parentheses contain the formula arguments, and A1:A10,C1:C10 are the cell ranges for the function separated by a comma.</t>
  </si>
  <si>
    <t>Previous</t>
  </si>
  <si>
    <t>Next</t>
  </si>
  <si>
    <t>Use Excel as a calculator</t>
  </si>
  <si>
    <t>Overview of formulas in Excel</t>
  </si>
  <si>
    <t xml:space="preserve">Excel functions (by category) </t>
  </si>
  <si>
    <t>Excel functions (alphabetical) </t>
  </si>
  <si>
    <t>Check this out: change the numbers in cells C3 and C4, and watch the formula results automatically change.</t>
  </si>
  <si>
    <t>EXTRA CREDIT: You can raise a value to a power by using the carat (^) symbol, like =A1^A2. Enter it with Shift+6. In cell F7, enter =C3^C4.</t>
  </si>
  <si>
    <t>Some formula explanations</t>
  </si>
  <si>
    <t>Introduction to functions</t>
  </si>
  <si>
    <t>Functions give you the ability to do a variety of things, like perform mathematical operations, look up values, or even calculate dates and times. Let's try a few ways to add up values with the SUM function.</t>
  </si>
  <si>
    <t xml:space="preserve">Now let's try AutoSum. Select the cell under the column for Meat (cell G7), then go to Formulas &gt; AutoSum &gt; select SUM. You'll see Excel automatically enter the formula for you. Press Enter to confirm it. The AutoSum feature has all of the most common functions.
</t>
  </si>
  <si>
    <t>EXTRA CREDIT
Try the COUNT function using any of the methods you've already tried. The COUNT function counts the number of cells in a range that contain numbers.</t>
  </si>
  <si>
    <t>More about functions</t>
  </si>
  <si>
    <t>Go to the Formulas tab and browse through the Function Library, where functions are listed by category, like Text, Date &amp; Time, etc. Insert Function will let you search for functions by name, and launch a function wizard that can help you build your formula. 
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Now let's look at the anatomy of a few functions. The SUM function is structured like this:</t>
  </si>
  <si>
    <t xml:space="preserve">If the SUM function could talk, it would say, return the sum of all the values in cells D38 to D41, and all of column H. SUM is the function name, D38:D41 is the first range argument, which is almost always required, and H:H is the second range argument, separated by a comma. Now, let's try one that doesn't require any arguments.
</t>
  </si>
  <si>
    <t>The TODAY function returns today's date. It will automatically update when Excel recalculates.</t>
  </si>
  <si>
    <t xml:space="preserve">CHECK THIS OUT
Select these cells. Then in the lower-right corner of the Excel window, look for SUM: 170 in the bottom bar. That's called the Status Bar, and it's just another way to quickly find a total and other details about a selected cell or range. </t>
  </si>
  <si>
    <t xml:space="preserve">IMPORTANT DETAIL
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</si>
  <si>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Use AutoSum to sum numbers</t>
  </si>
  <si>
    <t>Back to top</t>
  </si>
  <si>
    <t>AVERAGE function</t>
  </si>
  <si>
    <t>Activate the previous sheet</t>
  </si>
  <si>
    <t>Go to the next sheet</t>
  </si>
  <si>
    <t>Links for more information on the web</t>
  </si>
  <si>
    <t>Select to learn all about the AVERAGE function on the web</t>
  </si>
  <si>
    <t>Select to learn all about the MEDIAN function on the web</t>
  </si>
  <si>
    <t>Select to learn all about the MODE function on the web</t>
  </si>
  <si>
    <t>Select to learn about free Excel training on the web</t>
  </si>
  <si>
    <t xml:space="preserve">EXTRA CREDIT
Try using MEDIAN or MODE here. 
MEDIAN gives you the value in the middle of the data set, while 
MODE gives the one that occurs the most frequently.
</t>
  </si>
  <si>
    <r>
      <t xml:space="preserve">Use the </t>
    </r>
    <r>
      <rPr>
        <b/>
        <sz val="11"/>
        <color theme="0"/>
        <rFont val="Segoe UI"/>
        <family val="2"/>
      </rPr>
      <t>AVERAGE</t>
    </r>
    <r>
      <rPr>
        <sz val="11"/>
        <color theme="0"/>
        <rFont val="Segoe UI"/>
        <family val="2"/>
      </rPr>
      <t xml:space="preserve"> function to get the average of numbers in a range of cells.</t>
    </r>
  </si>
  <si>
    <r>
      <t xml:space="preserve">Select cell D7, then use </t>
    </r>
    <r>
      <rPr>
        <b/>
        <sz val="11"/>
        <color theme="0"/>
        <rFont val="Segoe UI"/>
        <family val="2"/>
      </rPr>
      <t>AutoSum</t>
    </r>
    <r>
      <rPr>
        <sz val="11"/>
        <color theme="0"/>
        <rFont val="Segoe UI"/>
        <family val="2"/>
      </rPr>
      <t xml:space="preserve"> to add an </t>
    </r>
    <r>
      <rPr>
        <b/>
        <sz val="11"/>
        <color theme="0"/>
        <rFont val="Segoe UI"/>
        <family val="2"/>
      </rPr>
      <t>AVERAGE</t>
    </r>
    <r>
      <rPr>
        <sz val="11"/>
        <color theme="0"/>
        <rFont val="Segoe UI"/>
        <family val="2"/>
      </rPr>
      <t xml:space="preserve"> function.</t>
    </r>
  </si>
  <si>
    <r>
      <t xml:space="preserve">Now select cell G7, and enter an </t>
    </r>
    <r>
      <rPr>
        <b/>
        <sz val="11"/>
        <color theme="0"/>
        <rFont val="Segoe UI"/>
        <family val="2"/>
      </rPr>
      <t xml:space="preserve">AVERAGE </t>
    </r>
    <r>
      <rPr>
        <sz val="11"/>
        <color theme="0"/>
        <rFont val="Segoe UI"/>
        <family val="2"/>
      </rPr>
      <t xml:space="preserve">function by typing </t>
    </r>
    <r>
      <rPr>
        <b/>
        <sz val="11"/>
        <color theme="0"/>
        <rFont val="Segoe UI"/>
        <family val="2"/>
      </rPr>
      <t xml:space="preserve">=AVERAGE(G3:G6). </t>
    </r>
  </si>
  <si>
    <r>
      <t xml:space="preserve">In cell D15, you can use either </t>
    </r>
    <r>
      <rPr>
        <b/>
        <sz val="11"/>
        <color theme="0"/>
        <rFont val="Segoe UI"/>
        <family val="2"/>
      </rPr>
      <t>AutoSum</t>
    </r>
    <r>
      <rPr>
        <sz val="11"/>
        <color theme="0"/>
        <rFont val="Segoe UI"/>
        <family val="2"/>
      </rPr>
      <t xml:space="preserve">, or type to enter another </t>
    </r>
    <r>
      <rPr>
        <b/>
        <sz val="11"/>
        <color theme="0"/>
        <rFont val="Segoe UI"/>
        <family val="2"/>
      </rPr>
      <t xml:space="preserve">AVERAGE </t>
    </r>
    <r>
      <rPr>
        <sz val="11"/>
        <color theme="0"/>
        <rFont val="Segoe UI"/>
        <family val="2"/>
      </rPr>
      <t xml:space="preserve">function. </t>
    </r>
  </si>
  <si>
    <t xml:space="preserve">Select cell D7, then use the AutoSum Wizard to add a MIN function.
</t>
  </si>
  <si>
    <t xml:space="preserve">Now select cell G7, and enter a MAX function by typing =MAX(D3:D6).
</t>
  </si>
  <si>
    <t xml:space="preserve">In cell D15, you can use either the AutoSum Wizard, or type to enter a MIN or MAX function. 
</t>
  </si>
  <si>
    <t>All aobut the MIN function</t>
  </si>
  <si>
    <t>All about the MAX function</t>
  </si>
  <si>
    <t>Excel can give you the current date, based on your computer's regional settings. You can also add and subtract Dates.</t>
  </si>
  <si>
    <t xml:space="preserve">Check out the TODAY function, which gives you Today's date. These are live, or volatile functions, so when you open your workbook tomorrow, it will have tomorrow's date. Enter =TODAY() in cell D6. 
</t>
  </si>
  <si>
    <t xml:space="preserve">Subtract Dates - Enter your next birthday in MM/DD/YY format in cell D7, and watch Excel tell you how many days away it is by using =D7-D6 in cell D8.
</t>
  </si>
  <si>
    <t xml:space="preserve">Add Dates - Let's say you want to know what date a bill is due, or when you need to return a library book. You can add days to a date to find out. In cell D10, enter a random number of days. In cell D11, we added =D6+D10 to calculate the due date from today.
</t>
  </si>
  <si>
    <t xml:space="preserve">GOOD TO KNOW
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t>
  </si>
  <si>
    <t xml:space="preserve">Excel can give you the current time, based on your computer's regional settings. You can also add and subtract times. For instance, you might need to keep track of how many hours an employee worked each week, and calculate their pay and overtime.
</t>
  </si>
  <si>
    <t xml:space="preserve">In cell D25, enter =NOW(), which will give the current time, and will update each time Excel calculates. If you need to change the Time format, you can go to Ctrl+1 &gt; Number &gt; Time &gt; Select the format you want.
</t>
  </si>
  <si>
    <t xml:space="preserve">Add up hours between times - In cell D32 we've entered =((D31-D28)-(D30-D29))*24,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
</t>
  </si>
  <si>
    <t>All about the TODAY function</t>
  </si>
  <si>
    <t>All about the NOW function</t>
  </si>
  <si>
    <t>All about the DATE function</t>
  </si>
  <si>
    <t>Joining text from different cells</t>
  </si>
  <si>
    <t xml:space="preserve">There are many times in Excel when you want to join text that's in different cells. This example is very common, where you have first and last names, and want to combine them as first name, last name, or full name. Fortunately, Excel lets us do that with the Ampersand (&amp;) sign, which you can enter with Shift+7.
</t>
  </si>
  <si>
    <t xml:space="preserve">In cell E3, enter =D3&amp;C3 to join the last and first names. 
</t>
  </si>
  <si>
    <t xml:space="preserve">SmithNancy doesn't look quite right though. We need to add a comma and a space. To do that we'll use quotes to create a new text string. This time, enter =D3&amp;", "&amp;C3. The &amp;", "&amp; portion lets us join a comma and space with the text in the cells.
</t>
  </si>
  <si>
    <t xml:space="preserve">To create the full name, we'll join first and last name, but use a space without a comma. In F3, enter =C3&amp;" "&amp;D3.
</t>
  </si>
  <si>
    <t>Now we'll use the &amp; to join text and numbers, not just text and text
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t>
  </si>
  <si>
    <t xml:space="preserve">In cell C36, enter =C28&amp;" "&amp;TEXT(D28,"MM/DD/YYYY"). MM/DD/YYYY is the US format code for Month/Day/Year, like 09/25/2017.
</t>
  </si>
  <si>
    <t xml:space="preserve">In cell C37, enter =C29&amp;" "&amp;TEXT(D29,"HH:MM AM/PM"). HH:MM AM/PM is the US format code for Hours:Minutes AM or PM, like 1:30 PM.
</t>
  </si>
  <si>
    <t>CHECK THIS OUT
Formulas, especially big ones, can sometimes be hard to read, but you can break up their parts with spaces like this:
=C28 &amp; " " &amp; TEXT(D28,"MM/DD/YYYY")</t>
  </si>
  <si>
    <t>WORTH EXPLORING
If you don't don't know what format code to use, you can use Ctrl+1 &gt; Number to format any cell the way you want.  Then select the Custom option. You can copy the format code that's displayed back to your formula.</t>
  </si>
  <si>
    <t>All about the TEXT function</t>
  </si>
  <si>
    <t>Combine text and numbers</t>
  </si>
  <si>
    <t>IF statements allow you to make logical comparisons between conditions. An IF statement generally says that if one condition is true do something, otherwise do something else. The formulas can return text, values, or even more calculations.</t>
  </si>
  <si>
    <t>IMPORTANT DETAIL
TRUE and FALSE are unlike other words in Excel formulas in that they don't need to be in quotes, and Excel will automatically capitalize them. Numbers don't need to be in quotes either. Regular text, like Yes or No does need to be in quotes like this: 
=IF(C3="Apple","Yes","No")</t>
  </si>
  <si>
    <t>IF statement with another function</t>
  </si>
  <si>
    <t xml:space="preserve">IF statements can also force additional calculations to be performed if a certain condition is met. Here we're going to evaluate a cell to see if Sales Tax should be charged, and calculate it if the condition is true.
</t>
  </si>
  <si>
    <t>GOOD TO KNOW
When you create a formula, Excel will automatically place colored borders around any ranges referenced in the formula, and the corresponding ranges in the formula will be the same color. You can see this if you select cell F33 and press F2 to edit the formula.</t>
  </si>
  <si>
    <t>All about the IF function</t>
  </si>
  <si>
    <t>All about the IFS function</t>
  </si>
  <si>
    <t>Advanced IF statements</t>
  </si>
  <si>
    <t xml:space="preserve">VLOOKUP is one of the most widely used functions in Excel (and one of our favorites too!). VLOOKUP lets you look up a value in a column on the left, then returns information in another column to the right if it finds a match. VLOOKUP says:
</t>
  </si>
  <si>
    <t>=VLOOKUP(A1,B:C,2,FALSE)</t>
  </si>
  <si>
    <t>What do you want to look for?</t>
  </si>
  <si>
    <t>If you find it, how many columns to the right do you want to get a value?</t>
  </si>
  <si>
    <t>Where do you want to look for it?</t>
  </si>
  <si>
    <t>Do you want an exact, or approximate match?</t>
  </si>
  <si>
    <t>EXPERIMENT
Try selecting different items from the drop down lists. You'll see the result cells instantly update themselves with new values.</t>
  </si>
  <si>
    <t>VLOOKUP and #N/A</t>
  </si>
  <si>
    <t xml:space="preserve">Invariably, you'll run into a situation where VLOOKUP can't find what you asked it to, and it returns an error (#N/A). Sometimes, it's because the lookup value simply doesn't exist, or it can because the reference cell doesn't have a value yet.
</t>
  </si>
  <si>
    <t>IMPORTANT DETAIL
IFERROR is what's known as a blanket error handler, meaning it will suppress any error your formula might throw. This can cause problems if Excel is giving you a notification that your formula has a legitimate error that needs to be fixed.
A rule of thumb is to not add error handlers to your formulas until you're absolutely certain they work properly.</t>
  </si>
  <si>
    <t>Conditional functions - SUMIF</t>
  </si>
  <si>
    <t>Conditional functions let you sum, average, count or get the min or max of a range based on a given condition, or criteria you specify. Such as, out of all the fruits in the list, how many are apples? Or, how many oranges are the Florida type?</t>
  </si>
  <si>
    <t>SUMIF lets you sum in one range based on a specifc criteria you look for in another range, like how many Apples you have. Select cell D17 and type =SUMIF(C3:C14,C17,D3:D14). SUMIF is structured like this:</t>
  </si>
  <si>
    <t>=SUMIF(C3:C14,C17,D3:D4)</t>
  </si>
  <si>
    <t>What range do you want to look at?</t>
  </si>
  <si>
    <t>What value (text or number) do you want to look for?</t>
  </si>
  <si>
    <t xml:space="preserve">SUMIFS is the same as SUMIF, but it lets you use multiple criteria. So in this example, you can look for Fruit and Type, instead of just by Fruit. Select cell H17 and type =SUMIFS(H3:H14,F3:F14,F17,G3:G14,G17). SUMIFS is structured like this:
</t>
  </si>
  <si>
    <t>=SUMIFS(H3:H14,F3:F14,F17,G3:G14,G17)</t>
  </si>
  <si>
    <t>What range do you want to sum?</t>
  </si>
  <si>
    <t>This is the first range to look in for matches</t>
  </si>
  <si>
    <t>This is the criteria for the first match</t>
  </si>
  <si>
    <t>This is the second range to look in for matches</t>
  </si>
  <si>
    <t>This is the criteria for the second match</t>
  </si>
  <si>
    <t>Conditional functions - COUNTIF</t>
  </si>
  <si>
    <t>COUNTIF and COUNTIFS let you count values in a range based on a criteria you specify. They're a bit different from the other IF and IFS functions, in that they only have a criteria range, and criteria. They don't evalute one range, then look in another to summarize.</t>
  </si>
  <si>
    <t>Select cell D17 and type =COUNTIF(C50:C61,C64). COUNTIF is structured like this:</t>
  </si>
  <si>
    <t>=COUNTIF(C50:C61,C64)</t>
  </si>
  <si>
    <t xml:space="preserve">COUNTIFS is the same as SUMIF, but it lets you use multiple criteria. So in this example, you can look for Fruit and Type, instead of just by Fruit. Select cell H17 and type =COUNTIFS(F50:F61,F64,G50:G61,G64). COUNTIFS is structured like this:
</t>
  </si>
  <si>
    <t>=COUNTIFS(F50:F61,F64,G50:G61,G64)</t>
  </si>
  <si>
    <t>This is the first range to count</t>
  </si>
  <si>
    <t>This is the second range to count</t>
  </si>
  <si>
    <t>This is criteria for the second match</t>
  </si>
  <si>
    <t>More conditional functions</t>
  </si>
  <si>
    <t xml:space="preserve">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
SUMIF 	=SUMIF(C92:C103,C106,E92:E103) 
SUMIFS 	=SUMIFS(E92:E103,C92:C103,C106,D92:D103,D106) 
AVERAGEIF 	=AVERAGEIF(C92:C103,C106,E92:E103) 
AVERAGEIFS	=AVERAGEIFS(E92:E103,C92:C103,C106,D92:D92,D106)
COUNTIF 	=COUNTIF(C92:C103,C106)
COUNTIFS 	=COUNTIFS(C92:C103,C106,D92:D103,D106) 
MAXIFS 	=MAXIFS(E92:E103,C92:C103,C10,D92:D103,D106)
MINIFS 	=MINIFS(E92:E103,C92:C103,C106,D92:D103,D106)
</t>
  </si>
  <si>
    <t>SUMIF with a value argument</t>
  </si>
  <si>
    <t>Here's an example of the SUMIF function using greater than (&gt;) to find all values greater than a given amount:</t>
  </si>
  <si>
    <t xml:space="preserve">=SUMIF(D118:D122,"&gt;50")
</t>
  </si>
  <si>
    <t>Sum up some values based on this criterion:</t>
  </si>
  <si>
    <t>....Look through these cells...
 </t>
  </si>
  <si>
    <t>...and if the value is greater than 50, sum it up.
 </t>
  </si>
  <si>
    <t>NOTE: If you find you are making a lot of conditional formulas, you might find that a PivotTable is a better solution. See this PivotTable article for more information.</t>
  </si>
  <si>
    <t>All about the SUMIFS function</t>
  </si>
  <si>
    <t>All about the COUNTIF function</t>
  </si>
  <si>
    <t>All about the COUNTIFS function</t>
  </si>
  <si>
    <t>All about the AVERAGEIF function</t>
  </si>
  <si>
    <t>All about the AVERAGEIFS function</t>
  </si>
  <si>
    <t>All about the MINIFS function</t>
  </si>
  <si>
    <t>All about the MAXIFS function</t>
  </si>
  <si>
    <t>Create a drop-down list</t>
  </si>
  <si>
    <t>Let the Function Wizard guide you</t>
  </si>
  <si>
    <t xml:space="preserve">If you know the name of the function you want, but you're not sure how to build it, you can use the Function Wizard to help you out.
</t>
  </si>
  <si>
    <t>GOOD TO KNOW
You can type cell and range references, or select them with your mouse.</t>
  </si>
  <si>
    <t>Excel functions (by category)</t>
  </si>
  <si>
    <t>Excel functions (alphabetical)</t>
  </si>
  <si>
    <t>Fixing formula errors</t>
  </si>
  <si>
    <t xml:space="preserve">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
</t>
  </si>
  <si>
    <t xml:space="preserve">Error checking - Go to Formulas &gt; Error Checking. This will load a dialog that will tell you the general cause for your specific error. In cell D9, the #N/A error is caused because there is no value matching "Apple". You can fix this by using a value that does exist, suppress the error with IFERROR, or ignore it and know it will go away when you do use a value that exists.
</t>
  </si>
  <si>
    <t xml:space="preserve">If you click Help on this Error, a help topic specific to the error message will open. If you click Show Calculation Steps, an Evaluate Formula dialog will load.
</t>
  </si>
  <si>
    <t xml:space="preserve">Each time you click Evaluate, Excel will step through the formula one section at a time. It won't necessarily tell you why an error occurs, but it will point out where. From there, look at the help topic to deduce what went wrong with your formula.
</t>
  </si>
  <si>
    <t>EXPERIMENT
What's wrong here? Hint: We're trying to SUM up all the items.</t>
  </si>
  <si>
    <t>Detect errors in formulas</t>
  </si>
  <si>
    <t>How to avoid broken formulas</t>
  </si>
  <si>
    <t>Evaluate a nested formula one step at a time</t>
  </si>
  <si>
    <t>Here's a neat keyboard shortcut. Select cell D15, then press Alt =, then Enter. This automatically enters SUM for you.</t>
  </si>
  <si>
    <t xml:space="preserve">CHECK THIS OUT
Select any range of numbers, then look in the Status Bar for an instant Average.
</t>
  </si>
  <si>
    <t xml:space="preserve">GOOD TO KNOW
You can use either MIN or MAX with multiple ranges, or values to show the greater or lesser of those values, like =MIN(A1:A10,B1:B10), or =MAX(A1:A10,B1), where B1 contains a threshold value, like 10, in which case the formula would never return a result less than 10.
</t>
  </si>
  <si>
    <t>If this formula could talk, it would say, "Take the Time Out and subtract it from the Time In, then subtract the Lunch Out/In Times, then multiply those by 24 to convert Excel's fractional time to hours", or =((Time In - Time Out)-(Lunch In - Lunch Out))*24.</t>
  </si>
  <si>
    <t xml:space="preserve">IMPORTANT DETAIL
If you don't want Excel to display a negative number because you haven't entered your birthday yet, you can use an IF function like this: =IF(D7="","",D7-D6), which says, "IF D7 equals nothing, then show nothing, otherwise show D7 minus D6".
</t>
  </si>
  <si>
    <t xml:space="preserve">In cell D9 enter =IF(C9="Apple",TRUE,FALSE). The correct answer is TRUE. 
</t>
  </si>
  <si>
    <t xml:space="preserve">Copy D9 to D10. The answer here should be FALSE, because an orange is not an apple.
</t>
  </si>
  <si>
    <t>In cell F33, we've entered =IF(E33="Yes",F31*SalesTax,0), where we set up SalesTax as a Named Range with a value of 0.0825. Our formula says If cell E33 equals Yes, then multiply cell F31 times SalesTax, otherwise return a 0.
Try changing Yes to No in cell E33 to see the calculation change.</t>
  </si>
  <si>
    <t xml:space="preserve">Try another example by looking at the formula in cell D12. We got you started with =IF(C12&lt;100,"Less than 100","Greater than 100"). What happens if you enter a number greater than 100 in cell C6?
</t>
  </si>
  <si>
    <t xml:space="preserve">Next we've added an IF statement to calculate shipping if it's required. In cell F35 you'll see =IF(E35="Yes",SUM(D28:D29)*1.25,0). This says "If cell E35 is Yes, then take the sum of the Quantity column in the table above, and multiply it by 1.25, otherwise return a 0".
</t>
  </si>
  <si>
    <t xml:space="preserve">Next, change the 1.25 in the formula in cell F35 to "Shipping".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
</t>
  </si>
  <si>
    <t xml:space="preserve">EXPERT TIP
Named Ranges allow you to define terms or values in a single place, and then reuse them throughout a workbook. You can see all of the named ranges in this workbook by going to Formulas &gt; Name Manager. Click here to learn more.
</t>
  </si>
  <si>
    <t xml:space="preserve">In cell D22, enter =VLOOKUP(C22,C17:D20,2,FALSE). The correct answer for Apples is 50. VLOOKUP looked for Apples, found it, then went over one column to the right, and returned the amount.
</t>
  </si>
  <si>
    <t xml:space="preserve">Now try for yourself in the Meat section, in cell G22. You should end up with =VLOOKUP(F22,F17:G20,2,FALSE).
</t>
  </si>
  <si>
    <t xml:space="preserve">If you know your lookup value exists, but want to hide the error if the lookup cell is blank, you can use an IF statement. In this case, we'll wrap our existing VLOOKUP formula like this in cell D43:
=IF(C43="","",VLOOKUP(C43,C37:D41,2,FALSE))
This says if cell C43 equals nothing (""), then return nothing, otherwise return the VLOOKUP's results. Note the second closing parenthesis at the end of the formula. This closes the IF statement.
</t>
  </si>
  <si>
    <t xml:space="preserve">If you're not sure your lookup value exists, but you still want to suppress the #N/A error, you can use an error handling function called IFERROR in cell G43: =IFERROR(VLOOKUP(F43,F37:G41,2,FALSE),""). IFERROR says if the VLOOKUP returns a valid result, then display that, otherwise, display nothing (""). We displayed nothing here (""), but you can also use numbers (0,1, 2, etc.), or text, such as "Formula isn't correct".
</t>
  </si>
  <si>
    <t>Pastry</t>
  </si>
  <si>
    <t>For each match found, what range do you want to sum in?</t>
  </si>
  <si>
    <t xml:space="preserve">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
</t>
  </si>
  <si>
    <t xml:space="preserve">Select cell D16, then go to Formulas &gt; Insert Function &gt; type VLOOKUP in the Search for a function box, and press GO. When you see VLOOKUP highlighted, click OK at the bottom. When you select a function in the list, Excel will display its syntax.
</t>
  </si>
  <si>
    <t xml:space="preserve">GOOD TO KNOW
As you enter each argument's section, the argument's description will be displayed toward the bottom of the form, above the Formula result.
</t>
  </si>
  <si>
    <t xml:space="preserve">GOOD TO KNOW
Clicking Options will let you set the rules for when errors in Excel are displayed or ignored.
</t>
  </si>
  <si>
    <t xml:space="preserve">GOOD TO KNOW: 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
For example: Select the yellow cell with 12 below. You'll see we used the SUM function with a range of cells. We didn't type in "4" or "8" directly into the formula. 
</t>
  </si>
  <si>
    <t xml:space="preserve">Under the Amount column for Fruit (cell D7), enter =SUM(D3:D6), or type =SUM(, then select that range with the mouse, and press Enter. This will sum the values in cells D3, D4, D5, and D6. Your answer should be 170.
</t>
  </si>
  <si>
    <t>In just a few steps, you'll be up and running with building formulas and functions in Excel, the world's most powerful spreadsheet app.</t>
  </si>
  <si>
    <t>Get started with formulas</t>
  </si>
  <si>
    <t>Formulas:</t>
  </si>
  <si>
    <t>Operation:</t>
  </si>
  <si>
    <t>Answers:</t>
  </si>
  <si>
    <t>EXPERT TIP
Each one of the Fruit and Type cells has a drop-down list where you can select different fruits. Try it, and watch the formulas automatically update.</t>
  </si>
  <si>
    <t>CHECK THIS OUT
You should end up with =VLOOKUP(C10,C5:D8,2,FALSE)</t>
  </si>
  <si>
    <t xml:space="preserve">SUM &gt; </t>
  </si>
  <si>
    <t>COUNT &gt;</t>
  </si>
  <si>
    <t>AVERAGE &gt;</t>
  </si>
  <si>
    <t>MIN &gt;</t>
  </si>
  <si>
    <t>MAX &gt;</t>
  </si>
  <si>
    <t>MIN or MAX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</si>
</sst>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8" formatCode="&quot;$&quot;#,##0.00_);[Red]\(&quot;$&quot;#,##0.00\)"/>
    <numFmt numFmtId="164" formatCode="mm/dd/yy;@"/>
    <numFmt numFmtId="165" formatCode="[$-409]h:mm\ AM/PM;@"/>
    <numFmt numFmtId="166" formatCode="[$-409]h:mm:ss\ AM/PM;@"/>
  </numFmts>
  <fonts count="36"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72"/>
      <color theme="0"/>
      <name val="Calibri Light"/>
      <family val="2"/>
      <scheme val="major"/>
    </font>
    <font>
      <sz val="17"/>
      <color theme="0"/>
      <name val="Calibri"/>
      <family val="2"/>
      <scheme val="minor"/>
    </font>
    <font>
      <sz val="11"/>
      <color theme="0"/>
      <name val="Calibri"/>
      <family val="2"/>
      <scheme val="minor"/>
    </font>
    <font>
      <sz val="11"/>
      <color rgb="FF404040"/>
      <name val="Calibri"/>
      <family val="2"/>
      <scheme val="minor"/>
    </font>
    <font>
      <b/>
      <sz val="11"/>
      <color theme="1"/>
      <name val="Calibri"/>
      <family val="2"/>
      <scheme val="minor"/>
    </font>
    <font>
      <sz val="10"/>
      <color theme="0"/>
      <name val="Calibri"/>
      <family val="2"/>
      <scheme val="minor"/>
    </font>
    <font>
      <b/>
      <sz val="10"/>
      <color theme="0"/>
      <name val="Calibri"/>
      <family val="2"/>
      <scheme val="minor"/>
    </font>
    <font>
      <sz val="11"/>
      <color theme="1"/>
      <name val="Calibri"/>
      <family val="2"/>
      <scheme val="minor"/>
    </font>
    <font>
      <sz val="11"/>
      <color theme="0"/>
      <name val="Calibri"/>
      <family val="2"/>
      <scheme val="minor"/>
    </font>
    <font>
      <b/>
      <sz val="14"/>
      <color rgb="FF404040"/>
      <name val="Calibri"/>
      <family val="2"/>
      <scheme val="minor"/>
    </font>
    <font>
      <sz val="11"/>
      <color theme="1"/>
      <name val="Calibri"/>
      <family val="2"/>
    </font>
    <font>
      <sz val="11"/>
      <color theme="0"/>
      <name val="Calibri"/>
      <family val="2"/>
    </font>
    <font>
      <sz val="10"/>
      <color theme="1"/>
      <name val="Calibri"/>
      <family val="2"/>
      <scheme val="minor"/>
    </font>
    <font>
      <sz val="10"/>
      <color theme="0"/>
      <name val="Segoe UI"/>
      <family val="2"/>
    </font>
    <font>
      <b/>
      <sz val="11"/>
      <color theme="0"/>
      <name val="Calibri"/>
      <family val="2"/>
      <scheme val="minor"/>
    </font>
    <font>
      <sz val="12"/>
      <color theme="1"/>
      <name val="Segoe UI"/>
      <family val="2"/>
    </font>
    <font>
      <sz val="24"/>
      <color theme="1"/>
      <name val="Segoe UI"/>
      <family val="2"/>
    </font>
    <font>
      <u/>
      <sz val="11"/>
      <color theme="10"/>
      <name val="Calibri"/>
      <family val="2"/>
    </font>
    <font>
      <sz val="20"/>
      <color rgb="FF000000"/>
      <name val="Courier New"/>
      <family val="3"/>
    </font>
    <font>
      <sz val="54"/>
      <color theme="0"/>
      <name val="Segoe UI"/>
      <family val="2"/>
    </font>
    <font>
      <sz val="22"/>
      <color rgb="FF3B3838"/>
      <name val="Segoe UI Light"/>
      <family val="2"/>
    </font>
    <font>
      <sz val="11"/>
      <color theme="0"/>
      <name val="Calibri"/>
      <family val="2"/>
      <scheme val="minor"/>
    </font>
    <font>
      <sz val="26"/>
      <color theme="2" tint="-0.749992370372631"/>
      <name val="Calibri"/>
      <family val="2"/>
      <scheme val="minor"/>
    </font>
    <font>
      <sz val="22"/>
      <color rgb="FF3B3838"/>
      <name val="Segoe UI Light"/>
      <family val="2"/>
    </font>
    <font>
      <sz val="11"/>
      <color theme="1"/>
      <name val="Calibri"/>
      <family val="2"/>
      <scheme val="minor"/>
    </font>
    <font>
      <sz val="12"/>
      <color theme="1" tint="0.249977111117893"/>
      <name val="Calibri"/>
      <family val="2"/>
      <scheme val="minor"/>
    </font>
    <font>
      <sz val="11"/>
      <color theme="1"/>
      <name val="Calibri"/>
      <family val="2"/>
    </font>
    <font>
      <sz val="11"/>
      <color theme="0"/>
      <name val="Segoe UI"/>
      <family val="2"/>
    </font>
    <font>
      <b/>
      <sz val="11"/>
      <color theme="0"/>
      <name val="Segoe UI"/>
      <family val="2"/>
    </font>
    <font>
      <b/>
      <sz val="11"/>
      <color theme="4"/>
      <name val="Segoe UI Black"/>
      <family val="2"/>
    </font>
  </fonts>
  <fills count="7">
    <fill>
      <patternFill patternType="none"/>
    </fill>
    <fill>
      <patternFill patternType="gray125"/>
    </fill>
    <fill>
      <patternFill patternType="solid">
        <fgColor rgb="FF217346"/>
        <bgColor indexed="64"/>
      </patternFill>
    </fill>
    <fill>
      <patternFill patternType="solid">
        <fgColor rgb="FF339966"/>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0" tint="-0.14999847407452621"/>
        <bgColor theme="0" tint="-0.14999847407452621"/>
      </patternFill>
    </fill>
  </fills>
  <borders count="12">
    <border>
      <left/>
      <right/>
      <top/>
      <bottom/>
      <diagonal/>
    </border>
    <border>
      <left style="thin">
        <color rgb="FFB2B2B2"/>
      </left>
      <right style="thin">
        <color rgb="FFB2B2B2"/>
      </right>
      <top style="thin">
        <color rgb="FFB2B2B2"/>
      </top>
      <bottom style="thin">
        <color rgb="FFB2B2B2"/>
      </bottom>
      <diagonal/>
    </border>
    <border>
      <left style="thick">
        <color rgb="FFF4B183"/>
      </left>
      <right style="thick">
        <color rgb="FFF4B183"/>
      </right>
      <top style="thick">
        <color rgb="FFF4B183"/>
      </top>
      <bottom style="thick">
        <color rgb="FFF4B183"/>
      </bottom>
      <diagonal/>
    </border>
    <border>
      <left/>
      <right/>
      <top/>
      <bottom style="medium">
        <color theme="1"/>
      </bottom>
      <diagonal/>
    </border>
    <border>
      <left/>
      <right/>
      <top style="medium">
        <color theme="1"/>
      </top>
      <bottom/>
      <diagonal/>
    </border>
    <border>
      <left/>
      <right/>
      <top style="thin">
        <color rgb="FFB2B2B2"/>
      </top>
      <bottom style="thin">
        <color rgb="FFB2B2B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rgb="FFB2B2B2"/>
      </left>
      <right style="thin">
        <color rgb="FFB2B2B2"/>
      </right>
      <top/>
      <bottom style="thin">
        <color rgb="FFB2B2B2"/>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style="thin">
        <color theme="0" tint="-0.499984740745262"/>
      </top>
      <bottom/>
      <diagonal/>
    </border>
    <border>
      <left/>
      <right style="thin">
        <color rgb="FFB2B2B2"/>
      </right>
      <top style="thin">
        <color rgb="FFB2B2B2"/>
      </top>
      <bottom style="thin">
        <color rgb="FFB2B2B2"/>
      </bottom>
      <diagonal/>
    </border>
    <border>
      <left/>
      <right style="thick">
        <color rgb="FFF4B183"/>
      </right>
      <top style="thick">
        <color rgb="FFF4B183"/>
      </top>
      <bottom style="thick">
        <color rgb="FFF4B183"/>
      </bottom>
      <diagonal/>
    </border>
  </borders>
  <cellStyleXfs count="20">
    <xf numFmtId="0" fontId="0" fillId="0" borderId="0"/>
    <xf numFmtId="0" fontId="4" fillId="0" borderId="0" applyFill="0" applyBorder="0">
      <alignment wrapText="1"/>
    </xf>
    <xf numFmtId="0" fontId="5" fillId="0" borderId="0"/>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8" fillId="3" borderId="0" applyNumberFormat="0" applyBorder="0" applyProtection="0"/>
    <xf numFmtId="0" fontId="5" fillId="4" borderId="0"/>
    <xf numFmtId="0" fontId="5" fillId="5" borderId="1"/>
    <xf numFmtId="0" fontId="5" fillId="4" borderId="2"/>
    <xf numFmtId="0" fontId="3" fillId="0" borderId="0"/>
    <xf numFmtId="0" fontId="3" fillId="4" borderId="0"/>
    <xf numFmtId="0" fontId="3" fillId="5" borderId="1"/>
    <xf numFmtId="0" fontId="3" fillId="4" borderId="2"/>
    <xf numFmtId="0" fontId="2" fillId="0" borderId="0"/>
    <xf numFmtId="0" fontId="23" fillId="0" borderId="0" applyNumberFormat="0" applyFill="0" applyBorder="0" applyAlignment="0" applyProtection="0"/>
    <xf numFmtId="0" fontId="1" fillId="4" borderId="0"/>
    <xf numFmtId="0" fontId="1" fillId="5" borderId="1"/>
    <xf numFmtId="0" fontId="1" fillId="4" borderId="2"/>
  </cellStyleXfs>
  <cellXfs count="142">
    <xf numFmtId="0" fontId="0" fillId="0" borderId="0" xfId="0"/>
    <xf numFmtId="0" fontId="5" fillId="0" borderId="0" xfId="2"/>
    <xf numFmtId="0" fontId="7" fillId="2" borderId="0" xfId="4">
      <alignment horizontal="left" wrapText="1" indent="4"/>
    </xf>
    <xf numFmtId="0" fontId="4" fillId="2" borderId="0" xfId="5">
      <alignment horizontal="left" wrapText="1" indent="4"/>
    </xf>
    <xf numFmtId="0" fontId="5" fillId="0" borderId="0" xfId="2" applyFont="1" applyAlignment="1"/>
    <xf numFmtId="0" fontId="5" fillId="0" borderId="0" xfId="2" applyFont="1" applyAlignment="1">
      <alignment horizontal="left"/>
    </xf>
    <xf numFmtId="0" fontId="9" fillId="0" borderId="0" xfId="0" applyFont="1"/>
    <xf numFmtId="0" fontId="9" fillId="0" borderId="0" xfId="0" applyFont="1" applyAlignment="1">
      <alignment horizontal="left" indent="1"/>
    </xf>
    <xf numFmtId="0" fontId="8" fillId="3" borderId="0" xfId="7" applyFont="1"/>
    <xf numFmtId="0" fontId="8" fillId="3" borderId="0" xfId="7" applyFont="1" applyAlignment="1">
      <alignment horizontal="right"/>
    </xf>
    <xf numFmtId="0" fontId="8" fillId="0" borderId="0" xfId="6" applyFont="1"/>
    <xf numFmtId="0" fontId="10" fillId="0" borderId="0" xfId="2" applyFont="1" applyAlignment="1">
      <alignment horizontal="left"/>
    </xf>
    <xf numFmtId="0" fontId="8" fillId="3" borderId="0" xfId="7" applyFont="1" applyAlignment="1">
      <alignment horizontal="left"/>
    </xf>
    <xf numFmtId="14" fontId="0" fillId="0" borderId="0" xfId="0" applyNumberFormat="1"/>
    <xf numFmtId="0" fontId="8" fillId="3" borderId="0" xfId="7"/>
    <xf numFmtId="0" fontId="3" fillId="4" borderId="0" xfId="12"/>
    <xf numFmtId="0" fontId="11" fillId="0" borderId="0" xfId="2" applyFont="1" applyAlignment="1"/>
    <xf numFmtId="0" fontId="11" fillId="0" borderId="0" xfId="2" applyFont="1" applyAlignment="1">
      <alignment wrapText="1"/>
    </xf>
    <xf numFmtId="0" fontId="11" fillId="0" borderId="0" xfId="0" applyFont="1"/>
    <xf numFmtId="0" fontId="11" fillId="0" borderId="0" xfId="2" applyFont="1" applyAlignment="1">
      <alignment horizontal="left"/>
    </xf>
    <xf numFmtId="0" fontId="11" fillId="0" borderId="0" xfId="6" applyFont="1"/>
    <xf numFmtId="0" fontId="12" fillId="0" borderId="0" xfId="0" applyFont="1"/>
    <xf numFmtId="0" fontId="13" fillId="0" borderId="0" xfId="2" applyFont="1" applyAlignment="1"/>
    <xf numFmtId="0" fontId="15" fillId="0" borderId="0" xfId="0" applyFont="1"/>
    <xf numFmtId="0" fontId="13" fillId="0" borderId="0" xfId="2" applyFont="1" applyAlignment="1">
      <alignment horizontal="left"/>
    </xf>
    <xf numFmtId="0" fontId="16" fillId="0" borderId="0" xfId="0" applyFont="1"/>
    <xf numFmtId="0" fontId="14" fillId="0" borderId="0" xfId="6" applyFont="1"/>
    <xf numFmtId="0" fontId="10" fillId="0" borderId="0" xfId="2" applyFont="1" applyAlignment="1">
      <alignment horizontal="right"/>
    </xf>
    <xf numFmtId="0" fontId="8" fillId="0" borderId="0" xfId="2" applyFont="1" applyAlignment="1">
      <alignment horizontal="left"/>
    </xf>
    <xf numFmtId="0" fontId="18" fillId="0" borderId="0" xfId="2" applyFont="1" applyAlignment="1">
      <alignment horizontal="left"/>
    </xf>
    <xf numFmtId="0" fontId="19" fillId="0" borderId="0" xfId="0" applyFont="1"/>
    <xf numFmtId="0" fontId="17" fillId="0" borderId="0" xfId="0" applyFont="1"/>
    <xf numFmtId="0" fontId="17" fillId="0" borderId="0" xfId="0" quotePrefix="1" applyFont="1"/>
    <xf numFmtId="0" fontId="17" fillId="0" borderId="0" xfId="0" applyFont="1" applyAlignment="1">
      <alignment wrapText="1"/>
    </xf>
    <xf numFmtId="0" fontId="20" fillId="3" borderId="0" xfId="7" applyFont="1" applyAlignment="1">
      <alignment horizontal="centerContinuous"/>
    </xf>
    <xf numFmtId="0" fontId="17" fillId="0" borderId="0" xfId="0" applyFont="1" applyAlignment="1"/>
    <xf numFmtId="0" fontId="20" fillId="3" borderId="0" xfId="7" applyFont="1" applyAlignment="1">
      <alignment horizontal="left"/>
    </xf>
    <xf numFmtId="0" fontId="20" fillId="3" borderId="0" xfId="7" applyFont="1" applyAlignment="1">
      <alignment horizontal="right"/>
    </xf>
    <xf numFmtId="0" fontId="20" fillId="3" borderId="0" xfId="7" applyFont="1" applyAlignment="1">
      <alignment horizontal="centerContinuous" vertical="center"/>
    </xf>
    <xf numFmtId="0" fontId="0" fillId="0" borderId="0" xfId="0" applyAlignment="1">
      <alignment vertical="center"/>
    </xf>
    <xf numFmtId="8" fontId="0" fillId="0" borderId="0" xfId="0" applyNumberFormat="1" applyAlignment="1">
      <alignment vertical="center"/>
    </xf>
    <xf numFmtId="8" fontId="5" fillId="5" borderId="1" xfId="9" applyNumberFormat="1" applyAlignment="1">
      <alignment vertical="center"/>
    </xf>
    <xf numFmtId="0" fontId="20" fillId="3" borderId="0" xfId="7" applyFont="1"/>
    <xf numFmtId="0" fontId="8" fillId="0" borderId="0" xfId="6"/>
    <xf numFmtId="0" fontId="2" fillId="0" borderId="0" xfId="15"/>
    <xf numFmtId="0" fontId="21" fillId="0" borderId="0" xfId="15" applyFont="1"/>
    <xf numFmtId="0" fontId="22" fillId="0" borderId="0" xfId="15" applyFont="1"/>
    <xf numFmtId="0" fontId="22" fillId="0" borderId="0" xfId="15" applyFont="1" applyAlignment="1">
      <alignment vertical="center"/>
    </xf>
    <xf numFmtId="0" fontId="8" fillId="0" borderId="0" xfId="6" applyAlignment="1">
      <alignment wrapText="1"/>
    </xf>
    <xf numFmtId="0" fontId="2" fillId="0" borderId="0" xfId="2" applyFont="1" applyAlignment="1"/>
    <xf numFmtId="0" fontId="2" fillId="0" borderId="0" xfId="2" applyFont="1" applyAlignment="1">
      <alignment horizontal="left"/>
    </xf>
    <xf numFmtId="0" fontId="2" fillId="0" borderId="0" xfId="2" applyFont="1" applyAlignment="1">
      <alignment horizontal="right"/>
    </xf>
    <xf numFmtId="0" fontId="2" fillId="4" borderId="0" xfId="8" applyFont="1"/>
    <xf numFmtId="0" fontId="2" fillId="4" borderId="0" xfId="8" applyFont="1" applyAlignment="1">
      <alignment horizontal="right"/>
    </xf>
    <xf numFmtId="0" fontId="2" fillId="5" borderId="1" xfId="9" applyFont="1" applyAlignment="1">
      <alignment horizontal="right"/>
    </xf>
    <xf numFmtId="0" fontId="2" fillId="0" borderId="0" xfId="2" applyFont="1"/>
    <xf numFmtId="0" fontId="9" fillId="0" borderId="0" xfId="0" applyFont="1" applyAlignment="1">
      <alignment horizontal="center"/>
    </xf>
    <xf numFmtId="0" fontId="2" fillId="0" borderId="0" xfId="2" applyFont="1" applyAlignment="1">
      <alignment horizontal="left" indent="1"/>
    </xf>
    <xf numFmtId="0" fontId="9" fillId="0" borderId="0" xfId="0" applyFont="1" applyAlignment="1">
      <alignment horizontal="left" indent="2"/>
    </xf>
    <xf numFmtId="0" fontId="2" fillId="4" borderId="2" xfId="10" applyFont="1"/>
    <xf numFmtId="0" fontId="2" fillId="5" borderId="1" xfId="9" applyFont="1" applyAlignment="1">
      <alignment horizontal="right" vertical="center"/>
    </xf>
    <xf numFmtId="0" fontId="2" fillId="0" borderId="0" xfId="2" applyFont="1" applyAlignment="1">
      <alignment horizontal="center"/>
    </xf>
    <xf numFmtId="0" fontId="2" fillId="0" borderId="0" xfId="2" quotePrefix="1" applyFont="1" applyAlignment="1">
      <alignment horizontal="left"/>
    </xf>
    <xf numFmtId="0" fontId="2" fillId="0" borderId="0" xfId="2" applyFont="1" applyAlignment="1">
      <alignment horizontal="left" indent="2"/>
    </xf>
    <xf numFmtId="0" fontId="2" fillId="0" borderId="0" xfId="11" applyFont="1" applyAlignment="1">
      <alignment horizontal="left" indent="1"/>
    </xf>
    <xf numFmtId="0" fontId="2" fillId="4" borderId="2" xfId="14" applyFont="1"/>
    <xf numFmtId="164" fontId="2" fillId="5" borderId="1" xfId="9" applyNumberFormat="1" applyFont="1" applyAlignment="1">
      <alignment horizontal="right" vertical="center"/>
    </xf>
    <xf numFmtId="0" fontId="2" fillId="4" borderId="2" xfId="10" applyFont="1" applyAlignment="1">
      <alignment horizontal="center" vertical="center"/>
    </xf>
    <xf numFmtId="0" fontId="2" fillId="4" borderId="2" xfId="10" applyFont="1" applyAlignment="1">
      <alignment horizontal="left"/>
    </xf>
    <xf numFmtId="0" fontId="5" fillId="5" borderId="1" xfId="9"/>
    <xf numFmtId="0" fontId="0" fillId="0" borderId="3" xfId="0" applyFont="1" applyBorder="1" applyAlignment="1">
      <alignment vertical="center"/>
    </xf>
    <xf numFmtId="8" fontId="0" fillId="0" borderId="3" xfId="0" applyNumberFormat="1" applyFont="1" applyBorder="1" applyAlignment="1">
      <alignment vertical="center"/>
    </xf>
    <xf numFmtId="0" fontId="1" fillId="5" borderId="1" xfId="18" applyFont="1"/>
    <xf numFmtId="0" fontId="24" fillId="0" borderId="0" xfId="0" applyFont="1"/>
    <xf numFmtId="0" fontId="1" fillId="4" borderId="0" xfId="17"/>
    <xf numFmtId="0" fontId="23" fillId="0" borderId="0" xfId="16" applyFont="1"/>
    <xf numFmtId="0" fontId="16" fillId="0" borderId="0" xfId="0" applyFont="1" applyFill="1"/>
    <xf numFmtId="0" fontId="25" fillId="2" borderId="0" xfId="3" applyFont="1" applyAlignment="1">
      <alignment horizontal="left" indent="1"/>
    </xf>
    <xf numFmtId="0" fontId="20" fillId="3" borderId="4" xfId="7" applyFont="1" applyFill="1" applyBorder="1" applyAlignment="1">
      <alignment horizontal="left" vertical="center"/>
    </xf>
    <xf numFmtId="0" fontId="20" fillId="3" borderId="4" xfId="7" applyFont="1" applyFill="1" applyBorder="1" applyAlignment="1">
      <alignment horizontal="right" vertical="center"/>
    </xf>
    <xf numFmtId="0" fontId="0" fillId="6" borderId="4" xfId="0" applyFont="1" applyFill="1" applyBorder="1" applyAlignment="1">
      <alignment vertical="center"/>
    </xf>
    <xf numFmtId="8" fontId="0" fillId="6" borderId="4" xfId="0" applyNumberFormat="1" applyFont="1" applyFill="1" applyBorder="1" applyAlignment="1">
      <alignment vertical="center"/>
    </xf>
    <xf numFmtId="0" fontId="26" fillId="0" borderId="0" xfId="0" applyFont="1" applyAlignment="1">
      <alignment horizontal="centerContinuous" vertical="center"/>
    </xf>
    <xf numFmtId="0" fontId="16" fillId="0" borderId="0" xfId="0" applyFont="1" applyAlignment="1">
      <alignment horizontal="centerContinuous"/>
    </xf>
    <xf numFmtId="0" fontId="8" fillId="3" borderId="0" xfId="7" applyFont="1" applyAlignment="1">
      <alignment horizontal="center" vertical="center"/>
    </xf>
    <xf numFmtId="0" fontId="27" fillId="0" borderId="0" xfId="6" applyFont="1"/>
    <xf numFmtId="0" fontId="28" fillId="0" borderId="0" xfId="11" applyFont="1" applyAlignment="1"/>
    <xf numFmtId="0" fontId="29" fillId="0" borderId="0" xfId="0" applyFont="1" applyAlignment="1">
      <alignment horizontal="centerContinuous" vertical="center"/>
    </xf>
    <xf numFmtId="0" fontId="30" fillId="0" borderId="0" xfId="11" applyFont="1" applyAlignment="1">
      <alignment horizontal="centerContinuous"/>
    </xf>
    <xf numFmtId="0" fontId="30" fillId="0" borderId="0" xfId="11" applyFont="1" applyAlignment="1"/>
    <xf numFmtId="0" fontId="27" fillId="3" borderId="0" xfId="7" applyFont="1"/>
    <xf numFmtId="0" fontId="27" fillId="3" borderId="0" xfId="7" applyFont="1" applyAlignment="1">
      <alignment horizontal="right"/>
    </xf>
    <xf numFmtId="0" fontId="31" fillId="0" borderId="0" xfId="11" applyFont="1" applyAlignment="1"/>
    <xf numFmtId="0" fontId="30" fillId="0" borderId="0" xfId="11" applyFont="1" applyAlignment="1">
      <alignment horizontal="left"/>
    </xf>
    <xf numFmtId="0" fontId="31" fillId="0" borderId="0" xfId="11" applyFont="1" applyAlignment="1">
      <alignment horizontal="left"/>
    </xf>
    <xf numFmtId="0" fontId="32" fillId="0" borderId="0" xfId="0" applyFont="1"/>
    <xf numFmtId="0" fontId="33" fillId="0" borderId="0" xfId="0" applyFont="1"/>
    <xf numFmtId="0" fontId="27" fillId="0" borderId="0" xfId="11" applyFont="1" applyAlignment="1">
      <alignment horizontal="left"/>
    </xf>
    <xf numFmtId="0" fontId="30" fillId="4" borderId="2" xfId="14" applyFont="1"/>
    <xf numFmtId="0" fontId="30" fillId="0" borderId="0" xfId="11" applyFont="1"/>
    <xf numFmtId="0" fontId="30" fillId="5" borderId="1" xfId="13" applyFont="1" applyAlignment="1">
      <alignment horizontal="right"/>
    </xf>
    <xf numFmtId="0" fontId="2" fillId="0" borderId="0" xfId="2" applyFont="1" applyAlignment="1">
      <alignment horizontal="centerContinuous"/>
    </xf>
    <xf numFmtId="0" fontId="0" fillId="0" borderId="0" xfId="0" applyAlignment="1">
      <alignment horizontal="centerContinuous"/>
    </xf>
    <xf numFmtId="0" fontId="8" fillId="0" borderId="0" xfId="6" applyFont="1" applyAlignment="1">
      <alignment horizontal="centerContinuous"/>
    </xf>
    <xf numFmtId="0" fontId="5" fillId="4" borderId="2" xfId="10"/>
    <xf numFmtId="0" fontId="1" fillId="4" borderId="2" xfId="10" applyFont="1" applyAlignment="1">
      <alignment horizontal="left"/>
    </xf>
    <xf numFmtId="0" fontId="0" fillId="0" borderId="0" xfId="0" applyAlignment="1">
      <alignment horizontal="center" vertical="center"/>
    </xf>
    <xf numFmtId="0" fontId="0" fillId="0" borderId="0" xfId="0" applyAlignment="1">
      <alignment horizontal="centerContinuous" vertical="center"/>
    </xf>
    <xf numFmtId="0" fontId="8" fillId="0" borderId="0" xfId="2" applyFont="1" applyAlignment="1">
      <alignment horizontal="left" wrapText="1"/>
    </xf>
    <xf numFmtId="0" fontId="11" fillId="0" borderId="0" xfId="0" applyFont="1" applyAlignment="1">
      <alignment wrapText="1"/>
    </xf>
    <xf numFmtId="0" fontId="11" fillId="0" borderId="0" xfId="2" applyFont="1" applyAlignment="1">
      <alignment horizontal="left" wrapText="1"/>
    </xf>
    <xf numFmtId="0" fontId="35" fillId="0" borderId="0" xfId="0" applyFont="1"/>
    <xf numFmtId="0" fontId="29" fillId="0" borderId="0" xfId="0" applyFont="1" applyAlignment="1">
      <alignment horizontal="center" vertical="center"/>
    </xf>
    <xf numFmtId="0" fontId="0" fillId="0" borderId="0" xfId="0" applyAlignment="1"/>
    <xf numFmtId="0" fontId="29" fillId="0" borderId="0" xfId="0" applyFont="1" applyAlignment="1">
      <alignment horizontal="center" vertical="center" wrapText="1"/>
    </xf>
    <xf numFmtId="0" fontId="0" fillId="0" borderId="0" xfId="0" applyAlignment="1">
      <alignment horizontal="center" wrapText="1"/>
    </xf>
    <xf numFmtId="0" fontId="0" fillId="0" borderId="0" xfId="0" applyAlignment="1">
      <alignment horizontal="center"/>
    </xf>
    <xf numFmtId="0" fontId="8" fillId="0" borderId="0" xfId="6" applyFont="1" applyAlignment="1">
      <alignment wrapText="1"/>
    </xf>
    <xf numFmtId="0" fontId="1" fillId="5" borderId="5" xfId="18" applyFont="1" applyBorder="1"/>
    <xf numFmtId="0" fontId="1" fillId="4" borderId="6" xfId="17" applyFont="1" applyBorder="1" applyAlignment="1">
      <alignment horizontal="left"/>
    </xf>
    <xf numFmtId="0" fontId="5" fillId="4" borderId="6" xfId="8" applyBorder="1"/>
    <xf numFmtId="0" fontId="3" fillId="4" borderId="2" xfId="14"/>
    <xf numFmtId="0" fontId="30" fillId="5" borderId="7" xfId="13" applyFont="1" applyBorder="1"/>
    <xf numFmtId="0" fontId="30" fillId="4" borderId="6" xfId="12" applyFont="1" applyBorder="1"/>
    <xf numFmtId="0" fontId="30" fillId="4" borderId="8" xfId="12" applyFont="1" applyBorder="1"/>
    <xf numFmtId="0" fontId="3" fillId="5" borderId="10" xfId="13" applyBorder="1"/>
    <xf numFmtId="0" fontId="2" fillId="5" borderId="7" xfId="9" applyFont="1" applyBorder="1" applyAlignment="1">
      <alignment horizontal="right"/>
    </xf>
    <xf numFmtId="0" fontId="2" fillId="4" borderId="6" xfId="8" applyFont="1" applyBorder="1"/>
    <xf numFmtId="0" fontId="2" fillId="4" borderId="6" xfId="8" applyFont="1" applyBorder="1" applyAlignment="1">
      <alignment horizontal="right"/>
    </xf>
    <xf numFmtId="0" fontId="2" fillId="4" borderId="6" xfId="8" applyFont="1" applyBorder="1" applyAlignment="1">
      <alignment horizontal="left"/>
    </xf>
    <xf numFmtId="164" fontId="2" fillId="5" borderId="10" xfId="9" applyNumberFormat="1" applyFont="1" applyBorder="1" applyAlignment="1">
      <alignment horizontal="right"/>
    </xf>
    <xf numFmtId="0" fontId="5" fillId="4" borderId="11" xfId="10" applyBorder="1"/>
    <xf numFmtId="0" fontId="5" fillId="5" borderId="10" xfId="9" applyBorder="1"/>
    <xf numFmtId="164" fontId="5" fillId="4" borderId="11" xfId="10" applyNumberFormat="1" applyBorder="1"/>
    <xf numFmtId="166" fontId="2" fillId="5" borderId="10" xfId="9" applyNumberFormat="1" applyFont="1" applyBorder="1" applyAlignment="1">
      <alignment horizontal="right"/>
    </xf>
    <xf numFmtId="165" fontId="5" fillId="5" borderId="10" xfId="9" applyNumberFormat="1" applyBorder="1"/>
    <xf numFmtId="0" fontId="1" fillId="4" borderId="6" xfId="8" applyFont="1" applyBorder="1"/>
    <xf numFmtId="164" fontId="5" fillId="4" borderId="6" xfId="8" applyNumberFormat="1" applyBorder="1"/>
    <xf numFmtId="165" fontId="5" fillId="4" borderId="6" xfId="8" applyNumberFormat="1" applyBorder="1"/>
    <xf numFmtId="165" fontId="2" fillId="5" borderId="10" xfId="9" applyNumberFormat="1" applyFont="1" applyBorder="1" applyAlignment="1">
      <alignment horizontal="right"/>
    </xf>
    <xf numFmtId="0" fontId="5" fillId="4" borderId="1" xfId="8" applyBorder="1"/>
    <xf numFmtId="0" fontId="10" fillId="0" borderId="9" xfId="11" applyFont="1" applyBorder="1" applyAlignment="1">
      <alignment horizontal="left"/>
    </xf>
  </cellXfs>
  <cellStyles count="20">
    <cellStyle name="GrayCell" xfId="8"/>
    <cellStyle name="GrayCell 2" xfId="12"/>
    <cellStyle name="GrayCell 2 2" xfId="17"/>
    <cellStyle name="Heading 1 2" xfId="4"/>
    <cellStyle name="Heading 2 2" xfId="5"/>
    <cellStyle name="Heading 3 2" xfId="7"/>
    <cellStyle name="Hyperlink" xfId="16" builtinId="8"/>
    <cellStyle name="Normal" xfId="0" builtinId="0"/>
    <cellStyle name="Normal 2" xfId="2"/>
    <cellStyle name="Normal 2 2" xfId="15"/>
    <cellStyle name="Normal 3" xfId="11"/>
    <cellStyle name="OrangeBorder" xfId="10"/>
    <cellStyle name="OrangeBorder 2" xfId="14"/>
    <cellStyle name="OrangeBorder 3" xfId="19"/>
    <cellStyle name="Start Text" xfId="1"/>
    <cellStyle name="Title 2" xfId="3"/>
    <cellStyle name="YellowCell" xfId="9"/>
    <cellStyle name="YellowCell 2" xfId="13"/>
    <cellStyle name="YellowCell 2 2" xfId="18"/>
    <cellStyle name="z A Column text" xfId="6"/>
  </cellStyles>
  <dxfs count="22">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0"/>
        <name val="Calibri"/>
        <scheme val="minor"/>
      </font>
    </dxf>
    <dxf>
      <fill>
        <patternFill patternType="solid">
          <fgColor theme="0" tint="-0.14999847407452621"/>
          <bgColor theme="0" tint="-0.14999847407452621"/>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fill>
        <patternFill>
          <bgColor rgb="FF227447"/>
        </patternFill>
      </fill>
      <border>
        <top style="double">
          <color theme="1"/>
        </top>
      </border>
    </dxf>
    <dxf>
      <font>
        <b/>
        <color theme="0"/>
      </font>
      <fill>
        <patternFill patternType="solid">
          <fgColor theme="9"/>
          <bgColor rgb="FF227447"/>
        </patternFill>
      </fill>
      <border>
        <bottom style="medium">
          <color theme="1"/>
        </bottom>
      </border>
    </dxf>
    <dxf>
      <font>
        <color theme="1"/>
      </font>
      <border>
        <top style="medium">
          <color theme="1"/>
        </top>
        <bottom style="medium">
          <color theme="1"/>
        </bottom>
      </border>
    </dxf>
  </dxfs>
  <tableStyles count="1" defaultTableStyle="TableStyleMedium2" defaultPivotStyle="PivotStyleLight16">
    <tableStyle name="Exccel UI" pivot="0" count="7">
      <tableStyleElement type="wholeTable" dxfId="21"/>
      <tableStyleElement type="headerRow" dxfId="20"/>
      <tableStyleElement type="totalRow" dxfId="19"/>
      <tableStyleElement type="firstColumn" dxfId="18"/>
      <tableStyleElement type="lastColumn" dxfId="17"/>
      <tableStyleElement type="firstRowStripe" dxfId="16"/>
      <tableStyleElement type="firstColumnStripe" dxfId="15"/>
    </tableStyle>
  </tableStyles>
  <colors>
    <mruColors>
      <color rgb="FFF4B183"/>
      <color rgb="FFE2F0D9"/>
      <color rgb="FF3B383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hyperlink" Target="#Basics!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58250" TargetMode="External"/><Relationship Id="rId13" Type="http://schemas.openxmlformats.org/officeDocument/2006/relationships/hyperlink" Target="https://go.microsoft.com/fwlink/?linkid=858247" TargetMode="External"/><Relationship Id="rId18" Type="http://schemas.openxmlformats.org/officeDocument/2006/relationships/image" Target="../media/image16.png"/><Relationship Id="rId3" Type="http://schemas.openxmlformats.org/officeDocument/2006/relationships/hyperlink" Target="#'Function Wizard'!A1"/><Relationship Id="rId21" Type="http://schemas.openxmlformats.org/officeDocument/2006/relationships/hyperlink" Target="#'Conditional Functions'!A130"/><Relationship Id="rId7" Type="http://schemas.openxmlformats.org/officeDocument/2006/relationships/image" Target="../media/image5.svg"/><Relationship Id="rId12" Type="http://schemas.openxmlformats.org/officeDocument/2006/relationships/hyperlink" Target="https://go.microsoft.com/fwlink/?linkid=858248" TargetMode="External"/><Relationship Id="rId17" Type="http://schemas.openxmlformats.org/officeDocument/2006/relationships/hyperlink" Target="https://support.office.com/en-us/article/Create-a-PivotTable-to-analyze-worksheet-data-A9A84538-BFE9-40A9-A8E9-F99134456576" TargetMode="External"/><Relationship Id="rId2" Type="http://schemas.openxmlformats.org/officeDocument/2006/relationships/image" Target="../media/image9.svg"/><Relationship Id="rId16" Type="http://schemas.openxmlformats.org/officeDocument/2006/relationships/hyperlink" Target="https://go.microsoft.com/fwlink/?linkid=858251" TargetMode="External"/><Relationship Id="rId20" Type="http://schemas.openxmlformats.org/officeDocument/2006/relationships/hyperlink" Target="#'Conditional Functions'!A85"/><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hyperlink" Target="https://go.microsoft.com/fwlink/?linkid=858246" TargetMode="External"/><Relationship Id="rId5" Type="http://schemas.openxmlformats.org/officeDocument/2006/relationships/hyperlink" Target="https://go.microsoft.com/fwlink/?linkid=859426" TargetMode="External"/><Relationship Id="rId15" Type="http://schemas.openxmlformats.org/officeDocument/2006/relationships/hyperlink" Target="https://go.microsoft.com/fwlink/?linkid=858244" TargetMode="External"/><Relationship Id="rId10" Type="http://schemas.openxmlformats.org/officeDocument/2006/relationships/hyperlink" Target="https://go.microsoft.com/fwlink/?linkid=858245" TargetMode="External"/><Relationship Id="rId19" Type="http://schemas.openxmlformats.org/officeDocument/2006/relationships/image" Target="../media/image17.svg"/><Relationship Id="rId4" Type="http://schemas.openxmlformats.org/officeDocument/2006/relationships/hyperlink" Target="#'Conditional Functions'!A1"/><Relationship Id="rId9" Type="http://schemas.openxmlformats.org/officeDocument/2006/relationships/hyperlink" Target="https://go.microsoft.com/fwlink/?linkid=858249" TargetMode="External"/><Relationship Id="rId14" Type="http://schemas.openxmlformats.org/officeDocument/2006/relationships/hyperlink" Target="https://go.microsoft.com/fwlink/?linkid=858243" TargetMode="External"/><Relationship Id="rId22" Type="http://schemas.openxmlformats.org/officeDocument/2006/relationships/hyperlink" Target="#'Conditional Functions'!A138"/></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62331" TargetMode="External"/><Relationship Id="rId13" Type="http://schemas.openxmlformats.org/officeDocument/2006/relationships/hyperlink" Target="#'Formula Errors'!A1"/><Relationship Id="rId3" Type="http://schemas.openxmlformats.org/officeDocument/2006/relationships/hyperlink" Target="https://go.microsoft.com/fwlink/?linkid=862329" TargetMode="External"/><Relationship Id="rId7" Type="http://schemas.openxmlformats.org/officeDocument/2006/relationships/hyperlink" Target="https://go.microsoft.com/fwlink/?linkid=862332" TargetMode="External"/><Relationship Id="rId12" Type="http://schemas.openxmlformats.org/officeDocument/2006/relationships/hyperlink" Target="#'Conditional Functions'!A1"/><Relationship Id="rId2" Type="http://schemas.openxmlformats.org/officeDocument/2006/relationships/image" Target="../media/image7.svg"/><Relationship Id="rId1" Type="http://schemas.openxmlformats.org/officeDocument/2006/relationships/image" Target="../media/image6.png"/><Relationship Id="rId6" Type="http://schemas.openxmlformats.org/officeDocument/2006/relationships/hyperlink" Target="https://go.microsoft.com/fwlink/?linkid=862330" TargetMode="External"/><Relationship Id="rId11" Type="http://schemas.openxmlformats.org/officeDocument/2006/relationships/image" Target="../media/image9.svg"/><Relationship Id="rId5" Type="http://schemas.openxmlformats.org/officeDocument/2006/relationships/image" Target="../media/image5.svg"/><Relationship Id="rId10"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hyperlink" Target="https://go.microsoft.com/fwlink/?linkid=862335" TargetMode="External"/><Relationship Id="rId3" Type="http://schemas.openxmlformats.org/officeDocument/2006/relationships/hyperlink" Target="#'Accessibility'!A1"/><Relationship Id="rId7" Type="http://schemas.openxmlformats.org/officeDocument/2006/relationships/image" Target="../media/image8.png"/><Relationship Id="rId12" Type="http://schemas.openxmlformats.org/officeDocument/2006/relationships/hyperlink" Target="https://go.microsoft.com/fwlink/?linkid=862337" TargetMode="External"/><Relationship Id="rId2" Type="http://schemas.openxmlformats.org/officeDocument/2006/relationships/image" Target="../media/image23.png"/><Relationship Id="rId1" Type="http://schemas.openxmlformats.org/officeDocument/2006/relationships/image" Target="../media/image22.png"/><Relationship Id="rId6" Type="http://schemas.openxmlformats.org/officeDocument/2006/relationships/image" Target="../media/image20.svg"/><Relationship Id="rId11" Type="http://schemas.openxmlformats.org/officeDocument/2006/relationships/image" Target="../media/image5.svg"/><Relationship Id="rId5" Type="http://schemas.openxmlformats.org/officeDocument/2006/relationships/image" Target="../media/image19.png"/><Relationship Id="rId10" Type="http://schemas.openxmlformats.org/officeDocument/2006/relationships/image" Target="../media/image4.png"/><Relationship Id="rId4" Type="http://schemas.openxmlformats.org/officeDocument/2006/relationships/hyperlink" Target="#'Shared Objects'!A1"/><Relationship Id="rId9" Type="http://schemas.openxmlformats.org/officeDocument/2006/relationships/hyperlink" Target="https://go.microsoft.com/fwlink/?linkid=862336" TargetMode="External"/><Relationship Id="rId14" Type="http://schemas.openxmlformats.org/officeDocument/2006/relationships/hyperlink" Target="https://go.microsoft.com/fwlink/?linkid=862334" TargetMode="External"/></Relationships>
</file>

<file path=xl/drawings/_rels/drawing13.xml.rels><?xml version="1.0" encoding="UTF-8" standalone="yes"?>
<Relationships xmlns="http://schemas.openxmlformats.org/package/2006/relationships"><Relationship Id="rId8" Type="http://schemas.openxmlformats.org/officeDocument/2006/relationships/image" Target="../media/image27.png"/><Relationship Id="rId3" Type="http://schemas.openxmlformats.org/officeDocument/2006/relationships/image" Target="../media/image25.png"/><Relationship Id="rId7" Type="http://schemas.openxmlformats.org/officeDocument/2006/relationships/image" Target="../media/image26.png"/><Relationship Id="rId2" Type="http://schemas.openxmlformats.org/officeDocument/2006/relationships/image" Target="../media/image24.png"/><Relationship Id="rId1" Type="http://schemas.openxmlformats.org/officeDocument/2006/relationships/hyperlink" Target="https://go.microsoft.com/fwlink/?linkid=859429" TargetMode="External"/><Relationship Id="rId6" Type="http://schemas.openxmlformats.org/officeDocument/2006/relationships/hyperlink" Target="https://go.microsoft.com/fwlink/?linkid=859433" TargetMode="External"/><Relationship Id="rId5" Type="http://schemas.openxmlformats.org/officeDocument/2006/relationships/hyperlink" Target="https://go.microsoft.com/fwlink/?linkid=859431" TargetMode="External"/><Relationship Id="rId10" Type="http://schemas.openxmlformats.org/officeDocument/2006/relationships/image" Target="../media/image29.svg"/><Relationship Id="rId4" Type="http://schemas.openxmlformats.org/officeDocument/2006/relationships/hyperlink" Target="https://go.microsoft.com/fwlink/?linkid=859430" TargetMode="External"/><Relationship Id="rId9" Type="http://schemas.openxmlformats.org/officeDocument/2006/relationships/image" Target="../media/image28.png"/></Relationships>
</file>

<file path=xl/drawings/_rels/drawing2.xml.rels><?xml version="1.0" encoding="UTF-8" standalone="yes"?>
<Relationships xmlns="http://schemas.openxmlformats.org/package/2006/relationships"><Relationship Id="rId8" Type="http://schemas.openxmlformats.org/officeDocument/2006/relationships/image" Target="../media/image5.svg"/><Relationship Id="rId13" Type="http://schemas.openxmlformats.org/officeDocument/2006/relationships/image" Target="../media/image6.png"/><Relationship Id="rId3" Type="http://schemas.openxmlformats.org/officeDocument/2006/relationships/hyperlink" Target="#Start!A1"/><Relationship Id="rId7" Type="http://schemas.openxmlformats.org/officeDocument/2006/relationships/image" Target="../media/image4.png"/><Relationship Id="rId12" Type="http://schemas.openxmlformats.org/officeDocument/2006/relationships/hyperlink" Target="https://go.microsoft.com/fwlink/?linkid=859377" TargetMode="External"/><Relationship Id="rId2" Type="http://schemas.openxmlformats.org/officeDocument/2006/relationships/hyperlink" Target="#'Introduction to Functions'!A1"/><Relationship Id="rId16" Type="http://schemas.openxmlformats.org/officeDocument/2006/relationships/image" Target="../media/image9.svg"/><Relationship Id="rId1" Type="http://schemas.openxmlformats.org/officeDocument/2006/relationships/hyperlink" Target="#Basics!A60"/><Relationship Id="rId6" Type="http://schemas.openxmlformats.org/officeDocument/2006/relationships/hyperlink" Target="https://go.microsoft.com/fwlink/?linkid=858265" TargetMode="External"/><Relationship Id="rId11" Type="http://schemas.openxmlformats.org/officeDocument/2006/relationships/hyperlink" Target="https://go.microsoft.com/fwlink/?linkid=859375" TargetMode="External"/><Relationship Id="rId5" Type="http://schemas.openxmlformats.org/officeDocument/2006/relationships/image" Target="../media/image3.svg"/><Relationship Id="rId15" Type="http://schemas.openxmlformats.org/officeDocument/2006/relationships/image" Target="../media/image8.png"/><Relationship Id="rId10" Type="http://schemas.openxmlformats.org/officeDocument/2006/relationships/hyperlink" Target="https://go.microsoft.com/fwlink/?linkid=859373" TargetMode="External"/><Relationship Id="rId4" Type="http://schemas.openxmlformats.org/officeDocument/2006/relationships/image" Target="../media/image2.png"/><Relationship Id="rId9" Type="http://schemas.openxmlformats.org/officeDocument/2006/relationships/hyperlink" Target="https://go.microsoft.com/fwlink/?linkid=859369" TargetMode="External"/><Relationship Id="rId14" Type="http://schemas.openxmlformats.org/officeDocument/2006/relationships/image" Target="../media/image7.svg"/></Relationships>
</file>

<file path=xl/drawings/_rels/drawing3.xml.rels><?xml version="1.0" encoding="UTF-8" standalone="yes"?>
<Relationships xmlns="http://schemas.openxmlformats.org/package/2006/relationships"><Relationship Id="rId8" Type="http://schemas.openxmlformats.org/officeDocument/2006/relationships/hyperlink" Target="https://go.microsoft.com/fwlink/?linkid=859391" TargetMode="External"/><Relationship Id="rId13" Type="http://schemas.openxmlformats.org/officeDocument/2006/relationships/image" Target="../media/image7.svg"/><Relationship Id="rId3" Type="http://schemas.openxmlformats.org/officeDocument/2006/relationships/hyperlink" Target="https://go.microsoft.com/fwlink/?linkid=859389" TargetMode="External"/><Relationship Id="rId7" Type="http://schemas.openxmlformats.org/officeDocument/2006/relationships/hyperlink" Target="https://go.microsoft.com/fwlink/?linkid=858238" TargetMode="External"/><Relationship Id="rId12" Type="http://schemas.openxmlformats.org/officeDocument/2006/relationships/image" Target="../media/image6.png"/><Relationship Id="rId17" Type="http://schemas.openxmlformats.org/officeDocument/2006/relationships/hyperlink" Target="#'Introduction to Functions'!A63"/><Relationship Id="rId2" Type="http://schemas.openxmlformats.org/officeDocument/2006/relationships/hyperlink" Target="#AVERAGE!A1"/><Relationship Id="rId16" Type="http://schemas.openxmlformats.org/officeDocument/2006/relationships/image" Target="../media/image13.png"/><Relationship Id="rId1" Type="http://schemas.openxmlformats.org/officeDocument/2006/relationships/hyperlink" Target="#'Introduction to Functions'!A1"/><Relationship Id="rId6" Type="http://schemas.openxmlformats.org/officeDocument/2006/relationships/hyperlink" Target="https://go.microsoft.com/fwlink/?linkid=858233" TargetMode="External"/><Relationship Id="rId11" Type="http://schemas.openxmlformats.org/officeDocument/2006/relationships/image" Target="../media/image12.png"/><Relationship Id="rId5" Type="http://schemas.openxmlformats.org/officeDocument/2006/relationships/image" Target="../media/image5.svg"/><Relationship Id="rId15" Type="http://schemas.openxmlformats.org/officeDocument/2006/relationships/image" Target="../media/image3.svg"/><Relationship Id="rId10" Type="http://schemas.openxmlformats.org/officeDocument/2006/relationships/image" Target="../media/image11.svg"/><Relationship Id="rId4" Type="http://schemas.openxmlformats.org/officeDocument/2006/relationships/image" Target="../media/image4.png"/><Relationship Id="rId9" Type="http://schemas.openxmlformats.org/officeDocument/2006/relationships/image" Target="../media/image10.png"/><Relationship Id="rId14" Type="http://schemas.openxmlformats.org/officeDocument/2006/relationships/image" Target="../media/image2.png"/></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59392" TargetMode="External"/><Relationship Id="rId3" Type="http://schemas.openxmlformats.org/officeDocument/2006/relationships/hyperlink" Target="#'Introduction to Functions'!A1"/><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37" TargetMode="External"/><Relationship Id="rId10" Type="http://schemas.openxmlformats.org/officeDocument/2006/relationships/hyperlink" Target="https://go.microsoft.com/fwlink/?linkid=859395" TargetMode="External"/><Relationship Id="rId4" Type="http://schemas.openxmlformats.org/officeDocument/2006/relationships/hyperlink" Target="#'MIN &amp; MAX'!A1"/><Relationship Id="rId9" Type="http://schemas.openxmlformats.org/officeDocument/2006/relationships/hyperlink" Target="https://go.microsoft.com/fwlink/?linkid=859393" TargetMode="External"/></Relationships>
</file>

<file path=xl/drawings/_rels/drawing5.xml.rels><?xml version="1.0" encoding="UTF-8" standalone="yes"?>
<Relationships xmlns="http://schemas.openxmlformats.org/package/2006/relationships"><Relationship Id="rId8" Type="http://schemas.openxmlformats.org/officeDocument/2006/relationships/hyperlink" Target="#AVERAGE!A1"/><Relationship Id="rId3" Type="http://schemas.openxmlformats.org/officeDocument/2006/relationships/image" Target="../media/image5.svg"/><Relationship Id="rId7" Type="http://schemas.openxmlformats.org/officeDocument/2006/relationships/image" Target="../media/image9.svg"/><Relationship Id="rId2" Type="http://schemas.openxmlformats.org/officeDocument/2006/relationships/image" Target="../media/image4.png"/><Relationship Id="rId1" Type="http://schemas.openxmlformats.org/officeDocument/2006/relationships/hyperlink" Target="https://go.microsoft.com/fwlink/?linkid=858240" TargetMode="External"/><Relationship Id="rId6" Type="http://schemas.openxmlformats.org/officeDocument/2006/relationships/image" Target="../media/image8.png"/><Relationship Id="rId5" Type="http://schemas.openxmlformats.org/officeDocument/2006/relationships/hyperlink" Target="https://go.microsoft.com/fwlink/?linkid=859418" TargetMode="External"/><Relationship Id="rId4" Type="http://schemas.openxmlformats.org/officeDocument/2006/relationships/hyperlink" Target="https://go.microsoft.com/fwlink/?linkid=858241" TargetMode="External"/><Relationship Id="rId9" Type="http://schemas.openxmlformats.org/officeDocument/2006/relationships/hyperlink" Target="#'Date &amp; Time'!A1"/></Relationships>
</file>

<file path=xl/drawings/_rels/drawing6.xml.rels><?xml version="1.0" encoding="UTF-8" standalone="yes"?>
<Relationships xmlns="http://schemas.openxmlformats.org/package/2006/relationships"><Relationship Id="rId8" Type="http://schemas.openxmlformats.org/officeDocument/2006/relationships/hyperlink" Target="https://go.microsoft.com/fwlink/?linkid=858253" TargetMode="External"/><Relationship Id="rId3" Type="http://schemas.openxmlformats.org/officeDocument/2006/relationships/hyperlink" Target="#'MIN &amp; MAX'!A1"/><Relationship Id="rId7" Type="http://schemas.openxmlformats.org/officeDocument/2006/relationships/image" Target="../media/image5.svg"/><Relationship Id="rId12" Type="http://schemas.openxmlformats.org/officeDocument/2006/relationships/image" Target="../media/image11.svg"/><Relationship Id="rId2" Type="http://schemas.openxmlformats.org/officeDocument/2006/relationships/image" Target="../media/image9.svg"/><Relationship Id="rId1" Type="http://schemas.openxmlformats.org/officeDocument/2006/relationships/image" Target="../media/image8.png"/><Relationship Id="rId6" Type="http://schemas.openxmlformats.org/officeDocument/2006/relationships/image" Target="../media/image4.png"/><Relationship Id="rId11" Type="http://schemas.openxmlformats.org/officeDocument/2006/relationships/image" Target="../media/image10.png"/><Relationship Id="rId5" Type="http://schemas.openxmlformats.org/officeDocument/2006/relationships/hyperlink" Target="https://go.microsoft.com/fwlink/?linkid=858252" TargetMode="External"/><Relationship Id="rId10" Type="http://schemas.openxmlformats.org/officeDocument/2006/relationships/hyperlink" Target="https://go.microsoft.com/fwlink/?linkid=858254" TargetMode="External"/><Relationship Id="rId4" Type="http://schemas.openxmlformats.org/officeDocument/2006/relationships/hyperlink" Target="#'Using text and numbers'!A1"/><Relationship Id="rId9" Type="http://schemas.openxmlformats.org/officeDocument/2006/relationships/hyperlink" Target="https://go.microsoft.com/fwlink/?linkid=859419" TargetMode="External"/></Relationships>
</file>

<file path=xl/drawings/_rels/drawing7.xml.rels><?xml version="1.0" encoding="UTF-8" standalone="yes"?>
<Relationships xmlns="http://schemas.openxmlformats.org/package/2006/relationships"><Relationship Id="rId8" Type="http://schemas.openxmlformats.org/officeDocument/2006/relationships/hyperlink" Target="https://go.microsoft.com/fwlink/?linkid=858256" TargetMode="External"/><Relationship Id="rId3" Type="http://schemas.openxmlformats.org/officeDocument/2006/relationships/image" Target="../media/image14.png"/><Relationship Id="rId7" Type="http://schemas.openxmlformats.org/officeDocument/2006/relationships/image" Target="../media/image5.svg"/><Relationship Id="rId12" Type="http://schemas.openxmlformats.org/officeDocument/2006/relationships/image" Target="../media/image7.svg"/><Relationship Id="rId2" Type="http://schemas.openxmlformats.org/officeDocument/2006/relationships/hyperlink" Target="#'IF statements'!A1"/><Relationship Id="rId1" Type="http://schemas.openxmlformats.org/officeDocument/2006/relationships/hyperlink" Target="#'Date &amp; Time'!A1"/><Relationship Id="rId6" Type="http://schemas.openxmlformats.org/officeDocument/2006/relationships/image" Target="../media/image4.png"/><Relationship Id="rId11" Type="http://schemas.openxmlformats.org/officeDocument/2006/relationships/image" Target="../media/image6.png"/><Relationship Id="rId5" Type="http://schemas.openxmlformats.org/officeDocument/2006/relationships/hyperlink" Target="https://go.microsoft.com/fwlink/?linkid=858255" TargetMode="External"/><Relationship Id="rId10" Type="http://schemas.openxmlformats.org/officeDocument/2006/relationships/hyperlink" Target="#'Using text and numbers'!A50"/><Relationship Id="rId4" Type="http://schemas.openxmlformats.org/officeDocument/2006/relationships/image" Target="../media/image15.svg"/><Relationship Id="rId9" Type="http://schemas.openxmlformats.org/officeDocument/2006/relationships/hyperlink" Target="https://go.microsoft.com/fwlink/?linkid=859420" TargetMode="External"/></Relationships>
</file>

<file path=xl/drawings/_rels/drawing8.xml.rels><?xml version="1.0" encoding="UTF-8" standalone="yes"?>
<Relationships xmlns="http://schemas.openxmlformats.org/package/2006/relationships"><Relationship Id="rId8" Type="http://schemas.openxmlformats.org/officeDocument/2006/relationships/image" Target="../media/image9.svg"/><Relationship Id="rId13" Type="http://schemas.openxmlformats.org/officeDocument/2006/relationships/image" Target="../media/image5.svg"/><Relationship Id="rId3" Type="http://schemas.openxmlformats.org/officeDocument/2006/relationships/image" Target="../media/image11.svg"/><Relationship Id="rId7" Type="http://schemas.openxmlformats.org/officeDocument/2006/relationships/image" Target="../media/image8.png"/><Relationship Id="rId12" Type="http://schemas.openxmlformats.org/officeDocument/2006/relationships/image" Target="../media/image4.png"/><Relationship Id="rId17" Type="http://schemas.openxmlformats.org/officeDocument/2006/relationships/image" Target="../media/image18.png"/><Relationship Id="rId2" Type="http://schemas.openxmlformats.org/officeDocument/2006/relationships/image" Target="../media/image10.png"/><Relationship Id="rId16" Type="http://schemas.openxmlformats.org/officeDocument/2006/relationships/hyperlink" Target="https://go.microsoft.com/fwlink/?linkid=858260" TargetMode="External"/><Relationship Id="rId1" Type="http://schemas.openxmlformats.org/officeDocument/2006/relationships/hyperlink" Target="#VLOOKUP!A1"/><Relationship Id="rId6" Type="http://schemas.openxmlformats.org/officeDocument/2006/relationships/hyperlink" Target="https://support.office.com/en-us/article/Define-and-use-names-in-formulas-4D0F13AC-53B7-422E-AFD2-ABD7FF379C64" TargetMode="External"/><Relationship Id="rId11" Type="http://schemas.openxmlformats.org/officeDocument/2006/relationships/hyperlink" Target="https://go.microsoft.com/fwlink/?linkid=858258" TargetMode="External"/><Relationship Id="rId5" Type="http://schemas.openxmlformats.org/officeDocument/2006/relationships/image" Target="../media/image17.svg"/><Relationship Id="rId15" Type="http://schemas.openxmlformats.org/officeDocument/2006/relationships/hyperlink" Target="https://go.microsoft.com/fwlink/?linkid=859421" TargetMode="External"/><Relationship Id="rId10" Type="http://schemas.openxmlformats.org/officeDocument/2006/relationships/hyperlink" Target="#'Using text and numbers'!A1"/><Relationship Id="rId4" Type="http://schemas.openxmlformats.org/officeDocument/2006/relationships/image" Target="../media/image16.png"/><Relationship Id="rId9" Type="http://schemas.openxmlformats.org/officeDocument/2006/relationships/hyperlink" Target="#'IF statements'!A60"/><Relationship Id="rId14" Type="http://schemas.openxmlformats.org/officeDocument/2006/relationships/hyperlink" Target="https://go.microsoft.com/fwlink/?linkid=858259" TargetMode="External"/></Relationships>
</file>

<file path=xl/drawings/_rels/drawing9.xml.rels><?xml version="1.0" encoding="UTF-8" standalone="yes"?>
<Relationships xmlns="http://schemas.openxmlformats.org/package/2006/relationships"><Relationship Id="rId8" Type="http://schemas.openxmlformats.org/officeDocument/2006/relationships/hyperlink" Target="https://go.microsoft.com/fwlink/?linkid=858265" TargetMode="External"/><Relationship Id="rId13" Type="http://schemas.openxmlformats.org/officeDocument/2006/relationships/image" Target="../media/image11.svg"/><Relationship Id="rId3" Type="http://schemas.openxmlformats.org/officeDocument/2006/relationships/image" Target="../media/image4.png"/><Relationship Id="rId7" Type="http://schemas.openxmlformats.org/officeDocument/2006/relationships/hyperlink" Target="https://go.microsoft.com/fwlink/?linkid=858264" TargetMode="External"/><Relationship Id="rId12" Type="http://schemas.openxmlformats.org/officeDocument/2006/relationships/image" Target="../media/image10.png"/><Relationship Id="rId2" Type="http://schemas.openxmlformats.org/officeDocument/2006/relationships/hyperlink" Target="https://go.microsoft.com/fwlink/?linkid=858261" TargetMode="External"/><Relationship Id="rId1" Type="http://schemas.openxmlformats.org/officeDocument/2006/relationships/hyperlink" Target="#'Learn more'!A1"/><Relationship Id="rId6" Type="http://schemas.openxmlformats.org/officeDocument/2006/relationships/hyperlink" Target="https://go.microsoft.com/fwlink/?linkid=859425" TargetMode="External"/><Relationship Id="rId11" Type="http://schemas.openxmlformats.org/officeDocument/2006/relationships/hyperlink" Target="#'IF statements'!A1"/><Relationship Id="rId5" Type="http://schemas.openxmlformats.org/officeDocument/2006/relationships/hyperlink" Target="https://go.microsoft.com/fwlink/?linkid=859424" TargetMode="External"/><Relationship Id="rId10" Type="http://schemas.openxmlformats.org/officeDocument/2006/relationships/image" Target="../media/image20.svg"/><Relationship Id="rId4" Type="http://schemas.openxmlformats.org/officeDocument/2006/relationships/image" Target="../media/image5.svg"/><Relationship Id="rId9" Type="http://schemas.openxmlformats.org/officeDocument/2006/relationships/image" Target="../media/image19.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2205039</xdr:rowOff>
    </xdr:from>
    <xdr:to>
      <xdr:col>0</xdr:col>
      <xdr:colOff>2041238</xdr:colOff>
      <xdr:row>3</xdr:row>
      <xdr:rowOff>3201988</xdr:rowOff>
    </xdr:to>
    <xdr:pic>
      <xdr:nvPicPr>
        <xdr:cNvPr id="2" name="Picture 1" descr="Excel logo">
          <a:extLst>
            <a:ext uri="{FF2B5EF4-FFF2-40B4-BE49-F238E27FC236}">
              <a16:creationId xmlns:a16="http://schemas.microsoft.com/office/drawing/2014/main" id="{9356F0F2-25C5-4E97-B672-85171E57B3A4}"/>
            </a:ext>
          </a:extLst>
        </xdr:cNvPr>
        <xdr:cNvPicPr>
          <a:picLocks noChangeAspect="1"/>
        </xdr:cNvPicPr>
      </xdr:nvPicPr>
      <xdr:blipFill>
        <a:blip xmlns:r="http://schemas.openxmlformats.org/officeDocument/2006/relationships" r:embed="rId1"/>
        <a:stretch>
          <a:fillRect/>
        </a:stretch>
      </xdr:blipFill>
      <xdr:spPr>
        <a:xfrm>
          <a:off x="161925" y="4333876"/>
          <a:ext cx="1879313" cy="996949"/>
        </a:xfrm>
        <a:prstGeom prst="rect">
          <a:avLst/>
        </a:prstGeom>
      </xdr:spPr>
    </xdr:pic>
    <xdr:clientData/>
  </xdr:twoCellAnchor>
  <xdr:absoluteAnchor>
    <xdr:pos x="7258050" y="4779963"/>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A16C62F8-5DAF-4A85-B660-EDB91A61244F}"/>
            </a:ext>
          </a:extLst>
        </xdr:cNvPr>
        <xdr:cNvSpPr/>
      </xdr:nvSpPr>
      <xdr:spPr>
        <a:xfrm>
          <a:off x="7258050" y="4779963"/>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xdr:from>
      <xdr:col>12</xdr:col>
      <xdr:colOff>79528</xdr:colOff>
      <xdr:row>92</xdr:row>
      <xdr:rowOff>38101</xdr:rowOff>
    </xdr:from>
    <xdr:to>
      <xdr:col>20</xdr:col>
      <xdr:colOff>164645</xdr:colOff>
      <xdr:row>95</xdr:row>
      <xdr:rowOff>22201</xdr:rowOff>
    </xdr:to>
    <xdr:sp macro="" textlink="">
      <xdr:nvSpPr>
        <xdr:cNvPr id="8" name="Step" descr="Type =SUM(D4:D7), and then press enter. When you're done, you'll see the result of 170">
          <a:extLst>
            <a:ext uri="{FF2B5EF4-FFF2-40B4-BE49-F238E27FC236}">
              <a16:creationId xmlns:a16="http://schemas.microsoft.com/office/drawing/2014/main" id="{8F26A0BE-2507-40C1-88A3-4D85E7F8E095}"/>
            </a:ext>
          </a:extLst>
        </xdr:cNvPr>
        <xdr:cNvSpPr txBox="1"/>
      </xdr:nvSpPr>
      <xdr:spPr>
        <a:xfrm>
          <a:off x="13614553" y="18211801"/>
          <a:ext cx="4809517" cy="5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21</xdr:col>
      <xdr:colOff>47625</xdr:colOff>
      <xdr:row>75</xdr:row>
      <xdr:rowOff>38100</xdr:rowOff>
    </xdr:from>
    <xdr:to>
      <xdr:col>35</xdr:col>
      <xdr:colOff>400050</xdr:colOff>
      <xdr:row>84</xdr:row>
      <xdr:rowOff>172910</xdr:rowOff>
    </xdr:to>
    <xdr:grpSp>
      <xdr:nvGrpSpPr>
        <xdr:cNvPr id="88"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22FED87C-334E-45C5-A4CC-FBD0B802BEDC}"/>
            </a:ext>
          </a:extLst>
        </xdr:cNvPr>
        <xdr:cNvGrpSpPr/>
      </xdr:nvGrpSpPr>
      <xdr:grpSpPr>
        <a:xfrm>
          <a:off x="18897600" y="14935200"/>
          <a:ext cx="3305175" cy="1849310"/>
          <a:chOff x="6778625" y="15514765"/>
          <a:chExt cx="3432175" cy="1776285"/>
        </a:xfrm>
      </xdr:grpSpPr>
      <xdr:sp macro="" textlink="">
        <xdr:nvSpPr>
          <xdr:cNvPr id="92"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80FDEA48-605A-47F3-959F-C6A1DA9817BC}"/>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93" name="Graphic 147" descr="Glasses">
            <a:extLst>
              <a:ext uri="{FF2B5EF4-FFF2-40B4-BE49-F238E27FC236}">
                <a16:creationId xmlns:a16="http://schemas.microsoft.com/office/drawing/2014/main" id="{003F6226-FC02-4E5E-9211-9DFEF51A3D9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65450"/>
            <a:ext cx="323347" cy="349115"/>
          </a:xfrm>
          <a:prstGeom prst="rect">
            <a:avLst/>
          </a:prstGeom>
        </xdr:spPr>
      </xdr:pic>
      <xdr:sp macro="" textlink="">
        <xdr:nvSpPr>
          <xdr:cNvPr id="94" name="Freeform: Shape 93" descr="Arrrow">
            <a:extLst>
              <a:ext uri="{FF2B5EF4-FFF2-40B4-BE49-F238E27FC236}">
                <a16:creationId xmlns:a16="http://schemas.microsoft.com/office/drawing/2014/main" id="{15104F1B-103C-46F0-AEAD-84159160100C}"/>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0</xdr:col>
      <xdr:colOff>352424</xdr:colOff>
      <xdr:row>131</xdr:row>
      <xdr:rowOff>28576</xdr:rowOff>
    </xdr:from>
    <xdr:to>
      <xdr:col>1</xdr:col>
      <xdr:colOff>5229224</xdr:colOff>
      <xdr:row>151</xdr:row>
      <xdr:rowOff>141741</xdr:rowOff>
    </xdr:to>
    <xdr:grpSp>
      <xdr:nvGrpSpPr>
        <xdr:cNvPr id="2" name="Group 1">
          <a:extLst>
            <a:ext uri="{FF2B5EF4-FFF2-40B4-BE49-F238E27FC236}">
              <a16:creationId xmlns:a16="http://schemas.microsoft.com/office/drawing/2014/main" id="{F31110CC-1652-426F-8A11-3D24DC9CD3D1}"/>
            </a:ext>
          </a:extLst>
        </xdr:cNvPr>
        <xdr:cNvGrpSpPr/>
      </xdr:nvGrpSpPr>
      <xdr:grpSpPr>
        <a:xfrm>
          <a:off x="352424" y="25631776"/>
          <a:ext cx="5724525" cy="3923165"/>
          <a:chOff x="447674" y="25631776"/>
          <a:chExt cx="5724525" cy="3762374"/>
        </a:xfrm>
      </xdr:grpSpPr>
      <xdr:sp macro="" textlink="">
        <xdr:nvSpPr>
          <xdr:cNvPr id="152" name="Rectangle 151">
            <a:extLst>
              <a:ext uri="{FF2B5EF4-FFF2-40B4-BE49-F238E27FC236}">
                <a16:creationId xmlns:a16="http://schemas.microsoft.com/office/drawing/2014/main" id="{54D87238-E746-4C47-ABBA-E10A64262FCE}"/>
              </a:ext>
            </a:extLst>
          </xdr:cNvPr>
          <xdr:cNvSpPr/>
        </xdr:nvSpPr>
        <xdr:spPr>
          <a:xfrm>
            <a:off x="447674" y="25631776"/>
            <a:ext cx="5724525" cy="37623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5" name="Step" descr="More information on the web&#10;">
            <a:extLst>
              <a:ext uri="{FF2B5EF4-FFF2-40B4-BE49-F238E27FC236}">
                <a16:creationId xmlns:a16="http://schemas.microsoft.com/office/drawing/2014/main" id="{E4E79A32-97A9-47B0-87C7-3090F1C4978F}"/>
              </a:ext>
            </a:extLst>
          </xdr:cNvPr>
          <xdr:cNvSpPr txBox="1"/>
        </xdr:nvSpPr>
        <xdr:spPr>
          <a:xfrm>
            <a:off x="659860" y="25748461"/>
            <a:ext cx="5246187" cy="4638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58" name="Straight Connector 157" descr="Decorative line">
            <a:extLst>
              <a:ext uri="{FF2B5EF4-FFF2-40B4-BE49-F238E27FC236}">
                <a16:creationId xmlns:a16="http://schemas.microsoft.com/office/drawing/2014/main" id="{C1DC7374-254A-47B0-91EF-5014A7B4001F}"/>
              </a:ext>
            </a:extLst>
          </xdr:cNvPr>
          <xdr:cNvCxnSpPr>
            <a:cxnSpLocks/>
          </xdr:cNvCxnSpPr>
        </xdr:nvCxnSpPr>
        <xdr:spPr>
          <a:xfrm>
            <a:off x="663028" y="26228550"/>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86A13197-B0BB-44E6-87AB-432D5098D000}"/>
              </a:ext>
            </a:extLst>
          </xdr:cNvPr>
          <xdr:cNvCxnSpPr>
            <a:cxnSpLocks/>
          </xdr:cNvCxnSpPr>
        </xdr:nvCxnSpPr>
        <xdr:spPr>
          <a:xfrm>
            <a:off x="663028" y="28602975"/>
            <a:ext cx="524302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342900</xdr:colOff>
      <xdr:row>0</xdr:row>
      <xdr:rowOff>352425</xdr:rowOff>
    </xdr:from>
    <xdr:to>
      <xdr:col>1</xdr:col>
      <xdr:colOff>5229225</xdr:colOff>
      <xdr:row>45</xdr:row>
      <xdr:rowOff>0</xdr:rowOff>
    </xdr:to>
    <xdr:sp macro="" textlink="">
      <xdr:nvSpPr>
        <xdr:cNvPr id="168" name="Background" descr="Background">
          <a:extLst>
            <a:ext uri="{FF2B5EF4-FFF2-40B4-BE49-F238E27FC236}">
              <a16:creationId xmlns:a16="http://schemas.microsoft.com/office/drawing/2014/main" id="{E6C939DA-20FC-4617-9AC0-0E0FD53C0BBC}"/>
            </a:ext>
          </a:extLst>
        </xdr:cNvPr>
        <xdr:cNvSpPr/>
      </xdr:nvSpPr>
      <xdr:spPr>
        <a:xfrm>
          <a:off x="342900" y="352425"/>
          <a:ext cx="5734050" cy="87915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2</xdr:row>
      <xdr:rowOff>66675</xdr:rowOff>
    </xdr:from>
    <xdr:to>
      <xdr:col>1</xdr:col>
      <xdr:colOff>4948224</xdr:colOff>
      <xdr:row>2</xdr:row>
      <xdr:rowOff>66675</xdr:rowOff>
    </xdr:to>
    <xdr:cxnSp macro="">
      <xdr:nvCxnSpPr>
        <xdr:cNvPr id="169" name="Bottom line" descr="Decorative line">
          <a:extLst>
            <a:ext uri="{FF2B5EF4-FFF2-40B4-BE49-F238E27FC236}">
              <a16:creationId xmlns:a16="http://schemas.microsoft.com/office/drawing/2014/main" id="{A5862B64-F553-4E4F-B5B8-0DE209AA7E25}"/>
            </a:ext>
          </a:extLst>
        </xdr:cNvPr>
        <xdr:cNvCxnSpPr>
          <a:cxnSpLocks/>
        </xdr:cNvCxnSpPr>
      </xdr:nvCxnSpPr>
      <xdr:spPr>
        <a:xfrm>
          <a:off x="547701" y="1019175"/>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0</xdr:row>
      <xdr:rowOff>447675</xdr:rowOff>
    </xdr:from>
    <xdr:to>
      <xdr:col>1</xdr:col>
      <xdr:colOff>4951420</xdr:colOff>
      <xdr:row>1</xdr:row>
      <xdr:rowOff>171517</xdr:rowOff>
    </xdr:to>
    <xdr:sp macro="" textlink="">
      <xdr:nvSpPr>
        <xdr:cNvPr id="170" name="Step" descr="Conditional functions - SUMIF&#10;">
          <a:extLst>
            <a:ext uri="{FF2B5EF4-FFF2-40B4-BE49-F238E27FC236}">
              <a16:creationId xmlns:a16="http://schemas.microsoft.com/office/drawing/2014/main" id="{317D1451-8BD0-4C45-8A01-4F1AD711CF9A}"/>
            </a:ext>
          </a:extLst>
        </xdr:cNvPr>
        <xdr:cNvSpPr txBox="1"/>
      </xdr:nvSpPr>
      <xdr:spPr>
        <a:xfrm>
          <a:off x="547701" y="447675"/>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SUMIF</a:t>
          </a:r>
        </a:p>
      </xdr:txBody>
    </xdr:sp>
    <xdr:clientData/>
  </xdr:twoCellAnchor>
  <xdr:twoCellAnchor editAs="absolute">
    <xdr:from>
      <xdr:col>0</xdr:col>
      <xdr:colOff>547701</xdr:colOff>
      <xdr:row>40</xdr:row>
      <xdr:rowOff>173567</xdr:rowOff>
    </xdr:from>
    <xdr:to>
      <xdr:col>1</xdr:col>
      <xdr:colOff>4948224</xdr:colOff>
      <xdr:row>40</xdr:row>
      <xdr:rowOff>173567</xdr:rowOff>
    </xdr:to>
    <xdr:cxnSp macro="">
      <xdr:nvCxnSpPr>
        <xdr:cNvPr id="171" name="Bottom line" descr="Decorative line">
          <a:extLst>
            <a:ext uri="{FF2B5EF4-FFF2-40B4-BE49-F238E27FC236}">
              <a16:creationId xmlns:a16="http://schemas.microsoft.com/office/drawing/2014/main" id="{CDE7F952-1938-4D52-9DF8-081F00B24DBB}"/>
            </a:ext>
          </a:extLst>
        </xdr:cNvPr>
        <xdr:cNvCxnSpPr>
          <a:cxnSpLocks/>
        </xdr:cNvCxnSpPr>
      </xdr:nvCxnSpPr>
      <xdr:spPr>
        <a:xfrm>
          <a:off x="547701" y="836506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571500</xdr:colOff>
      <xdr:row>2</xdr:row>
      <xdr:rowOff>57150</xdr:rowOff>
    </xdr:from>
    <xdr:to>
      <xdr:col>1</xdr:col>
      <xdr:colOff>5024713</xdr:colOff>
      <xdr:row>3</xdr:row>
      <xdr:rowOff>116822</xdr:rowOff>
    </xdr:to>
    <xdr:sp macro="" textlink="">
      <xdr:nvSpPr>
        <xdr:cNvPr id="172" name="Add numbers introduction" descr="Conditional functions let you sum, average, count or get the min and max of a range based on a given condition, or criteria you specify. Such as, out of all the fruits in the list, how many are apples. Or, how many oranges are the Florida type?&#10;">
          <a:extLst>
            <a:ext uri="{FF2B5EF4-FFF2-40B4-BE49-F238E27FC236}">
              <a16:creationId xmlns:a16="http://schemas.microsoft.com/office/drawing/2014/main" id="{9A24D79D-F087-4F19-ACAE-4CAC391FF978}"/>
            </a:ext>
          </a:extLst>
        </xdr:cNvPr>
        <xdr:cNvSpPr txBox="1"/>
      </xdr:nvSpPr>
      <xdr:spPr>
        <a:xfrm>
          <a:off x="571500" y="1009650"/>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Conditional functions let you sum, average, count or get the min or max of a range based on a given condition, or criteria you specify. Such</a:t>
          </a:r>
          <a:r>
            <a:rPr lang="en-US" sz="1100" kern="1200" baseline="0">
              <a:solidFill>
                <a:schemeClr val="dk1"/>
              </a:solidFill>
              <a:latin typeface="Segoe UI" panose="020B0502040204020203" pitchFamily="34" charset="0"/>
              <a:ea typeface="+mn-ea"/>
              <a:cs typeface="Segoe UI" panose="020B0502040204020203" pitchFamily="34" charset="0"/>
            </a:rPr>
            <a:t> as, out of all the fruits in the list, how many are apples? Or, how many oranges are the Florida type?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6</xdr:row>
      <xdr:rowOff>57150</xdr:rowOff>
    </xdr:from>
    <xdr:to>
      <xdr:col>1</xdr:col>
      <xdr:colOff>4953401</xdr:colOff>
      <xdr:row>9</xdr:row>
      <xdr:rowOff>81857</xdr:rowOff>
    </xdr:to>
    <xdr:grpSp>
      <xdr:nvGrpSpPr>
        <xdr:cNvPr id="5" name="Group 4">
          <a:extLst>
            <a:ext uri="{FF2B5EF4-FFF2-40B4-BE49-F238E27FC236}">
              <a16:creationId xmlns:a16="http://schemas.microsoft.com/office/drawing/2014/main" id="{8A59968F-9E53-4DA4-A0EC-0D567AB08F0D}"/>
            </a:ext>
          </a:extLst>
        </xdr:cNvPr>
        <xdr:cNvGrpSpPr/>
      </xdr:nvGrpSpPr>
      <xdr:grpSpPr>
        <a:xfrm>
          <a:off x="571500" y="1771650"/>
          <a:ext cx="5229626" cy="596207"/>
          <a:chOff x="619125" y="1771650"/>
          <a:chExt cx="5220101" cy="596207"/>
        </a:xfrm>
      </xdr:grpSpPr>
      <xdr:sp macro="" textlink="">
        <xdr:nvSpPr>
          <xdr:cNvPr id="174" name="txt_Step" descr="SUMIF lets you sum in one range based on a specifc criteria you look for in another range, like how many Apples you have. Select cell D17 and type =SUMIF(C3:C14,C17,D3:D14). SUMIF is structured like this:&#10;">
            <a:extLst>
              <a:ext uri="{FF2B5EF4-FFF2-40B4-BE49-F238E27FC236}">
                <a16:creationId xmlns:a16="http://schemas.microsoft.com/office/drawing/2014/main" id="{2D2520E8-CC78-428A-A2A1-03FB76DC9AF2}"/>
              </a:ext>
            </a:extLst>
          </xdr:cNvPr>
          <xdr:cNvSpPr txBox="1"/>
        </xdr:nvSpPr>
        <xdr:spPr>
          <a:xfrm>
            <a:off x="991382" y="18136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lets you sum in one range based on a specifc criteria you look for in another range, like how many Apples you have. Select cell D17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=SUMIF(C3:C14,C17,D3:D14)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175" name="shp_Step" descr="1">
            <a:extLst>
              <a:ext uri="{FF2B5EF4-FFF2-40B4-BE49-F238E27FC236}">
                <a16:creationId xmlns:a16="http://schemas.microsoft.com/office/drawing/2014/main" id="{DDA35D30-C9B0-4579-BCA5-F2ECE76A935E}"/>
              </a:ext>
            </a:extLst>
          </xdr:cNvPr>
          <xdr:cNvSpPr/>
        </xdr:nvSpPr>
        <xdr:spPr>
          <a:xfrm>
            <a:off x="571500" y="17716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3743326</xdr:colOff>
      <xdr:row>41</xdr:row>
      <xdr:rowOff>125941</xdr:rowOff>
    </xdr:from>
    <xdr:to>
      <xdr:col>1</xdr:col>
      <xdr:colOff>4887529</xdr:colOff>
      <xdr:row>43</xdr:row>
      <xdr:rowOff>102540</xdr:rowOff>
    </xdr:to>
    <xdr:sp macro="" textlink="">
      <xdr:nvSpPr>
        <xdr:cNvPr id="176"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A7F57915-4D95-47B4-A488-FB7E3D0BBF97}"/>
            </a:ext>
          </a:extLst>
        </xdr:cNvPr>
        <xdr:cNvSpPr/>
      </xdr:nvSpPr>
      <xdr:spPr>
        <a:xfrm>
          <a:off x="4591051" y="8507941"/>
          <a:ext cx="1144203" cy="3575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652334</xdr:colOff>
      <xdr:row>148</xdr:row>
      <xdr:rowOff>30126</xdr:rowOff>
    </xdr:from>
    <xdr:to>
      <xdr:col>1</xdr:col>
      <xdr:colOff>2562832</xdr:colOff>
      <xdr:row>151</xdr:row>
      <xdr:rowOff>5289</xdr:rowOff>
    </xdr:to>
    <xdr:sp macro="" textlink="">
      <xdr:nvSpPr>
        <xdr:cNvPr id="177" name="Next Button" descr="Back to top, hyperlinked to cell A1">
          <a:hlinkClick xmlns:r="http://schemas.openxmlformats.org/officeDocument/2006/relationships" r:id="rId4" tooltip="Back to top"/>
          <a:extLst>
            <a:ext uri="{FF2B5EF4-FFF2-40B4-BE49-F238E27FC236}">
              <a16:creationId xmlns:a16="http://schemas.microsoft.com/office/drawing/2014/main" id="{F1F17ADA-3374-4672-8F57-B7354AE50F61}"/>
            </a:ext>
          </a:extLst>
        </xdr:cNvPr>
        <xdr:cNvSpPr/>
      </xdr:nvSpPr>
      <xdr:spPr>
        <a:xfrm>
          <a:off x="652334" y="28871826"/>
          <a:ext cx="2758223" cy="546663"/>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lientData/>
  </xdr:twoCellAnchor>
  <xdr:twoCellAnchor editAs="absolute">
    <xdr:from>
      <xdr:col>1</xdr:col>
      <xdr:colOff>3875333</xdr:colOff>
      <xdr:row>149</xdr:row>
      <xdr:rowOff>31830</xdr:rowOff>
    </xdr:from>
    <xdr:to>
      <xdr:col>1</xdr:col>
      <xdr:colOff>5027208</xdr:colOff>
      <xdr:row>151</xdr:row>
      <xdr:rowOff>7937</xdr:rowOff>
    </xdr:to>
    <xdr:sp macro="" textlink="">
      <xdr:nvSpPr>
        <xdr:cNvPr id="178" name="Next Button" descr="Next step button, hyperlinked to next worksheet">
          <a:hlinkClick xmlns:r="http://schemas.openxmlformats.org/officeDocument/2006/relationships" r:id="rId3"/>
          <a:extLst>
            <a:ext uri="{FF2B5EF4-FFF2-40B4-BE49-F238E27FC236}">
              <a16:creationId xmlns:a16="http://schemas.microsoft.com/office/drawing/2014/main" id="{21885DC0-F099-46D4-A1CF-17E11C390036}"/>
            </a:ext>
          </a:extLst>
        </xdr:cNvPr>
        <xdr:cNvSpPr/>
      </xdr:nvSpPr>
      <xdr:spPr>
        <a:xfrm>
          <a:off x="4723058" y="29064030"/>
          <a:ext cx="1151875" cy="357107"/>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twoCellAnchor editAs="absolute">
    <xdr:from>
      <xdr:col>1</xdr:col>
      <xdr:colOff>2875440</xdr:colOff>
      <xdr:row>144</xdr:row>
      <xdr:rowOff>85458</xdr:rowOff>
    </xdr:from>
    <xdr:to>
      <xdr:col>1</xdr:col>
      <xdr:colOff>4743247</xdr:colOff>
      <xdr:row>146</xdr:row>
      <xdr:rowOff>14816</xdr:rowOff>
    </xdr:to>
    <xdr:sp macro="" textlink="">
      <xdr:nvSpPr>
        <xdr:cNvPr id="179"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8052CE9F-9F0B-4E5C-BCC9-9FAF4B271CC6}"/>
            </a:ext>
          </a:extLst>
        </xdr:cNvPr>
        <xdr:cNvSpPr txBox="1"/>
      </xdr:nvSpPr>
      <xdr:spPr>
        <a:xfrm>
          <a:off x="3723165" y="28165158"/>
          <a:ext cx="1867807" cy="3103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clientData/>
  </xdr:twoCellAnchor>
  <xdr:twoCellAnchor editAs="absolute">
    <xdr:from>
      <xdr:col>1</xdr:col>
      <xdr:colOff>2410256</xdr:colOff>
      <xdr:row>144</xdr:row>
      <xdr:rowOff>13221</xdr:rowOff>
    </xdr:from>
    <xdr:to>
      <xdr:col>1</xdr:col>
      <xdr:colOff>2904988</xdr:colOff>
      <xdr:row>146</xdr:row>
      <xdr:rowOff>87053</xdr:rowOff>
    </xdr:to>
    <xdr:pic>
      <xdr:nvPicPr>
        <xdr:cNvPr id="180" name="Graphic 22" descr="Arrow">
          <a:hlinkClick xmlns:r="http://schemas.openxmlformats.org/officeDocument/2006/relationships" r:id="rId5" tooltip="Select to learn more from the web"/>
          <a:extLst>
            <a:ext uri="{FF2B5EF4-FFF2-40B4-BE49-F238E27FC236}">
              <a16:creationId xmlns:a16="http://schemas.microsoft.com/office/drawing/2014/main" id="{55352AF2-EDC1-4D5D-8D55-283766F1994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8092921"/>
          <a:ext cx="494732" cy="454832"/>
        </a:xfrm>
        <a:prstGeom prst="rect">
          <a:avLst/>
        </a:prstGeom>
      </xdr:spPr>
    </xdr:pic>
    <xdr:clientData/>
  </xdr:twoCellAnchor>
  <xdr:twoCellAnchor editAs="absolute">
    <xdr:from>
      <xdr:col>1</xdr:col>
      <xdr:colOff>2875441</xdr:colOff>
      <xdr:row>142</xdr:row>
      <xdr:rowOff>18655</xdr:rowOff>
    </xdr:from>
    <xdr:to>
      <xdr:col>1</xdr:col>
      <xdr:colOff>5145305</xdr:colOff>
      <xdr:row>143</xdr:row>
      <xdr:rowOff>145141</xdr:rowOff>
    </xdr:to>
    <xdr:sp macro="" textlink="">
      <xdr:nvSpPr>
        <xdr:cNvPr id="181" name="Step" descr="All about the MAXIFS function, Hyperlinked to web&#10;&#10;">
          <a:hlinkClick xmlns:r="http://schemas.openxmlformats.org/officeDocument/2006/relationships" r:id="rId8" tooltip="Select to learn all about the MAXIFS function on the web"/>
          <a:extLst>
            <a:ext uri="{FF2B5EF4-FFF2-40B4-BE49-F238E27FC236}">
              <a16:creationId xmlns:a16="http://schemas.microsoft.com/office/drawing/2014/main" id="{3FFDC6A0-9831-442E-AB6B-F06D71AAAD14}"/>
            </a:ext>
          </a:extLst>
        </xdr:cNvPr>
        <xdr:cNvSpPr txBox="1"/>
      </xdr:nvSpPr>
      <xdr:spPr>
        <a:xfrm>
          <a:off x="3723166" y="27717355"/>
          <a:ext cx="226986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141</xdr:row>
      <xdr:rowOff>143546</xdr:rowOff>
    </xdr:from>
    <xdr:to>
      <xdr:col>1</xdr:col>
      <xdr:colOff>2904988</xdr:colOff>
      <xdr:row>144</xdr:row>
      <xdr:rowOff>20250</xdr:rowOff>
    </xdr:to>
    <xdr:pic>
      <xdr:nvPicPr>
        <xdr:cNvPr id="182" name="Graphic 22" descr="Arrow">
          <a:hlinkClick xmlns:r="http://schemas.openxmlformats.org/officeDocument/2006/relationships" r:id="rId8" tooltip="Select to learn more from the web"/>
          <a:extLst>
            <a:ext uri="{FF2B5EF4-FFF2-40B4-BE49-F238E27FC236}">
              <a16:creationId xmlns:a16="http://schemas.microsoft.com/office/drawing/2014/main" id="{0312C5D5-9BED-4058-BA8F-27C33BF6E36F}"/>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651746"/>
          <a:ext cx="494732" cy="448204"/>
        </a:xfrm>
        <a:prstGeom prst="rect">
          <a:avLst/>
        </a:prstGeom>
      </xdr:spPr>
    </xdr:pic>
    <xdr:clientData/>
  </xdr:twoCellAnchor>
  <xdr:twoCellAnchor editAs="absolute">
    <xdr:from>
      <xdr:col>1</xdr:col>
      <xdr:colOff>2875441</xdr:colOff>
      <xdr:row>139</xdr:row>
      <xdr:rowOff>156768</xdr:rowOff>
    </xdr:from>
    <xdr:to>
      <xdr:col>1</xdr:col>
      <xdr:colOff>5355907</xdr:colOff>
      <xdr:row>141</xdr:row>
      <xdr:rowOff>92754</xdr:rowOff>
    </xdr:to>
    <xdr:sp macro="" textlink="">
      <xdr:nvSpPr>
        <xdr:cNvPr id="183" name="Step" descr="All about the AVERAGEIFS function, Hyperlinked to web&#10;&#10;">
          <a:hlinkClick xmlns:r="http://schemas.openxmlformats.org/officeDocument/2006/relationships" r:id="rId9" tooltip="Select to learn all about the AVERAGEIFS function on the web"/>
          <a:extLst>
            <a:ext uri="{FF2B5EF4-FFF2-40B4-BE49-F238E27FC236}">
              <a16:creationId xmlns:a16="http://schemas.microsoft.com/office/drawing/2014/main" id="{5979CD87-1D2E-4D32-BF44-CE7F4285B790}"/>
            </a:ext>
          </a:extLst>
        </xdr:cNvPr>
        <xdr:cNvSpPr txBox="1"/>
      </xdr:nvSpPr>
      <xdr:spPr>
        <a:xfrm>
          <a:off x="3723166" y="27283968"/>
          <a:ext cx="248046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139</xdr:row>
      <xdr:rowOff>91159</xdr:rowOff>
    </xdr:from>
    <xdr:to>
      <xdr:col>1</xdr:col>
      <xdr:colOff>2904988</xdr:colOff>
      <xdr:row>141</xdr:row>
      <xdr:rowOff>158363</xdr:rowOff>
    </xdr:to>
    <xdr:pic>
      <xdr:nvPicPr>
        <xdr:cNvPr id="184" name="Graphic 22" descr="Arrow">
          <a:hlinkClick xmlns:r="http://schemas.openxmlformats.org/officeDocument/2006/relationships" r:id="rId9" tooltip="Select to learn more from the web"/>
          <a:extLst>
            <a:ext uri="{FF2B5EF4-FFF2-40B4-BE49-F238E27FC236}">
              <a16:creationId xmlns:a16="http://schemas.microsoft.com/office/drawing/2014/main" id="{4AE4B0D7-E242-4BB1-872C-53A3C6F0EBE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7218359"/>
          <a:ext cx="494732" cy="448204"/>
        </a:xfrm>
        <a:prstGeom prst="rect">
          <a:avLst/>
        </a:prstGeom>
      </xdr:spPr>
    </xdr:pic>
    <xdr:clientData/>
  </xdr:twoCellAnchor>
  <xdr:twoCellAnchor editAs="absolute">
    <xdr:from>
      <xdr:col>1</xdr:col>
      <xdr:colOff>103666</xdr:colOff>
      <xdr:row>139</xdr:row>
      <xdr:rowOff>156768</xdr:rowOff>
    </xdr:from>
    <xdr:to>
      <xdr:col>1</xdr:col>
      <xdr:colOff>2459685</xdr:colOff>
      <xdr:row>141</xdr:row>
      <xdr:rowOff>92754</xdr:rowOff>
    </xdr:to>
    <xdr:sp macro="" textlink="">
      <xdr:nvSpPr>
        <xdr:cNvPr id="185" name="Step" descr="All about the AVERAGEIF function, Hyperlinked to web&#10;&#10;">
          <a:hlinkClick xmlns:r="http://schemas.openxmlformats.org/officeDocument/2006/relationships" r:id="rId10" tooltip="Select to learn all about the AVERAGEIF function on the web"/>
          <a:extLst>
            <a:ext uri="{FF2B5EF4-FFF2-40B4-BE49-F238E27FC236}">
              <a16:creationId xmlns:a16="http://schemas.microsoft.com/office/drawing/2014/main" id="{9FF9239A-F102-47F3-A0A3-68BDFAFB9C67}"/>
            </a:ext>
          </a:extLst>
        </xdr:cNvPr>
        <xdr:cNvSpPr txBox="1"/>
      </xdr:nvSpPr>
      <xdr:spPr>
        <a:xfrm>
          <a:off x="951391" y="27283968"/>
          <a:ext cx="235601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139</xdr:row>
      <xdr:rowOff>88777</xdr:rowOff>
    </xdr:from>
    <xdr:to>
      <xdr:col>1</xdr:col>
      <xdr:colOff>133213</xdr:colOff>
      <xdr:row>141</xdr:row>
      <xdr:rowOff>155981</xdr:rowOff>
    </xdr:to>
    <xdr:pic>
      <xdr:nvPicPr>
        <xdr:cNvPr id="186" name="Graphic 22" descr="Arrow">
          <a:hlinkClick xmlns:r="http://schemas.openxmlformats.org/officeDocument/2006/relationships" r:id="rId10" tooltip="Select to learn more from the web"/>
          <a:extLst>
            <a:ext uri="{FF2B5EF4-FFF2-40B4-BE49-F238E27FC236}">
              <a16:creationId xmlns:a16="http://schemas.microsoft.com/office/drawing/2014/main" id="{0BF07D7D-A138-4ADB-BA72-859640FE1C6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215977"/>
          <a:ext cx="494732" cy="448204"/>
        </a:xfrm>
        <a:prstGeom prst="rect">
          <a:avLst/>
        </a:prstGeom>
      </xdr:spPr>
    </xdr:pic>
    <xdr:clientData/>
  </xdr:twoCellAnchor>
  <xdr:twoCellAnchor editAs="absolute">
    <xdr:from>
      <xdr:col>1</xdr:col>
      <xdr:colOff>103665</xdr:colOff>
      <xdr:row>142</xdr:row>
      <xdr:rowOff>18655</xdr:rowOff>
    </xdr:from>
    <xdr:to>
      <xdr:col>1</xdr:col>
      <xdr:colOff>2258656</xdr:colOff>
      <xdr:row>143</xdr:row>
      <xdr:rowOff>145141</xdr:rowOff>
    </xdr:to>
    <xdr:sp macro="" textlink="">
      <xdr:nvSpPr>
        <xdr:cNvPr id="187" name="Step" descr="All about the MINIFS function, Hyperlinked to web&#10;&#10;">
          <a:hlinkClick xmlns:r="http://schemas.openxmlformats.org/officeDocument/2006/relationships" r:id="rId11" tooltip="Select to learn all about the MINIFS function on the web"/>
          <a:extLst>
            <a:ext uri="{FF2B5EF4-FFF2-40B4-BE49-F238E27FC236}">
              <a16:creationId xmlns:a16="http://schemas.microsoft.com/office/drawing/2014/main" id="{5BA88C28-4CAB-4843-A9C6-0DA18559CEDE}"/>
            </a:ext>
          </a:extLst>
        </xdr:cNvPr>
        <xdr:cNvSpPr txBox="1"/>
      </xdr:nvSpPr>
      <xdr:spPr>
        <a:xfrm>
          <a:off x="951390" y="27717355"/>
          <a:ext cx="2154991"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141</xdr:row>
      <xdr:rowOff>135211</xdr:rowOff>
    </xdr:from>
    <xdr:to>
      <xdr:col>1</xdr:col>
      <xdr:colOff>133213</xdr:colOff>
      <xdr:row>144</xdr:row>
      <xdr:rowOff>11915</xdr:rowOff>
    </xdr:to>
    <xdr:pic>
      <xdr:nvPicPr>
        <xdr:cNvPr id="188" name="Graphic 22" descr="Arrow">
          <a:hlinkClick xmlns:r="http://schemas.openxmlformats.org/officeDocument/2006/relationships" r:id="rId11" tooltip="Select to learn more from the web"/>
          <a:extLst>
            <a:ext uri="{FF2B5EF4-FFF2-40B4-BE49-F238E27FC236}">
              <a16:creationId xmlns:a16="http://schemas.microsoft.com/office/drawing/2014/main" id="{62494F7F-FF74-4EDC-AECB-91C2A1BA7E9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7643411"/>
          <a:ext cx="494732" cy="448204"/>
        </a:xfrm>
        <a:prstGeom prst="rect">
          <a:avLst/>
        </a:prstGeom>
      </xdr:spPr>
    </xdr:pic>
    <xdr:clientData/>
  </xdr:twoCellAnchor>
  <xdr:twoCellAnchor editAs="absolute">
    <xdr:from>
      <xdr:col>1</xdr:col>
      <xdr:colOff>2875441</xdr:colOff>
      <xdr:row>137</xdr:row>
      <xdr:rowOff>113905</xdr:rowOff>
    </xdr:from>
    <xdr:to>
      <xdr:col>1</xdr:col>
      <xdr:colOff>5212315</xdr:colOff>
      <xdr:row>139</xdr:row>
      <xdr:rowOff>49891</xdr:rowOff>
    </xdr:to>
    <xdr:sp macro="" textlink="">
      <xdr:nvSpPr>
        <xdr:cNvPr id="189" name="Step" descr="All about the COUNTIFS function, Hyperlinked to web&#10;&#10;">
          <a:hlinkClick xmlns:r="http://schemas.openxmlformats.org/officeDocument/2006/relationships" r:id="rId12" tooltip="Select to learn all about the COUNTIFS function on the web"/>
          <a:extLst>
            <a:ext uri="{FF2B5EF4-FFF2-40B4-BE49-F238E27FC236}">
              <a16:creationId xmlns:a16="http://schemas.microsoft.com/office/drawing/2014/main" id="{EADD320D-BECB-4510-A526-402BC7B8CE52}"/>
            </a:ext>
          </a:extLst>
        </xdr:cNvPr>
        <xdr:cNvSpPr txBox="1"/>
      </xdr:nvSpPr>
      <xdr:spPr>
        <a:xfrm>
          <a:off x="3723166" y="26860105"/>
          <a:ext cx="2336874"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137</xdr:row>
      <xdr:rowOff>48296</xdr:rowOff>
    </xdr:from>
    <xdr:to>
      <xdr:col>1</xdr:col>
      <xdr:colOff>2904988</xdr:colOff>
      <xdr:row>139</xdr:row>
      <xdr:rowOff>115500</xdr:rowOff>
    </xdr:to>
    <xdr:pic>
      <xdr:nvPicPr>
        <xdr:cNvPr id="190" name="Graphic 22" descr="Arrow">
          <a:hlinkClick xmlns:r="http://schemas.openxmlformats.org/officeDocument/2006/relationships" r:id="rId12" tooltip="Select to learn more from the web"/>
          <a:extLst>
            <a:ext uri="{FF2B5EF4-FFF2-40B4-BE49-F238E27FC236}">
              <a16:creationId xmlns:a16="http://schemas.microsoft.com/office/drawing/2014/main" id="{FAA7F95B-5D2C-47C5-B0BA-4E44FFE420D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794496"/>
          <a:ext cx="494732" cy="448204"/>
        </a:xfrm>
        <a:prstGeom prst="rect">
          <a:avLst/>
        </a:prstGeom>
      </xdr:spPr>
    </xdr:pic>
    <xdr:clientData/>
  </xdr:twoCellAnchor>
  <xdr:twoCellAnchor editAs="absolute">
    <xdr:from>
      <xdr:col>1</xdr:col>
      <xdr:colOff>2875441</xdr:colOff>
      <xdr:row>135</xdr:row>
      <xdr:rowOff>61518</xdr:rowOff>
    </xdr:from>
    <xdr:to>
      <xdr:col>1</xdr:col>
      <xdr:colOff>5059150</xdr:colOff>
      <xdr:row>136</xdr:row>
      <xdr:rowOff>188004</xdr:rowOff>
    </xdr:to>
    <xdr:sp macro="" textlink="">
      <xdr:nvSpPr>
        <xdr:cNvPr id="191" name="Step" descr="All about the SUMIFS function, Hyperlinked to web&#10;&#10;">
          <a:hlinkClick xmlns:r="http://schemas.openxmlformats.org/officeDocument/2006/relationships" r:id="rId13" tooltip="Select to learn all about the SUMIFS function on the web"/>
          <a:extLst>
            <a:ext uri="{FF2B5EF4-FFF2-40B4-BE49-F238E27FC236}">
              <a16:creationId xmlns:a16="http://schemas.microsoft.com/office/drawing/2014/main" id="{791E8E89-8DEE-430C-AEDB-E56F74AA279F}"/>
            </a:ext>
          </a:extLst>
        </xdr:cNvPr>
        <xdr:cNvSpPr txBox="1"/>
      </xdr:nvSpPr>
      <xdr:spPr>
        <a:xfrm>
          <a:off x="3723166" y="26426718"/>
          <a:ext cx="2183709"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1</xdr:col>
      <xdr:colOff>2410256</xdr:colOff>
      <xdr:row>134</xdr:row>
      <xdr:rowOff>186409</xdr:rowOff>
    </xdr:from>
    <xdr:to>
      <xdr:col>1</xdr:col>
      <xdr:colOff>2904988</xdr:colOff>
      <xdr:row>137</xdr:row>
      <xdr:rowOff>63113</xdr:rowOff>
    </xdr:to>
    <xdr:pic>
      <xdr:nvPicPr>
        <xdr:cNvPr id="192" name="Graphic 22" descr="Arrow">
          <a:hlinkClick xmlns:r="http://schemas.openxmlformats.org/officeDocument/2006/relationships" r:id="rId13" tooltip="Select to learn more from the web"/>
          <a:extLst>
            <a:ext uri="{FF2B5EF4-FFF2-40B4-BE49-F238E27FC236}">
              <a16:creationId xmlns:a16="http://schemas.microsoft.com/office/drawing/2014/main" id="{C5A41188-397A-4F2F-B7D0-DBBCCE404DD4}"/>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3257981" y="26361109"/>
          <a:ext cx="494732" cy="448204"/>
        </a:xfrm>
        <a:prstGeom prst="rect">
          <a:avLst/>
        </a:prstGeom>
      </xdr:spPr>
    </xdr:pic>
    <xdr:clientData/>
  </xdr:twoCellAnchor>
  <xdr:twoCellAnchor editAs="absolute">
    <xdr:from>
      <xdr:col>1</xdr:col>
      <xdr:colOff>103666</xdr:colOff>
      <xdr:row>135</xdr:row>
      <xdr:rowOff>61518</xdr:rowOff>
    </xdr:from>
    <xdr:to>
      <xdr:col>1</xdr:col>
      <xdr:colOff>2143784</xdr:colOff>
      <xdr:row>136</xdr:row>
      <xdr:rowOff>188004</xdr:rowOff>
    </xdr:to>
    <xdr:sp macro="" textlink="">
      <xdr:nvSpPr>
        <xdr:cNvPr id="193" name="Step" descr="All about the SUMIF function, Hyperlinked to web&#10;&#10;">
          <a:hlinkClick xmlns:r="http://schemas.openxmlformats.org/officeDocument/2006/relationships" r:id="rId14" tooltip="Select to learn all about the SUMIF function on the web"/>
          <a:extLst>
            <a:ext uri="{FF2B5EF4-FFF2-40B4-BE49-F238E27FC236}">
              <a16:creationId xmlns:a16="http://schemas.microsoft.com/office/drawing/2014/main" id="{EAC8BE16-FCC7-483A-A30D-3B1F29F65450}"/>
            </a:ext>
          </a:extLst>
        </xdr:cNvPr>
        <xdr:cNvSpPr txBox="1"/>
      </xdr:nvSpPr>
      <xdr:spPr>
        <a:xfrm>
          <a:off x="951391" y="26426718"/>
          <a:ext cx="204011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134</xdr:row>
      <xdr:rowOff>186409</xdr:rowOff>
    </xdr:from>
    <xdr:to>
      <xdr:col>1</xdr:col>
      <xdr:colOff>133213</xdr:colOff>
      <xdr:row>137</xdr:row>
      <xdr:rowOff>63113</xdr:rowOff>
    </xdr:to>
    <xdr:pic>
      <xdr:nvPicPr>
        <xdr:cNvPr id="194" name="Graphic 22" descr="Arrow">
          <a:hlinkClick xmlns:r="http://schemas.openxmlformats.org/officeDocument/2006/relationships" r:id="rId14" tooltip="Select to learn more from the web"/>
          <a:extLst>
            <a:ext uri="{FF2B5EF4-FFF2-40B4-BE49-F238E27FC236}">
              <a16:creationId xmlns:a16="http://schemas.microsoft.com/office/drawing/2014/main" id="{45F9CDAC-0421-4A99-A231-CE800072428D}"/>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361109"/>
          <a:ext cx="494732" cy="448204"/>
        </a:xfrm>
        <a:prstGeom prst="rect">
          <a:avLst/>
        </a:prstGeom>
      </xdr:spPr>
    </xdr:pic>
    <xdr:clientData/>
  </xdr:twoCellAnchor>
  <xdr:twoCellAnchor editAs="absolute">
    <xdr:from>
      <xdr:col>1</xdr:col>
      <xdr:colOff>103666</xdr:colOff>
      <xdr:row>137</xdr:row>
      <xdr:rowOff>113905</xdr:rowOff>
    </xdr:from>
    <xdr:to>
      <xdr:col>1</xdr:col>
      <xdr:colOff>2316094</xdr:colOff>
      <xdr:row>139</xdr:row>
      <xdr:rowOff>49891</xdr:rowOff>
    </xdr:to>
    <xdr:sp macro="" textlink="">
      <xdr:nvSpPr>
        <xdr:cNvPr id="195" name="Step" descr="All about the COUNTIF function, Hyperlinked to web&#10;&#10;">
          <a:hlinkClick xmlns:r="http://schemas.openxmlformats.org/officeDocument/2006/relationships" r:id="rId15" tooltip="Select to learn all about the COUNTIF function on the web"/>
          <a:extLst>
            <a:ext uri="{FF2B5EF4-FFF2-40B4-BE49-F238E27FC236}">
              <a16:creationId xmlns:a16="http://schemas.microsoft.com/office/drawing/2014/main" id="{C6912341-001C-497C-904C-1E09825E8C65}"/>
            </a:ext>
          </a:extLst>
        </xdr:cNvPr>
        <xdr:cNvSpPr txBox="1"/>
      </xdr:nvSpPr>
      <xdr:spPr>
        <a:xfrm>
          <a:off x="951391" y="26860105"/>
          <a:ext cx="2212428"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clientData/>
  </xdr:twoCellAnchor>
  <xdr:twoCellAnchor editAs="absolute">
    <xdr:from>
      <xdr:col>0</xdr:col>
      <xdr:colOff>486206</xdr:colOff>
      <xdr:row>137</xdr:row>
      <xdr:rowOff>42343</xdr:rowOff>
    </xdr:from>
    <xdr:to>
      <xdr:col>1</xdr:col>
      <xdr:colOff>133213</xdr:colOff>
      <xdr:row>139</xdr:row>
      <xdr:rowOff>109547</xdr:rowOff>
    </xdr:to>
    <xdr:pic>
      <xdr:nvPicPr>
        <xdr:cNvPr id="196" name="Graphic 22" descr="Arrow">
          <a:hlinkClick xmlns:r="http://schemas.openxmlformats.org/officeDocument/2006/relationships" r:id="rId15" tooltip="Select to learn more from the web"/>
          <a:extLst>
            <a:ext uri="{FF2B5EF4-FFF2-40B4-BE49-F238E27FC236}">
              <a16:creationId xmlns:a16="http://schemas.microsoft.com/office/drawing/2014/main" id="{B19BEEB5-AD6A-49CD-BF7B-42649EF8A5C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6788543"/>
          <a:ext cx="494732" cy="448204"/>
        </a:xfrm>
        <a:prstGeom prst="rect">
          <a:avLst/>
        </a:prstGeom>
      </xdr:spPr>
    </xdr:pic>
    <xdr:clientData/>
  </xdr:twoCellAnchor>
  <xdr:twoCellAnchor editAs="absolute">
    <xdr:from>
      <xdr:col>1</xdr:col>
      <xdr:colOff>103666</xdr:colOff>
      <xdr:row>144</xdr:row>
      <xdr:rowOff>56755</xdr:rowOff>
    </xdr:from>
    <xdr:to>
      <xdr:col>1</xdr:col>
      <xdr:colOff>2003842</xdr:colOff>
      <xdr:row>145</xdr:row>
      <xdr:rowOff>183241</xdr:rowOff>
    </xdr:to>
    <xdr:sp macro="" textlink="">
      <xdr:nvSpPr>
        <xdr:cNvPr id="197" name="Step" descr="Create a drop-down list. Hyperlinked to web&#10;&#10;">
          <a:hlinkClick xmlns:r="http://schemas.openxmlformats.org/officeDocument/2006/relationships" r:id="rId16" tooltip="Select to learn all about creating a drop-down list on the web"/>
          <a:extLst>
            <a:ext uri="{FF2B5EF4-FFF2-40B4-BE49-F238E27FC236}">
              <a16:creationId xmlns:a16="http://schemas.microsoft.com/office/drawing/2014/main" id="{0E1FD4BB-1B69-400F-9A73-D9D7B8667E1C}"/>
            </a:ext>
          </a:extLst>
        </xdr:cNvPr>
        <xdr:cNvSpPr txBox="1"/>
      </xdr:nvSpPr>
      <xdr:spPr>
        <a:xfrm>
          <a:off x="951391" y="28136455"/>
          <a:ext cx="1900176" cy="316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clientData/>
  </xdr:twoCellAnchor>
  <xdr:twoCellAnchor editAs="absolute">
    <xdr:from>
      <xdr:col>0</xdr:col>
      <xdr:colOff>486206</xdr:colOff>
      <xdr:row>143</xdr:row>
      <xdr:rowOff>181646</xdr:rowOff>
    </xdr:from>
    <xdr:to>
      <xdr:col>1</xdr:col>
      <xdr:colOff>133213</xdr:colOff>
      <xdr:row>146</xdr:row>
      <xdr:rowOff>58350</xdr:rowOff>
    </xdr:to>
    <xdr:pic>
      <xdr:nvPicPr>
        <xdr:cNvPr id="198" name="Graphic 22" descr="Arrow">
          <a:hlinkClick xmlns:r="http://schemas.openxmlformats.org/officeDocument/2006/relationships" r:id="rId16" tooltip="Select to learn more from the web"/>
          <a:extLst>
            <a:ext uri="{FF2B5EF4-FFF2-40B4-BE49-F238E27FC236}">
              <a16:creationId xmlns:a16="http://schemas.microsoft.com/office/drawing/2014/main" id="{66C373A0-3E96-4B8D-BE49-6F426671C29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86206" y="28070846"/>
          <a:ext cx="494732" cy="448204"/>
        </a:xfrm>
        <a:prstGeom prst="rect">
          <a:avLst/>
        </a:prstGeom>
      </xdr:spPr>
    </xdr:pic>
    <xdr:clientData/>
  </xdr:twoCellAnchor>
  <xdr:twoCellAnchor editAs="absolute">
    <xdr:from>
      <xdr:col>0</xdr:col>
      <xdr:colOff>571500</xdr:colOff>
      <xdr:row>21</xdr:row>
      <xdr:rowOff>38100</xdr:rowOff>
    </xdr:from>
    <xdr:to>
      <xdr:col>1</xdr:col>
      <xdr:colOff>4953401</xdr:colOff>
      <xdr:row>24</xdr:row>
      <xdr:rowOff>62807</xdr:rowOff>
    </xdr:to>
    <xdr:grpSp>
      <xdr:nvGrpSpPr>
        <xdr:cNvPr id="4" name="Group 3">
          <a:extLst>
            <a:ext uri="{FF2B5EF4-FFF2-40B4-BE49-F238E27FC236}">
              <a16:creationId xmlns:a16="http://schemas.microsoft.com/office/drawing/2014/main" id="{5F83CBBA-90B0-4EB0-9AB8-57CF000EADA5}"/>
            </a:ext>
          </a:extLst>
        </xdr:cNvPr>
        <xdr:cNvGrpSpPr/>
      </xdr:nvGrpSpPr>
      <xdr:grpSpPr>
        <a:xfrm>
          <a:off x="571500" y="4610100"/>
          <a:ext cx="5229626" cy="596207"/>
          <a:chOff x="619125" y="4610100"/>
          <a:chExt cx="5220101" cy="596207"/>
        </a:xfrm>
      </xdr:grpSpPr>
      <xdr:sp macro="" textlink="">
        <xdr:nvSpPr>
          <xdr:cNvPr id="200" name="txt_Step" descr="SUMIFS is the same as SUMIF, but it lets you use multiple criteria. So in this example, you can look for Fruit and Type, instead of just by Fruit. Select cell H17 and type =SUMIFS(H3:H14,F3:F14,F17,G3:G14,G17). SUMIFS is structured like this:&#10;&#10;&#10;">
            <a:extLst>
              <a:ext uri="{FF2B5EF4-FFF2-40B4-BE49-F238E27FC236}">
                <a16:creationId xmlns:a16="http://schemas.microsoft.com/office/drawing/2014/main" id="{4F912E6F-F743-47DF-85DF-3039C56B3212}"/>
              </a:ext>
            </a:extLst>
          </xdr:cNvPr>
          <xdr:cNvSpPr txBox="1"/>
        </xdr:nvSpPr>
        <xdr:spPr>
          <a:xfrm>
            <a:off x="991382" y="46520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=SUMIFS(H3:H14,F3:F14,F17,G3:G14,G17)</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01" name="shp_Step" descr="2">
            <a:extLst>
              <a:ext uri="{FF2B5EF4-FFF2-40B4-BE49-F238E27FC236}">
                <a16:creationId xmlns:a16="http://schemas.microsoft.com/office/drawing/2014/main" id="{1D52C7D7-6054-4019-A8DF-A592149208E6}"/>
              </a:ext>
            </a:extLst>
          </xdr:cNvPr>
          <xdr:cNvSpPr/>
        </xdr:nvSpPr>
        <xdr:spPr>
          <a:xfrm>
            <a:off x="571500" y="46101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361949</xdr:colOff>
      <xdr:row>111</xdr:row>
      <xdr:rowOff>114300</xdr:rowOff>
    </xdr:from>
    <xdr:to>
      <xdr:col>1</xdr:col>
      <xdr:colOff>5238749</xdr:colOff>
      <xdr:row>130</xdr:row>
      <xdr:rowOff>129737</xdr:rowOff>
    </xdr:to>
    <xdr:grpSp>
      <xdr:nvGrpSpPr>
        <xdr:cNvPr id="202"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B8E178DB-194F-437D-A671-57E96B94B0C8}"/>
            </a:ext>
          </a:extLst>
        </xdr:cNvPr>
        <xdr:cNvGrpSpPr/>
      </xdr:nvGrpSpPr>
      <xdr:grpSpPr>
        <a:xfrm>
          <a:off x="361949" y="21869400"/>
          <a:ext cx="5724525" cy="3673037"/>
          <a:chOff x="347872" y="13364013"/>
          <a:chExt cx="5695950" cy="3673037"/>
        </a:xfrm>
      </xdr:grpSpPr>
      <xdr:sp macro="" textlink="">
        <xdr:nvSpPr>
          <xdr:cNvPr id="203" name="Rectangle 202" descr="Background">
            <a:extLst>
              <a:ext uri="{FF2B5EF4-FFF2-40B4-BE49-F238E27FC236}">
                <a16:creationId xmlns:a16="http://schemas.microsoft.com/office/drawing/2014/main" id="{511D36F9-540E-473D-938B-915FC423BB65}"/>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04" name="Straight Connector 203" descr="Decorative line">
            <a:extLst>
              <a:ext uri="{FF2B5EF4-FFF2-40B4-BE49-F238E27FC236}">
                <a16:creationId xmlns:a16="http://schemas.microsoft.com/office/drawing/2014/main" id="{8CE19759-2E0E-4B02-9036-C026578459EA}"/>
              </a:ext>
            </a:extLst>
          </xdr:cNvPr>
          <xdr:cNvCxnSpPr>
            <a:cxnSpLocks/>
          </xdr:cNvCxnSpPr>
        </xdr:nvCxnSpPr>
        <xdr:spPr>
          <a:xfrm>
            <a:off x="547944"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05" name="Straight Connector 204" descr="Decorative line">
            <a:extLst>
              <a:ext uri="{FF2B5EF4-FFF2-40B4-BE49-F238E27FC236}">
                <a16:creationId xmlns:a16="http://schemas.microsoft.com/office/drawing/2014/main" id="{723D124C-02B5-4BA5-9E97-CD05528A4CEB}"/>
              </a:ext>
            </a:extLst>
          </xdr:cNvPr>
          <xdr:cNvCxnSpPr>
            <a:cxnSpLocks/>
          </xdr:cNvCxnSpPr>
        </xdr:nvCxnSpPr>
        <xdr:spPr>
          <a:xfrm>
            <a:off x="547944"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6" name="Step" descr="SUMIF with a value argument&#10;">
            <a:extLst>
              <a:ext uri="{FF2B5EF4-FFF2-40B4-BE49-F238E27FC236}">
                <a16:creationId xmlns:a16="http://schemas.microsoft.com/office/drawing/2014/main" id="{5235BA6D-D4C0-4535-80CC-C79544A0F77D}"/>
              </a:ext>
            </a:extLst>
          </xdr:cNvPr>
          <xdr:cNvSpPr txBox="1"/>
        </xdr:nvSpPr>
        <xdr:spPr>
          <a:xfrm>
            <a:off x="547944" y="13488151"/>
            <a:ext cx="4917755"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SUMIF with a value argument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07" name="Step" descr="Here's an example of the SUMIF function using greater than to find all values greater than a given amount:&#10;&#10;">
            <a:extLst>
              <a:ext uri="{FF2B5EF4-FFF2-40B4-BE49-F238E27FC236}">
                <a16:creationId xmlns:a16="http://schemas.microsoft.com/office/drawing/2014/main" id="{792313DA-1F40-48BD-8EAF-3D313D4FB9FC}"/>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 example of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using greater than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find all values greater than a given amount: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8" name="Step" descr="NOTE: If you find you are making a lot of SUMIF formulas, you might find that a PivotTable is a better solution. Click to see the PivotTable article on the web for more information&#10;">
            <a:hlinkClick xmlns:r="http://schemas.openxmlformats.org/officeDocument/2006/relationships" r:id="rId17" tooltip="Select to go to the PivotTable worksheet"/>
            <a:extLst>
              <a:ext uri="{FF2B5EF4-FFF2-40B4-BE49-F238E27FC236}">
                <a16:creationId xmlns:a16="http://schemas.microsoft.com/office/drawing/2014/main" id="{34FB80A3-CAA8-4879-81AA-6C9C6DA04FF8}"/>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conditional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this PivotTable article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209" name="TextBox 100" descr="=SUMIF(D118:D122,&quot;&gt;50&quot;)&#10;&#10;&#10;">
            <a:extLst>
              <a:ext uri="{FF2B5EF4-FFF2-40B4-BE49-F238E27FC236}">
                <a16:creationId xmlns:a16="http://schemas.microsoft.com/office/drawing/2014/main" id="{081FEA47-A154-4881-BA88-6F77A1DA2820}"/>
              </a:ext>
            </a:extLst>
          </xdr:cNvPr>
          <xdr:cNvSpPr txBox="1"/>
        </xdr:nvSpPr>
        <xdr:spPr>
          <a:xfrm>
            <a:off x="541774" y="15649276"/>
            <a:ext cx="3577998"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a:t>
            </a:r>
            <a:r>
              <a:rPr lang="en-US" sz="2000">
                <a:solidFill>
                  <a:schemeClr val="dk1"/>
                </a:solidFill>
                <a:effectLst/>
                <a:latin typeface="Courier New" panose="02070309020205020404" pitchFamily="49" charset="0"/>
                <a:ea typeface="Times New Roman" panose="02020603050405020304" pitchFamily="18" charset="0"/>
                <a:cs typeface="Courier New" panose="02070309020205020404" pitchFamily="49" charset="0"/>
              </a:rPr>
              <a:t>SUMIF(D118:D122,"&gt;</a:t>
            </a:r>
            <a:r>
              <a:rPr lang="en-US" sz="2000">
                <a:effectLst/>
                <a:latin typeface="Courier New" panose="02070309020205020404" pitchFamily="49" charset="0"/>
                <a:ea typeface="Times New Roman" panose="02020603050405020304" pitchFamily="18" charset="0"/>
                <a:cs typeface="Courier New" panose="02070309020205020404" pitchFamily="49" charset="0"/>
              </a:rPr>
              <a: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210" name="Left Brace 209">
            <a:extLst>
              <a:ext uri="{FF2B5EF4-FFF2-40B4-BE49-F238E27FC236}">
                <a16:creationId xmlns:a16="http://schemas.microsoft.com/office/drawing/2014/main" id="{D4198EE4-6DA5-4995-A5C3-297510D75CBC}"/>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ext Box 2" descr="Sum up some values based on this criterion:&#10;">
            <a:extLst>
              <a:ext uri="{FF2B5EF4-FFF2-40B4-BE49-F238E27FC236}">
                <a16:creationId xmlns:a16="http://schemas.microsoft.com/office/drawing/2014/main" id="{68686DE4-CB48-4915-8A63-E98D9F67B388}"/>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212" name="Left Brace 211">
            <a:extLst>
              <a:ext uri="{FF2B5EF4-FFF2-40B4-BE49-F238E27FC236}">
                <a16:creationId xmlns:a16="http://schemas.microsoft.com/office/drawing/2014/main" id="{1F715516-41DD-4007-B4E1-F5219D7F5E3F}"/>
              </a:ext>
            </a:extLst>
          </xdr:cNvPr>
          <xdr:cNvSpPr/>
        </xdr:nvSpPr>
        <xdr:spPr>
          <a:xfrm rot="5400000">
            <a:off x="2123333" y="14923858"/>
            <a:ext cx="295280" cy="1328489"/>
          </a:xfrm>
          <a:prstGeom prst="leftBrace">
            <a:avLst>
              <a:gd name="adj1" fmla="val 8333"/>
              <a:gd name="adj2" fmla="val 4965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3" name="Text Box 2" descr="....Look through these cells...&#10; &#10;">
            <a:extLst>
              <a:ext uri="{FF2B5EF4-FFF2-40B4-BE49-F238E27FC236}">
                <a16:creationId xmlns:a16="http://schemas.microsoft.com/office/drawing/2014/main" id="{85793BB1-60AB-4D75-A97F-587A5AAF3641}"/>
              </a:ext>
            </a:extLst>
          </xdr:cNvPr>
          <xdr:cNvSpPr txBox="1">
            <a:spLocks noChangeArrowheads="1"/>
          </xdr:cNvSpPr>
        </xdr:nvSpPr>
        <xdr:spPr bwMode="auto">
          <a:xfrm>
            <a:off x="1711460"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214" name="Left Brace 213">
            <a:extLst>
              <a:ext uri="{FF2B5EF4-FFF2-40B4-BE49-F238E27FC236}">
                <a16:creationId xmlns:a16="http://schemas.microsoft.com/office/drawing/2014/main" id="{DDE8A4F2-7D99-42CD-BA7B-3FD932A6B224}"/>
              </a:ext>
            </a:extLst>
          </xdr:cNvPr>
          <xdr:cNvSpPr/>
        </xdr:nvSpPr>
        <xdr:spPr>
          <a:xfrm rot="5400000">
            <a:off x="3361650" y="15171788"/>
            <a:ext cx="271590" cy="808946"/>
          </a:xfrm>
          <a:prstGeom prst="leftBrace">
            <a:avLst>
              <a:gd name="adj1" fmla="val 15347"/>
              <a:gd name="adj2" fmla="val 5159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5" name="Text Box 2" descr="...and if the value is greater than 50, sum it up&#10; &#10;">
            <a:extLst>
              <a:ext uri="{FF2B5EF4-FFF2-40B4-BE49-F238E27FC236}">
                <a16:creationId xmlns:a16="http://schemas.microsoft.com/office/drawing/2014/main" id="{34E10F90-E5DA-4762-813E-A88E491D6100}"/>
              </a:ext>
            </a:extLst>
          </xdr:cNvPr>
          <xdr:cNvSpPr txBox="1">
            <a:spLocks noChangeArrowheads="1"/>
          </xdr:cNvSpPr>
        </xdr:nvSpPr>
        <xdr:spPr bwMode="auto">
          <a:xfrm>
            <a:off x="3021100"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twoCellAnchor>
    <xdr:from>
      <xdr:col>5</xdr:col>
      <xdr:colOff>299651</xdr:colOff>
      <xdr:row>17</xdr:row>
      <xdr:rowOff>154967</xdr:rowOff>
    </xdr:from>
    <xdr:to>
      <xdr:col>11</xdr:col>
      <xdr:colOff>133350</xdr:colOff>
      <xdr:row>23</xdr:row>
      <xdr:rowOff>10948</xdr:rowOff>
    </xdr:to>
    <xdr:grpSp>
      <xdr:nvGrpSpPr>
        <xdr:cNvPr id="216" name="Group 215">
          <a:extLst>
            <a:ext uri="{FF2B5EF4-FFF2-40B4-BE49-F238E27FC236}">
              <a16:creationId xmlns:a16="http://schemas.microsoft.com/office/drawing/2014/main" id="{0FA38FBC-68F7-4669-920A-9D32BAD15061}"/>
            </a:ext>
          </a:extLst>
        </xdr:cNvPr>
        <xdr:cNvGrpSpPr/>
      </xdr:nvGrpSpPr>
      <xdr:grpSpPr>
        <a:xfrm>
          <a:off x="8929301" y="3964967"/>
          <a:ext cx="4148524" cy="998981"/>
          <a:chOff x="9434126" y="7174892"/>
          <a:chExt cx="4148524" cy="998981"/>
        </a:xfrm>
      </xdr:grpSpPr>
      <xdr:grpSp>
        <xdr:nvGrpSpPr>
          <xdr:cNvPr id="217" name="Group 216">
            <a:extLst>
              <a:ext uri="{FF2B5EF4-FFF2-40B4-BE49-F238E27FC236}">
                <a16:creationId xmlns:a16="http://schemas.microsoft.com/office/drawing/2014/main" id="{CD1F56E6-4339-49C4-BA4B-9E71C6AAB175}"/>
              </a:ext>
            </a:extLst>
          </xdr:cNvPr>
          <xdr:cNvGrpSpPr/>
        </xdr:nvGrpSpPr>
        <xdr:grpSpPr>
          <a:xfrm>
            <a:off x="9434126" y="7219374"/>
            <a:ext cx="4148524" cy="954499"/>
            <a:chOff x="10339001" y="7219374"/>
            <a:chExt cx="4148524" cy="954499"/>
          </a:xfrm>
        </xdr:grpSpPr>
        <xdr:grpSp>
          <xdr:nvGrpSpPr>
            <xdr:cNvPr id="219" name="EXPERT TIP" descr="EXPERT TIP">
              <a:extLst>
                <a:ext uri="{FF2B5EF4-FFF2-40B4-BE49-F238E27FC236}">
                  <a16:creationId xmlns:a16="http://schemas.microsoft.com/office/drawing/2014/main" id="{80AEA6E2-8705-424F-9170-D839A6C17C4E}"/>
                </a:ext>
              </a:extLst>
            </xdr:cNvPr>
            <xdr:cNvGrpSpPr/>
          </xdr:nvGrpSpPr>
          <xdr:grpSpPr>
            <a:xfrm>
              <a:off x="11734800" y="7219950"/>
              <a:ext cx="2752725" cy="953923"/>
              <a:chOff x="8448675" y="2143125"/>
              <a:chExt cx="2419160" cy="948102"/>
            </a:xfrm>
          </xdr:grpSpPr>
          <xdr:pic>
            <xdr:nvPicPr>
              <xdr:cNvPr id="221" name="Graphic 2" descr="Owl">
                <a:extLst>
                  <a:ext uri="{FF2B5EF4-FFF2-40B4-BE49-F238E27FC236}">
                    <a16:creationId xmlns:a16="http://schemas.microsoft.com/office/drawing/2014/main" id="{005C7F96-8ED7-420B-AD1E-BC344D7170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8448675" y="2170284"/>
                <a:ext cx="444647" cy="444647"/>
              </a:xfrm>
              <a:prstGeom prst="rect">
                <a:avLst/>
              </a:prstGeom>
            </xdr:spPr>
          </xdr:pic>
          <xdr:sp macro="" textlink="">
            <xdr:nvSpPr>
              <xdr:cNvPr id="222" name="Step" descr="EXPERT TIP&#10;Each one of the Fruit and Type cells has a drop-down list where you can select different fruits. Try it, and watch the formulas automatically update.&#10;">
                <a:extLst>
                  <a:ext uri="{FF2B5EF4-FFF2-40B4-BE49-F238E27FC236}">
                    <a16:creationId xmlns:a16="http://schemas.microsoft.com/office/drawing/2014/main" id="{5CCDF5E6-5FC8-4BED-8317-7F1909950424}"/>
                  </a:ext>
                </a:extLst>
              </xdr:cNvPr>
              <xdr:cNvSpPr txBox="1"/>
            </xdr:nvSpPr>
            <xdr:spPr>
              <a:xfrm>
                <a:off x="8782052" y="2143125"/>
                <a:ext cx="208578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Each one of the Fruit and Type cells has a drop-down list where you can select different fruits. Try it, and watch the formulas automatically update.</a:t>
                </a:r>
              </a:p>
            </xdr:txBody>
          </xdr:sp>
        </xdr:grpSp>
        <xdr:sp macro="" textlink="">
          <xdr:nvSpPr>
            <xdr:cNvPr id="220" name="Freeform: Shape 219">
              <a:extLst>
                <a:ext uri="{FF2B5EF4-FFF2-40B4-BE49-F238E27FC236}">
                  <a16:creationId xmlns:a16="http://schemas.microsoft.com/office/drawing/2014/main" id="{AF0BFE77-4F4B-4DF3-83CA-BB18C515031A}"/>
                </a:ext>
              </a:extLst>
            </xdr:cNvPr>
            <xdr:cNvSpPr/>
          </xdr:nvSpPr>
          <xdr:spPr>
            <a:xfrm rot="1452668" flipH="1" flipV="1">
              <a:off x="10339001" y="7219374"/>
              <a:ext cx="1431970" cy="264252"/>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18" name="Freeform: Shape 217">
            <a:extLst>
              <a:ext uri="{FF2B5EF4-FFF2-40B4-BE49-F238E27FC236}">
                <a16:creationId xmlns:a16="http://schemas.microsoft.com/office/drawing/2014/main" id="{19645F13-0D13-4734-8A33-17BCC3F25A81}"/>
              </a:ext>
            </a:extLst>
          </xdr:cNvPr>
          <xdr:cNvSpPr/>
        </xdr:nvSpPr>
        <xdr:spPr>
          <a:xfrm rot="1980529" flipH="1" flipV="1">
            <a:off x="10150393" y="7174892"/>
            <a:ext cx="691581" cy="182474"/>
          </a:xfrm>
          <a:custGeom>
            <a:avLst/>
            <a:gdLst>
              <a:gd name="connsiteX0" fmla="*/ 0 w 1504950"/>
              <a:gd name="connsiteY0" fmla="*/ 496803 h 496803"/>
              <a:gd name="connsiteX1" fmla="*/ 809625 w 1504950"/>
              <a:gd name="connsiteY1" fmla="*/ 20553 h 496803"/>
              <a:gd name="connsiteX2" fmla="*/ 1504950 w 1504950"/>
              <a:gd name="connsiteY2" fmla="*/ 106278 h 496803"/>
            </a:gdLst>
            <a:ahLst/>
            <a:cxnLst>
              <a:cxn ang="0">
                <a:pos x="connsiteX0" y="connsiteY0"/>
              </a:cxn>
              <a:cxn ang="0">
                <a:pos x="connsiteX1" y="connsiteY1"/>
              </a:cxn>
              <a:cxn ang="0">
                <a:pos x="connsiteX2" y="connsiteY2"/>
              </a:cxn>
            </a:cxnLst>
            <a:rect l="l" t="t" r="r" b="b"/>
            <a:pathLst>
              <a:path w="1504950" h="496803">
                <a:moveTo>
                  <a:pt x="0" y="496803"/>
                </a:moveTo>
                <a:cubicBezTo>
                  <a:pt x="279400" y="291221"/>
                  <a:pt x="558800" y="85640"/>
                  <a:pt x="809625" y="20553"/>
                </a:cubicBezTo>
                <a:cubicBezTo>
                  <a:pt x="1060450" y="-44534"/>
                  <a:pt x="1411288" y="61828"/>
                  <a:pt x="1504950" y="106278"/>
                </a:cubicBezTo>
              </a:path>
            </a:pathLst>
          </a:custGeom>
          <a:noFill/>
          <a:ln w="19050">
            <a:solidFill>
              <a:srgbClr val="F4B183"/>
            </a:solidFill>
            <a:headEnd type="none" w="med" len="med"/>
            <a:tailEnd type="triangle"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1</xdr:col>
      <xdr:colOff>200025</xdr:colOff>
      <xdr:row>10</xdr:row>
      <xdr:rowOff>114300</xdr:rowOff>
    </xdr:from>
    <xdr:to>
      <xdr:col>1</xdr:col>
      <xdr:colOff>4352925</xdr:colOff>
      <xdr:row>20</xdr:row>
      <xdr:rowOff>133350</xdr:rowOff>
    </xdr:to>
    <xdr:grpSp>
      <xdr:nvGrpSpPr>
        <xdr:cNvPr id="223" name="Group 222">
          <a:extLst>
            <a:ext uri="{FF2B5EF4-FFF2-40B4-BE49-F238E27FC236}">
              <a16:creationId xmlns:a16="http://schemas.microsoft.com/office/drawing/2014/main" id="{6D0DD3D5-631D-4EF0-B8E5-3D745F7C34F8}"/>
            </a:ext>
          </a:extLst>
        </xdr:cNvPr>
        <xdr:cNvGrpSpPr/>
      </xdr:nvGrpSpPr>
      <xdr:grpSpPr>
        <a:xfrm>
          <a:off x="1047750" y="2590800"/>
          <a:ext cx="4152900" cy="1924050"/>
          <a:chOff x="3048000" y="4524375"/>
          <a:chExt cx="4152900" cy="1924050"/>
        </a:xfrm>
      </xdr:grpSpPr>
      <xdr:sp macro="" textlink="">
        <xdr:nvSpPr>
          <xdr:cNvPr id="224" name="txt_Formula" descr="=SUMIF(C3:C14,C17,D3:D4)&#10;">
            <a:extLst>
              <a:ext uri="{FF2B5EF4-FFF2-40B4-BE49-F238E27FC236}">
                <a16:creationId xmlns:a16="http://schemas.microsoft.com/office/drawing/2014/main" id="{DCB35442-6216-467A-BC97-109CD36E5CB5}"/>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=SUMIF(C3:C14,C17,D3:D4)</a:t>
            </a:r>
            <a:endParaRPr lang="en-US" sz="2000">
              <a:effectLst/>
              <a:latin typeface="Times New Roman" panose="02020603050405020304" pitchFamily="18" charset="0"/>
              <a:ea typeface="Times New Roman" panose="02020603050405020304" pitchFamily="18" charset="0"/>
            </a:endParaRPr>
          </a:p>
        </xdr:txBody>
      </xdr:sp>
      <xdr:grpSp>
        <xdr:nvGrpSpPr>
          <xdr:cNvPr id="225" name="Group 224">
            <a:extLst>
              <a:ext uri="{FF2B5EF4-FFF2-40B4-BE49-F238E27FC236}">
                <a16:creationId xmlns:a16="http://schemas.microsoft.com/office/drawing/2014/main" id="{32BCCB5A-A2CD-497F-BF2F-258696BB6511}"/>
              </a:ext>
            </a:extLst>
          </xdr:cNvPr>
          <xdr:cNvGrpSpPr/>
        </xdr:nvGrpSpPr>
        <xdr:grpSpPr>
          <a:xfrm>
            <a:off x="3876675" y="4524375"/>
            <a:ext cx="1352550" cy="861227"/>
            <a:chOff x="3876675" y="4524375"/>
            <a:chExt cx="1352550" cy="861227"/>
          </a:xfrm>
        </xdr:grpSpPr>
        <xdr:sp macro="" textlink="">
          <xdr:nvSpPr>
            <xdr:cNvPr id="232" name="FormulaBraceUpper">
              <a:extLst>
                <a:ext uri="{FF2B5EF4-FFF2-40B4-BE49-F238E27FC236}">
                  <a16:creationId xmlns:a16="http://schemas.microsoft.com/office/drawing/2014/main" id="{30BE69DA-1183-4CDD-B940-0CD4E6DE5022}"/>
                </a:ext>
              </a:extLst>
            </xdr:cNvPr>
            <xdr:cNvSpPr/>
          </xdr:nvSpPr>
          <xdr:spPr>
            <a:xfrm rot="5400000">
              <a:off x="4312357"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3" name="txt_FormulaCalloutUpper" descr="What range do you want to look at?&#10;&#10;">
              <a:extLst>
                <a:ext uri="{FF2B5EF4-FFF2-40B4-BE49-F238E27FC236}">
                  <a16:creationId xmlns:a16="http://schemas.microsoft.com/office/drawing/2014/main" id="{FC61B534-CB59-4B54-8582-02E46A40345E}"/>
                </a:ext>
              </a:extLst>
            </xdr:cNvPr>
            <xdr:cNvSpPr txBox="1">
              <a:spLocks noChangeArrowheads="1"/>
            </xdr:cNvSpPr>
          </xdr:nvSpPr>
          <xdr:spPr bwMode="auto">
            <a:xfrm>
              <a:off x="3876675"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26" name="Group 225">
            <a:extLst>
              <a:ext uri="{FF2B5EF4-FFF2-40B4-BE49-F238E27FC236}">
                <a16:creationId xmlns:a16="http://schemas.microsoft.com/office/drawing/2014/main" id="{6FA221CD-940C-4567-B73C-941BDC0DD971}"/>
              </a:ext>
            </a:extLst>
          </xdr:cNvPr>
          <xdr:cNvGrpSpPr/>
        </xdr:nvGrpSpPr>
        <xdr:grpSpPr>
          <a:xfrm>
            <a:off x="5353050" y="4524375"/>
            <a:ext cx="1847850" cy="861227"/>
            <a:chOff x="5353050" y="4524375"/>
            <a:chExt cx="1847850" cy="861227"/>
          </a:xfrm>
        </xdr:grpSpPr>
        <xdr:sp macro="" textlink="">
          <xdr:nvSpPr>
            <xdr:cNvPr id="230" name="FormulaBraceUpper">
              <a:extLst>
                <a:ext uri="{FF2B5EF4-FFF2-40B4-BE49-F238E27FC236}">
                  <a16:creationId xmlns:a16="http://schemas.microsoft.com/office/drawing/2014/main" id="{0F30C154-2F1F-4A51-9F6F-727C94B1953E}"/>
                </a:ext>
              </a:extLst>
            </xdr:cNvPr>
            <xdr:cNvSpPr/>
          </xdr:nvSpPr>
          <xdr:spPr>
            <a:xfrm rot="5400000">
              <a:off x="5979232" y="467924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1" name="txt_FormulaCalloutUpper" descr="For each match found, what range do you want to sum in?&#10;&#10;">
              <a:extLst>
                <a:ext uri="{FF2B5EF4-FFF2-40B4-BE49-F238E27FC236}">
                  <a16:creationId xmlns:a16="http://schemas.microsoft.com/office/drawing/2014/main" id="{DA6683AA-4CC0-471A-A679-B838AA382F23}"/>
                </a:ext>
              </a:extLst>
            </xdr:cNvPr>
            <xdr:cNvSpPr txBox="1">
              <a:spLocks noChangeArrowheads="1"/>
            </xdr:cNvSpPr>
          </xdr:nvSpPr>
          <xdr:spPr bwMode="auto">
            <a:xfrm>
              <a:off x="5353050" y="4524375"/>
              <a:ext cx="18478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For each match found, what range do you want to sum in?</a:t>
              </a:r>
            </a:p>
          </xdr:txBody>
        </xdr:sp>
      </xdr:grpSp>
      <xdr:grpSp>
        <xdr:nvGrpSpPr>
          <xdr:cNvPr id="227" name="Group 226">
            <a:extLst>
              <a:ext uri="{FF2B5EF4-FFF2-40B4-BE49-F238E27FC236}">
                <a16:creationId xmlns:a16="http://schemas.microsoft.com/office/drawing/2014/main" id="{19ECD3AD-6B72-4E46-8FCA-D4C2D3D56A1B}"/>
              </a:ext>
            </a:extLst>
          </xdr:cNvPr>
          <xdr:cNvGrpSpPr/>
        </xdr:nvGrpSpPr>
        <xdr:grpSpPr>
          <a:xfrm>
            <a:off x="4486275" y="5610223"/>
            <a:ext cx="1838325" cy="838202"/>
            <a:chOff x="4486275" y="5610223"/>
            <a:chExt cx="1838325" cy="838202"/>
          </a:xfrm>
        </xdr:grpSpPr>
        <xdr:sp macro="" textlink="">
          <xdr:nvSpPr>
            <xdr:cNvPr id="228" name="FormulaBraceLower">
              <a:extLst>
                <a:ext uri="{FF2B5EF4-FFF2-40B4-BE49-F238E27FC236}">
                  <a16:creationId xmlns:a16="http://schemas.microsoft.com/office/drawing/2014/main" id="{C4C24EC1-E28F-4850-952E-C211297DA95C}"/>
                </a:ext>
              </a:extLst>
            </xdr:cNvPr>
            <xdr:cNvSpPr/>
          </xdr:nvSpPr>
          <xdr:spPr>
            <a:xfrm rot="16200000">
              <a:off x="5151038"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29" name="txt_FormulaCalloutLower" descr="What value (text or number) do you want to look for?&#10;&#10;">
              <a:extLst>
                <a:ext uri="{FF2B5EF4-FFF2-40B4-BE49-F238E27FC236}">
                  <a16:creationId xmlns:a16="http://schemas.microsoft.com/office/drawing/2014/main" id="{B9D27F57-F8C2-4EE5-AF26-66707B0E05AE}"/>
                </a:ext>
              </a:extLst>
            </xdr:cNvPr>
            <xdr:cNvSpPr txBox="1">
              <a:spLocks noChangeArrowheads="1"/>
            </xdr:cNvSpPr>
          </xdr:nvSpPr>
          <xdr:spPr bwMode="auto">
            <a:xfrm>
              <a:off x="4486275" y="5962650"/>
              <a:ext cx="1838325" cy="485775"/>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371475</xdr:colOff>
      <xdr:row>26</xdr:row>
      <xdr:rowOff>9525</xdr:rowOff>
    </xdr:from>
    <xdr:to>
      <xdr:col>1</xdr:col>
      <xdr:colOff>5162550</xdr:colOff>
      <xdr:row>40</xdr:row>
      <xdr:rowOff>47625</xdr:rowOff>
    </xdr:to>
    <xdr:grpSp>
      <xdr:nvGrpSpPr>
        <xdr:cNvPr id="234" name="Group 233">
          <a:extLst>
            <a:ext uri="{FF2B5EF4-FFF2-40B4-BE49-F238E27FC236}">
              <a16:creationId xmlns:a16="http://schemas.microsoft.com/office/drawing/2014/main" id="{728ED977-068D-4BDD-9900-E7A1A0E01A3A}"/>
            </a:ext>
          </a:extLst>
        </xdr:cNvPr>
        <xdr:cNvGrpSpPr/>
      </xdr:nvGrpSpPr>
      <xdr:grpSpPr>
        <a:xfrm>
          <a:off x="371475" y="5534025"/>
          <a:ext cx="5638800" cy="2705100"/>
          <a:chOff x="3048000" y="2390775"/>
          <a:chExt cx="5762625" cy="2766074"/>
        </a:xfrm>
      </xdr:grpSpPr>
      <xdr:sp macro="" textlink="">
        <xdr:nvSpPr>
          <xdr:cNvPr id="235" name="FormulaBraceLower">
            <a:extLst>
              <a:ext uri="{FF2B5EF4-FFF2-40B4-BE49-F238E27FC236}">
                <a16:creationId xmlns:a16="http://schemas.microsoft.com/office/drawing/2014/main" id="{453E28FE-C60F-4575-A21E-10394924F1B6}"/>
              </a:ext>
            </a:extLst>
          </xdr:cNvPr>
          <xdr:cNvSpPr/>
        </xdr:nvSpPr>
        <xdr:spPr>
          <a:xfrm rot="16200000">
            <a:off x="7227007"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6" name="FormulaBraceLower">
            <a:extLst>
              <a:ext uri="{FF2B5EF4-FFF2-40B4-BE49-F238E27FC236}">
                <a16:creationId xmlns:a16="http://schemas.microsoft.com/office/drawing/2014/main" id="{B085E19B-EB18-43E6-AB6C-14F6D2AFA1F7}"/>
              </a:ext>
            </a:extLst>
          </xdr:cNvPr>
          <xdr:cNvSpPr/>
        </xdr:nvSpPr>
        <xdr:spPr>
          <a:xfrm rot="16200000">
            <a:off x="5561406" y="36695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37" name="FormulaBraceUpper">
            <a:extLst>
              <a:ext uri="{FF2B5EF4-FFF2-40B4-BE49-F238E27FC236}">
                <a16:creationId xmlns:a16="http://schemas.microsoft.com/office/drawing/2014/main" id="{603AD5F7-68AF-446A-BFE6-540AB775EE0B}"/>
              </a:ext>
            </a:extLst>
          </xdr:cNvPr>
          <xdr:cNvSpPr/>
        </xdr:nvSpPr>
        <xdr:spPr>
          <a:xfrm rot="5400000">
            <a:off x="8183500" y="3159526"/>
            <a:ext cx="499277" cy="485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8" name="FormulaBraceUpper">
            <a:extLst>
              <a:ext uri="{FF2B5EF4-FFF2-40B4-BE49-F238E27FC236}">
                <a16:creationId xmlns:a16="http://schemas.microsoft.com/office/drawing/2014/main" id="{7F46ED5B-D0A5-48EA-9808-55AA0B5DCFB6}"/>
              </a:ext>
            </a:extLst>
          </xdr:cNvPr>
          <xdr:cNvSpPr/>
        </xdr:nvSpPr>
        <xdr:spPr>
          <a:xfrm rot="5400000">
            <a:off x="6458639" y="3154764"/>
            <a:ext cx="499277" cy="49529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39" name="FormulaBraceUpper">
            <a:extLst>
              <a:ext uri="{FF2B5EF4-FFF2-40B4-BE49-F238E27FC236}">
                <a16:creationId xmlns:a16="http://schemas.microsoft.com/office/drawing/2014/main" id="{2B008E04-D970-4F41-8120-26A572840D06}"/>
              </a:ext>
            </a:extLst>
          </xdr:cNvPr>
          <xdr:cNvSpPr/>
        </xdr:nvSpPr>
        <xdr:spPr>
          <a:xfrm rot="5400000">
            <a:off x="4466031" y="2945693"/>
            <a:ext cx="499277" cy="91344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40" name="txt_Formula" descr="=SUMIFS(H3:H14,F3:F14,F17,G3:G14,G17)&#10;&#10;">
            <a:extLst>
              <a:ext uri="{FF2B5EF4-FFF2-40B4-BE49-F238E27FC236}">
                <a16:creationId xmlns:a16="http://schemas.microsoft.com/office/drawing/2014/main" id="{E8F46D48-F21D-4E81-88FC-9A6B9FD03454}"/>
              </a:ext>
            </a:extLst>
          </xdr:cNvPr>
          <xdr:cNvSpPr txBox="1"/>
        </xdr:nvSpPr>
        <xdr:spPr>
          <a:xfrm>
            <a:off x="3048000" y="3619500"/>
            <a:ext cx="57626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=SUMIFS(H3:H14,F3:F14,F17,G3:G14,G17)</a:t>
            </a:r>
            <a:endParaRPr lang="en-US" sz="2000">
              <a:effectLst/>
              <a:latin typeface="Times New Roman" panose="02020603050405020304" pitchFamily="18" charset="0"/>
              <a:ea typeface="Times New Roman" panose="02020603050405020304" pitchFamily="18" charset="0"/>
            </a:endParaRPr>
          </a:p>
        </xdr:txBody>
      </xdr:sp>
      <xdr:sp macro="" textlink="">
        <xdr:nvSpPr>
          <xdr:cNvPr id="241" name="txt_FormulaCalloutUpper" descr="What range do you want to sum?&#10;&#10;">
            <a:extLst>
              <a:ext uri="{FF2B5EF4-FFF2-40B4-BE49-F238E27FC236}">
                <a16:creationId xmlns:a16="http://schemas.microsoft.com/office/drawing/2014/main" id="{5209C66A-5C8F-41D1-8DB2-9F8FD328852E}"/>
              </a:ext>
            </a:extLst>
          </xdr:cNvPr>
          <xdr:cNvSpPr txBox="1">
            <a:spLocks noChangeArrowheads="1"/>
          </xdr:cNvSpPr>
        </xdr:nvSpPr>
        <xdr:spPr bwMode="auto">
          <a:xfrm>
            <a:off x="4229100"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sum?</a:t>
            </a:r>
          </a:p>
        </xdr:txBody>
      </xdr:sp>
      <xdr:sp macro="" textlink="">
        <xdr:nvSpPr>
          <xdr:cNvPr id="242" name="txt_FormulaCalloutUpper" descr="This is the criteria for the first match&#10;&#10;">
            <a:extLst>
              <a:ext uri="{FF2B5EF4-FFF2-40B4-BE49-F238E27FC236}">
                <a16:creationId xmlns:a16="http://schemas.microsoft.com/office/drawing/2014/main" id="{286630EC-EA3F-4D50-8FFF-0ED884EEF636}"/>
              </a:ext>
            </a:extLst>
          </xdr:cNvPr>
          <xdr:cNvSpPr txBox="1">
            <a:spLocks noChangeArrowheads="1"/>
          </xdr:cNvSpPr>
        </xdr:nvSpPr>
        <xdr:spPr bwMode="auto">
          <a:xfrm>
            <a:off x="6221707"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first match</a:t>
            </a:r>
          </a:p>
        </xdr:txBody>
      </xdr:sp>
      <xdr:sp macro="" textlink="">
        <xdr:nvSpPr>
          <xdr:cNvPr id="243" name="txt_FormulaCalloutUpper" descr="This is the criteria for the second match&#10;">
            <a:extLst>
              <a:ext uri="{FF2B5EF4-FFF2-40B4-BE49-F238E27FC236}">
                <a16:creationId xmlns:a16="http://schemas.microsoft.com/office/drawing/2014/main" id="{B3BB2D28-068F-4AB6-BFAC-B52FC9070566}"/>
              </a:ext>
            </a:extLst>
          </xdr:cNvPr>
          <xdr:cNvSpPr txBox="1">
            <a:spLocks noChangeArrowheads="1"/>
          </xdr:cNvSpPr>
        </xdr:nvSpPr>
        <xdr:spPr bwMode="auto">
          <a:xfrm>
            <a:off x="7820025" y="2390775"/>
            <a:ext cx="973138" cy="8991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criteria for the second match</a:t>
            </a:r>
          </a:p>
        </xdr:txBody>
      </xdr:sp>
      <xdr:sp macro="" textlink="">
        <xdr:nvSpPr>
          <xdr:cNvPr id="244" name="txt_FormulaCalloutLower" descr="This is the first range to look in for matches&#10;&#10;">
            <a:extLst>
              <a:ext uri="{FF2B5EF4-FFF2-40B4-BE49-F238E27FC236}">
                <a16:creationId xmlns:a16="http://schemas.microsoft.com/office/drawing/2014/main" id="{0209406C-4AC6-478F-BBC6-E1CFFB3DE19A}"/>
              </a:ext>
            </a:extLst>
          </xdr:cNvPr>
          <xdr:cNvSpPr txBox="1">
            <a:spLocks noChangeArrowheads="1"/>
          </xdr:cNvSpPr>
        </xdr:nvSpPr>
        <xdr:spPr bwMode="auto">
          <a:xfrm>
            <a:off x="532447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look in for matches</a:t>
            </a:r>
          </a:p>
        </xdr:txBody>
      </xdr:sp>
      <xdr:sp macro="" textlink="">
        <xdr:nvSpPr>
          <xdr:cNvPr id="245" name="txt_FormulaCalloutLower" descr="This is the second range to look in for matches&#10;">
            <a:extLst>
              <a:ext uri="{FF2B5EF4-FFF2-40B4-BE49-F238E27FC236}">
                <a16:creationId xmlns:a16="http://schemas.microsoft.com/office/drawing/2014/main" id="{4ADCD88A-8CD3-475F-887A-B5D4E4DD79EB}"/>
              </a:ext>
            </a:extLst>
          </xdr:cNvPr>
          <xdr:cNvSpPr txBox="1">
            <a:spLocks noChangeArrowheads="1"/>
          </xdr:cNvSpPr>
        </xdr:nvSpPr>
        <xdr:spPr bwMode="auto">
          <a:xfrm>
            <a:off x="7019925" y="4257675"/>
            <a:ext cx="973138" cy="899174"/>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second range to look in for matches</a:t>
            </a:r>
          </a:p>
        </xdr:txBody>
      </xdr:sp>
    </xdr:grpSp>
    <xdr:clientData/>
  </xdr:twoCellAnchor>
  <xdr:twoCellAnchor>
    <xdr:from>
      <xdr:col>0</xdr:col>
      <xdr:colOff>581025</xdr:colOff>
      <xdr:row>41</xdr:row>
      <xdr:rowOff>133350</xdr:rowOff>
    </xdr:from>
    <xdr:to>
      <xdr:col>1</xdr:col>
      <xdr:colOff>2456367</xdr:colOff>
      <xdr:row>44</xdr:row>
      <xdr:rowOff>92774</xdr:rowOff>
    </xdr:to>
    <xdr:sp macro="" textlink="">
      <xdr:nvSpPr>
        <xdr:cNvPr id="246" name="More detail button" descr="Dive down for more detail">
          <a:hlinkClick xmlns:r="http://schemas.openxmlformats.org/officeDocument/2006/relationships" r:id="rId20"/>
          <a:extLst>
            <a:ext uri="{FF2B5EF4-FFF2-40B4-BE49-F238E27FC236}">
              <a16:creationId xmlns:a16="http://schemas.microsoft.com/office/drawing/2014/main" id="{1C7F4B40-82FF-4BFC-9078-CC27BDDEEE61}"/>
            </a:ext>
          </a:extLst>
        </xdr:cNvPr>
        <xdr:cNvSpPr/>
      </xdr:nvSpPr>
      <xdr:spPr>
        <a:xfrm>
          <a:off x="581025" y="851535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361950</xdr:colOff>
      <xdr:row>87</xdr:row>
      <xdr:rowOff>76200</xdr:rowOff>
    </xdr:from>
    <xdr:to>
      <xdr:col>1</xdr:col>
      <xdr:colOff>5248275</xdr:colOff>
      <xdr:row>111</xdr:row>
      <xdr:rowOff>45951</xdr:rowOff>
    </xdr:to>
    <xdr:grpSp>
      <xdr:nvGrpSpPr>
        <xdr:cNvPr id="247" name="Group 246">
          <a:extLst>
            <a:ext uri="{FF2B5EF4-FFF2-40B4-BE49-F238E27FC236}">
              <a16:creationId xmlns:a16="http://schemas.microsoft.com/office/drawing/2014/main" id="{09584E15-D790-4D76-92D3-066AB32B2FF1}"/>
            </a:ext>
          </a:extLst>
        </xdr:cNvPr>
        <xdr:cNvGrpSpPr/>
      </xdr:nvGrpSpPr>
      <xdr:grpSpPr>
        <a:xfrm>
          <a:off x="361950" y="17259300"/>
          <a:ext cx="5734050" cy="4541751"/>
          <a:chOff x="171450" y="17059274"/>
          <a:chExt cx="5734050" cy="4352925"/>
        </a:xfrm>
      </xdr:grpSpPr>
      <xdr:sp macro="" textlink="">
        <xdr:nvSpPr>
          <xdr:cNvPr id="248" name="txt_TourBackground" descr="Background">
            <a:extLst>
              <a:ext uri="{FF2B5EF4-FFF2-40B4-BE49-F238E27FC236}">
                <a16:creationId xmlns:a16="http://schemas.microsoft.com/office/drawing/2014/main" id="{8E61E9C5-65C2-4369-A6AF-D75ED603CD7B}"/>
              </a:ext>
            </a:extLst>
          </xdr:cNvPr>
          <xdr:cNvSpPr/>
        </xdr:nvSpPr>
        <xdr:spPr>
          <a:xfrm>
            <a:off x="171450" y="17059274"/>
            <a:ext cx="5734050" cy="4352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49" name="txt_TourHeader" descr="More conditional functions">
            <a:extLst>
              <a:ext uri="{FF2B5EF4-FFF2-40B4-BE49-F238E27FC236}">
                <a16:creationId xmlns:a16="http://schemas.microsoft.com/office/drawing/2014/main" id="{D6264DB7-59DD-4D6A-AC81-38A448722642}"/>
              </a:ext>
            </a:extLst>
          </xdr:cNvPr>
          <xdr:cNvSpPr txBox="1"/>
        </xdr:nvSpPr>
        <xdr:spPr>
          <a:xfrm>
            <a:off x="374653" y="17155402"/>
            <a:ext cx="5251444"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conditional functions</a:t>
            </a:r>
          </a:p>
        </xdr:txBody>
      </xdr:sp>
      <xdr:cxnSp macro="">
        <xdr:nvCxnSpPr>
          <xdr:cNvPr id="250" name="txt_TourLine1" descr="Decorative line">
            <a:extLst>
              <a:ext uri="{FF2B5EF4-FFF2-40B4-BE49-F238E27FC236}">
                <a16:creationId xmlns:a16="http://schemas.microsoft.com/office/drawing/2014/main" id="{0B4852DC-84E1-44B2-B534-237DF994C113}"/>
              </a:ext>
            </a:extLst>
          </xdr:cNvPr>
          <xdr:cNvCxnSpPr>
            <a:cxnSpLocks/>
          </xdr:cNvCxnSpPr>
        </xdr:nvCxnSpPr>
        <xdr:spPr>
          <a:xfrm>
            <a:off x="374653" y="1773217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51" name="txt_TourLine2" descr="Decorative line">
            <a:extLst>
              <a:ext uri="{FF2B5EF4-FFF2-40B4-BE49-F238E27FC236}">
                <a16:creationId xmlns:a16="http://schemas.microsoft.com/office/drawing/2014/main" id="{27456BD0-9A31-4908-B32F-01511DF14E1C}"/>
              </a:ext>
            </a:extLst>
          </xdr:cNvPr>
          <xdr:cNvCxnSpPr>
            <a:cxnSpLocks/>
          </xdr:cNvCxnSpPr>
        </xdr:nvCxnSpPr>
        <xdr:spPr>
          <a:xfrm>
            <a:off x="374653" y="2077918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52" name="txt_TourIntro" descr="You've already seen SUMIF, SUMIFS, COUNTIF, and COUNTIFS. Now you can try on your own with the other functions, such as AVERAGEIF/S, MAXIFS, MINIFS. They're all structured the same way, so once you get one formula written, you can just replace the function name with the one you want. We've written all the functions you'll need for cell E106, so you can copy/paste these, or try to type them yourself for practice.&#10;&#10;SUMIF =SUMIF(C92:C103,C106,E92:E103) &#10;SUMIFS =SUMIFS(E92:E103,C92:C103,C106,D92:D103,D106) &#10;AVERAGEIF =AVERAGEIF(C92:C103,C106,E92:E103) &#10;AVERAGEIFS=AVERAGEIFS(E92:E103,C92:C103,C106,D92:D92,D106)&#10;COUNTIF =COUNTIF(C92:C103,C106)&#10;COUNTIFS =COUNTIFS(C92:C103,C106,D92:D103,D106) &#10;MAXIFS =MAXIFS(E92:E103,C92:C103,C10,D92:D103,D106)&#10;MINIFS =MINIFS(E92:E103,C92:C103,C106,D92:D103,D106)&#10;&#10;">
            <a:extLst>
              <a:ext uri="{FF2B5EF4-FFF2-40B4-BE49-F238E27FC236}">
                <a16:creationId xmlns:a16="http://schemas.microsoft.com/office/drawing/2014/main" id="{1BA6A4CB-C9C6-48DA-B0EE-C70E988CD89B}"/>
              </a:ext>
            </a:extLst>
          </xdr:cNvPr>
          <xdr:cNvSpPr txBox="1"/>
        </xdr:nvSpPr>
        <xdr:spPr>
          <a:xfrm>
            <a:off x="381163" y="17765894"/>
            <a:ext cx="5257638" cy="490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You've already seen SUMIF, SUMIFS, COUNTIF, and COUNTIFS. Now you can try on your own with the other functions, such as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They're all structured the same way, so once you get one formula written, you can just replace the function name with the one you want. We've written all the functions you'll need for cell E106, so you can copy/paste these, or try to type them yourself for practice.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 	=SUMIF(C92:C103,C106,E92:E103)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SUMIFS 	=SUMIFS(E92:E103,C92:C103,C106,D92:D103,D106)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 	=AVERAGEIF(C92:C103,C106,E92:E103)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AVERAGEIFS	=AVERAGEIFS(E92:E103,C92:C103,C106,D92:D92,D106)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 	=COUNTIF(C92:C103,C106)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COUNTIFS 	=COUNTIFS(C92:C103,C106,D92:D103,D106)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MAXIFS 	=MAXIFS(E92:E103,C92:C103,C10,D92:D103,D106)</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MINIFS 	=MINIFS(E92:E103,C92:C103,C106,D92:D103,D106)</a:t>
            </a: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absolute">
    <xdr:from>
      <xdr:col>1</xdr:col>
      <xdr:colOff>3675111</xdr:colOff>
      <xdr:row>108</xdr:row>
      <xdr:rowOff>104775</xdr:rowOff>
    </xdr:from>
    <xdr:to>
      <xdr:col>1</xdr:col>
      <xdr:colOff>4950281</xdr:colOff>
      <xdr:row>110</xdr:row>
      <xdr:rowOff>59224</xdr:rowOff>
    </xdr:to>
    <xdr:sp macro="" textlink="">
      <xdr:nvSpPr>
        <xdr:cNvPr id="254" name="NextButton" descr="Advance to the next sheet">
          <a:hlinkClick xmlns:r="http://schemas.openxmlformats.org/officeDocument/2006/relationships" r:id="rId3" tooltip="Click here to advance to the next sheet"/>
          <a:extLst>
            <a:ext uri="{FF2B5EF4-FFF2-40B4-BE49-F238E27FC236}">
              <a16:creationId xmlns:a16="http://schemas.microsoft.com/office/drawing/2014/main" id="{9817BA26-3F9D-4337-96B5-9647A836BC8B}"/>
            </a:ext>
          </a:extLst>
        </xdr:cNvPr>
        <xdr:cNvSpPr/>
      </xdr:nvSpPr>
      <xdr:spPr>
        <a:xfrm>
          <a:off x="4522836" y="212883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361950</xdr:colOff>
      <xdr:row>45</xdr:row>
      <xdr:rowOff>133351</xdr:rowOff>
    </xdr:from>
    <xdr:to>
      <xdr:col>1</xdr:col>
      <xdr:colOff>5248275</xdr:colOff>
      <xdr:row>86</xdr:row>
      <xdr:rowOff>171451</xdr:rowOff>
    </xdr:to>
    <xdr:sp macro="" textlink="">
      <xdr:nvSpPr>
        <xdr:cNvPr id="255" name="Background" descr="Background">
          <a:extLst>
            <a:ext uri="{FF2B5EF4-FFF2-40B4-BE49-F238E27FC236}">
              <a16:creationId xmlns:a16="http://schemas.microsoft.com/office/drawing/2014/main" id="{59826756-6574-4AD7-87F3-D5BE531411BB}"/>
            </a:ext>
          </a:extLst>
        </xdr:cNvPr>
        <xdr:cNvSpPr/>
      </xdr:nvSpPr>
      <xdr:spPr>
        <a:xfrm>
          <a:off x="361950" y="9277351"/>
          <a:ext cx="5734050" cy="788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547701</xdr:colOff>
      <xdr:row>49</xdr:row>
      <xdr:rowOff>38100</xdr:rowOff>
    </xdr:from>
    <xdr:to>
      <xdr:col>1</xdr:col>
      <xdr:colOff>4948224</xdr:colOff>
      <xdr:row>49</xdr:row>
      <xdr:rowOff>38100</xdr:rowOff>
    </xdr:to>
    <xdr:cxnSp macro="">
      <xdr:nvCxnSpPr>
        <xdr:cNvPr id="256" name="Bottom line" descr="Decorative line">
          <a:extLst>
            <a:ext uri="{FF2B5EF4-FFF2-40B4-BE49-F238E27FC236}">
              <a16:creationId xmlns:a16="http://schemas.microsoft.com/office/drawing/2014/main" id="{B4FBAF4C-2650-48DA-8BD4-CB9BC3AD86EB}"/>
            </a:ext>
          </a:extLst>
        </xdr:cNvPr>
        <xdr:cNvCxnSpPr>
          <a:cxnSpLocks/>
        </xdr:cNvCxnSpPr>
      </xdr:nvCxnSpPr>
      <xdr:spPr>
        <a:xfrm>
          <a:off x="547701" y="9944100"/>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547701</xdr:colOff>
      <xdr:row>46</xdr:row>
      <xdr:rowOff>38100</xdr:rowOff>
    </xdr:from>
    <xdr:to>
      <xdr:col>1</xdr:col>
      <xdr:colOff>4951420</xdr:colOff>
      <xdr:row>48</xdr:row>
      <xdr:rowOff>142942</xdr:rowOff>
    </xdr:to>
    <xdr:sp macro="" textlink="">
      <xdr:nvSpPr>
        <xdr:cNvPr id="257" name="Step" descr="Conditional functions - COUNTIF&#10;">
          <a:extLst>
            <a:ext uri="{FF2B5EF4-FFF2-40B4-BE49-F238E27FC236}">
              <a16:creationId xmlns:a16="http://schemas.microsoft.com/office/drawing/2014/main" id="{4F5A7CA7-2EE0-4987-96BE-26C1F64A94A4}"/>
            </a:ext>
          </a:extLst>
        </xdr:cNvPr>
        <xdr:cNvSpPr txBox="1"/>
      </xdr:nvSpPr>
      <xdr:spPr>
        <a:xfrm>
          <a:off x="547701" y="9372600"/>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Conditional functions - COUNTIF</a:t>
          </a:r>
        </a:p>
      </xdr:txBody>
    </xdr:sp>
    <xdr:clientData/>
  </xdr:twoCellAnchor>
  <xdr:twoCellAnchor editAs="absolute">
    <xdr:from>
      <xdr:col>0</xdr:col>
      <xdr:colOff>547701</xdr:colOff>
      <xdr:row>82</xdr:row>
      <xdr:rowOff>87842</xdr:rowOff>
    </xdr:from>
    <xdr:to>
      <xdr:col>1</xdr:col>
      <xdr:colOff>4948224</xdr:colOff>
      <xdr:row>82</xdr:row>
      <xdr:rowOff>87842</xdr:rowOff>
    </xdr:to>
    <xdr:cxnSp macro="">
      <xdr:nvCxnSpPr>
        <xdr:cNvPr id="258" name="Bottom line" descr="Decorative line">
          <a:extLst>
            <a:ext uri="{FF2B5EF4-FFF2-40B4-BE49-F238E27FC236}">
              <a16:creationId xmlns:a16="http://schemas.microsoft.com/office/drawing/2014/main" id="{C9452A63-9B04-434E-9908-862D1547B71D}"/>
            </a:ext>
          </a:extLst>
        </xdr:cNvPr>
        <xdr:cNvCxnSpPr>
          <a:cxnSpLocks/>
        </xdr:cNvCxnSpPr>
      </xdr:nvCxnSpPr>
      <xdr:spPr>
        <a:xfrm>
          <a:off x="547701" y="1631844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561975</xdr:colOff>
      <xdr:row>49</xdr:row>
      <xdr:rowOff>38100</xdr:rowOff>
    </xdr:from>
    <xdr:to>
      <xdr:col>1</xdr:col>
      <xdr:colOff>5015188</xdr:colOff>
      <xdr:row>50</xdr:row>
      <xdr:rowOff>88247</xdr:rowOff>
    </xdr:to>
    <xdr:sp macro="" textlink="">
      <xdr:nvSpPr>
        <xdr:cNvPr id="259" name="Add numbers introduction" descr="COUNTIF and COUNTIFS let you count values in a range based on a criteria you specify. They're a bit different from the other IF and IFS functions, in that they only have a criteria range, and criteria. They don't evalute one range, then look in another to summarize.&#10;&#10;">
          <a:extLst>
            <a:ext uri="{FF2B5EF4-FFF2-40B4-BE49-F238E27FC236}">
              <a16:creationId xmlns:a16="http://schemas.microsoft.com/office/drawing/2014/main" id="{FD69C356-A3A0-4ACC-9509-4D5AB4574A46}"/>
            </a:ext>
          </a:extLst>
        </xdr:cNvPr>
        <xdr:cNvSpPr txBox="1"/>
      </xdr:nvSpPr>
      <xdr:spPr>
        <a:xfrm>
          <a:off x="561975" y="9944100"/>
          <a:ext cx="5300938" cy="240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1" kern="1200">
              <a:solidFill>
                <a:schemeClr val="dk1"/>
              </a:solidFill>
              <a:latin typeface="Segoe UI" panose="020B0502040204020203" pitchFamily="34" charset="0"/>
              <a:ea typeface="+mn-ea"/>
              <a:cs typeface="Segoe UI" panose="020B0502040204020203" pitchFamily="34" charset="0"/>
            </a:rPr>
            <a:t>COUNTIF</a:t>
          </a:r>
          <a:r>
            <a:rPr lang="en-US" sz="1100" kern="1200">
              <a:solidFill>
                <a:schemeClr val="dk1"/>
              </a:solidFill>
              <a:latin typeface="Segoe UI" panose="020B0502040204020203" pitchFamily="34" charset="0"/>
              <a:ea typeface="+mn-ea"/>
              <a:cs typeface="Segoe UI" panose="020B0502040204020203" pitchFamily="34" charset="0"/>
            </a:rPr>
            <a:t> and</a:t>
          </a:r>
          <a:r>
            <a:rPr lang="en-US" sz="1100" kern="1200" baseline="0">
              <a:solidFill>
                <a:schemeClr val="dk1"/>
              </a:solidFill>
              <a:latin typeface="Segoe UI" panose="020B0502040204020203" pitchFamily="34" charset="0"/>
              <a:ea typeface="+mn-ea"/>
              <a:cs typeface="Segoe UI" panose="020B0502040204020203" pitchFamily="34" charset="0"/>
            </a:rPr>
            <a:t> </a:t>
          </a:r>
          <a:r>
            <a:rPr lang="en-US" sz="1100" b="1" kern="1200" baseline="0">
              <a:solidFill>
                <a:schemeClr val="dk1"/>
              </a:solidFill>
              <a:latin typeface="Segoe UI" panose="020B0502040204020203" pitchFamily="34" charset="0"/>
              <a:ea typeface="+mn-ea"/>
              <a:cs typeface="Segoe UI" panose="020B0502040204020203" pitchFamily="34" charset="0"/>
            </a:rPr>
            <a:t>COUNTIFS</a:t>
          </a:r>
          <a:r>
            <a:rPr lang="en-US" sz="1100" kern="1200" baseline="0">
              <a:solidFill>
                <a:schemeClr val="dk1"/>
              </a:solidFill>
              <a:latin typeface="Segoe UI" panose="020B0502040204020203" pitchFamily="34" charset="0"/>
              <a:ea typeface="+mn-ea"/>
              <a:cs typeface="Segoe UI" panose="020B0502040204020203" pitchFamily="34" charset="0"/>
            </a:rPr>
            <a:t> let you count values in a range based on a criteria you specify. They're </a:t>
          </a:r>
          <a:r>
            <a:rPr lang="en-US" sz="1100" kern="1200">
              <a:solidFill>
                <a:schemeClr val="dk1"/>
              </a:solidFill>
              <a:latin typeface="Segoe UI" panose="020B0502040204020203" pitchFamily="34" charset="0"/>
              <a:ea typeface="+mn-ea"/>
              <a:cs typeface="Segoe UI" panose="020B0502040204020203" pitchFamily="34" charset="0"/>
            </a:rPr>
            <a:t>a bit different</a:t>
          </a:r>
          <a:r>
            <a:rPr lang="en-US" sz="1100" kern="1200" baseline="0">
              <a:solidFill>
                <a:schemeClr val="dk1"/>
              </a:solidFill>
              <a:latin typeface="Segoe UI" panose="020B0502040204020203" pitchFamily="34" charset="0"/>
              <a:ea typeface="+mn-ea"/>
              <a:cs typeface="Segoe UI" panose="020B0502040204020203" pitchFamily="34" charset="0"/>
            </a:rPr>
            <a:t> from the other IF and IFS functions, in that they only have a criteria range, and criteria. They don't evalute one range, then look in another to summarize.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53</xdr:row>
      <xdr:rowOff>152400</xdr:rowOff>
    </xdr:from>
    <xdr:to>
      <xdr:col>1</xdr:col>
      <xdr:colOff>4943876</xdr:colOff>
      <xdr:row>56</xdr:row>
      <xdr:rowOff>177107</xdr:rowOff>
    </xdr:to>
    <xdr:grpSp>
      <xdr:nvGrpSpPr>
        <xdr:cNvPr id="7" name="Group 6">
          <a:extLst>
            <a:ext uri="{FF2B5EF4-FFF2-40B4-BE49-F238E27FC236}">
              <a16:creationId xmlns:a16="http://schemas.microsoft.com/office/drawing/2014/main" id="{C3BD1A07-2431-425E-86AC-0511A2AC3600}"/>
            </a:ext>
          </a:extLst>
        </xdr:cNvPr>
        <xdr:cNvGrpSpPr/>
      </xdr:nvGrpSpPr>
      <xdr:grpSpPr>
        <a:xfrm>
          <a:off x="571500" y="10820400"/>
          <a:ext cx="5220101" cy="596207"/>
          <a:chOff x="609600" y="10820400"/>
          <a:chExt cx="5220101" cy="596207"/>
        </a:xfrm>
      </xdr:grpSpPr>
      <xdr:sp macro="" textlink="">
        <xdr:nvSpPr>
          <xdr:cNvPr id="261" name="txt_Step" descr="Select cell D64 and type =COUNTIF(C50:C61,C64). COUNTIF is structured like this:&#10;&#10;">
            <a:extLst>
              <a:ext uri="{FF2B5EF4-FFF2-40B4-BE49-F238E27FC236}">
                <a16:creationId xmlns:a16="http://schemas.microsoft.com/office/drawing/2014/main" id="{5A24FD00-3141-43E5-BFED-59C3725C0920}"/>
              </a:ext>
            </a:extLst>
          </xdr:cNvPr>
          <xdr:cNvSpPr txBox="1"/>
        </xdr:nvSpPr>
        <xdr:spPr>
          <a:xfrm>
            <a:off x="981857" y="1086235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D64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=COUNTIF(C50:C61,C64)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xdr:txBody>
      </xdr:sp>
      <xdr:sp macro="" textlink="">
        <xdr:nvSpPr>
          <xdr:cNvPr id="262" name="shp_Step" descr="1">
            <a:extLst>
              <a:ext uri="{FF2B5EF4-FFF2-40B4-BE49-F238E27FC236}">
                <a16:creationId xmlns:a16="http://schemas.microsoft.com/office/drawing/2014/main" id="{99FDB969-22B0-46E6-8435-35519D649D90}"/>
              </a:ext>
            </a:extLst>
          </xdr:cNvPr>
          <xdr:cNvSpPr/>
        </xdr:nvSpPr>
        <xdr:spPr>
          <a:xfrm>
            <a:off x="571500" y="108204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1</xdr:col>
      <xdr:colOff>3733801</xdr:colOff>
      <xdr:row>83</xdr:row>
      <xdr:rowOff>78316</xdr:rowOff>
    </xdr:from>
    <xdr:to>
      <xdr:col>1</xdr:col>
      <xdr:colOff>4878004</xdr:colOff>
      <xdr:row>85</xdr:row>
      <xdr:rowOff>45390</xdr:rowOff>
    </xdr:to>
    <xdr:sp macro="" textlink="">
      <xdr:nvSpPr>
        <xdr:cNvPr id="263" name="NextButton" descr="Advance to the next sheet">
          <a:hlinkClick xmlns:r="http://schemas.openxmlformats.org/officeDocument/2006/relationships" r:id="rId3" tooltip="Click here to advance to the next worksheet"/>
          <a:extLst>
            <a:ext uri="{FF2B5EF4-FFF2-40B4-BE49-F238E27FC236}">
              <a16:creationId xmlns:a16="http://schemas.microsoft.com/office/drawing/2014/main" id="{D6D142FA-1F43-4673-883C-435BE4A5BB46}"/>
            </a:ext>
          </a:extLst>
        </xdr:cNvPr>
        <xdr:cNvSpPr/>
      </xdr:nvSpPr>
      <xdr:spPr>
        <a:xfrm>
          <a:off x="4581526" y="16499416"/>
          <a:ext cx="1144203" cy="34807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571500</xdr:colOff>
      <xdr:row>66</xdr:row>
      <xdr:rowOff>47625</xdr:rowOff>
    </xdr:from>
    <xdr:to>
      <xdr:col>1</xdr:col>
      <xdr:colOff>4943876</xdr:colOff>
      <xdr:row>69</xdr:row>
      <xdr:rowOff>72332</xdr:rowOff>
    </xdr:to>
    <xdr:grpSp>
      <xdr:nvGrpSpPr>
        <xdr:cNvPr id="6" name="Group 5">
          <a:extLst>
            <a:ext uri="{FF2B5EF4-FFF2-40B4-BE49-F238E27FC236}">
              <a16:creationId xmlns:a16="http://schemas.microsoft.com/office/drawing/2014/main" id="{0DA1DA82-7F55-47D3-8AE9-D782CB1AADE4}"/>
            </a:ext>
          </a:extLst>
        </xdr:cNvPr>
        <xdr:cNvGrpSpPr/>
      </xdr:nvGrpSpPr>
      <xdr:grpSpPr>
        <a:xfrm>
          <a:off x="571500" y="13230225"/>
          <a:ext cx="5220101" cy="596207"/>
          <a:chOff x="609600" y="13230225"/>
          <a:chExt cx="5220101" cy="596207"/>
        </a:xfrm>
      </xdr:grpSpPr>
      <xdr:sp macro="" textlink="">
        <xdr:nvSpPr>
          <xdr:cNvPr id="265" name="txt_Step" descr="COUNTIFS is the same as SUMIF, but it lets you use multiple criteria. So in this example, you can look for Fruit and Type, instead of just by Fruit. Select cell H17 and type =COUNTIFS(F50:F61,F64,G50:G61,G64). COUNTIFS is structured like this:&#10;&#10;&#10;">
            <a:extLst>
              <a:ext uri="{FF2B5EF4-FFF2-40B4-BE49-F238E27FC236}">
                <a16:creationId xmlns:a16="http://schemas.microsoft.com/office/drawing/2014/main" id="{FA9C0F1D-374A-480D-BD12-25CF4F963447}"/>
              </a:ext>
            </a:extLst>
          </xdr:cNvPr>
          <xdr:cNvSpPr txBox="1"/>
        </xdr:nvSpPr>
        <xdr:spPr>
          <a:xfrm>
            <a:off x="981857" y="1327218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is the same as SUMIF, but it lets you use multiple criteria. So in this example, you can look for Fruit and Type, instead of just by Fruit. Select cell H17 and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=COUNTIFS(F50:F61,F64,G50:G61,G64)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COUNTIFS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is structured like this: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66" name="shp_Step" descr="2">
            <a:extLst>
              <a:ext uri="{FF2B5EF4-FFF2-40B4-BE49-F238E27FC236}">
                <a16:creationId xmlns:a16="http://schemas.microsoft.com/office/drawing/2014/main" id="{01BEDDF5-7F0E-40BD-AB8B-30CD8617713C}"/>
              </a:ext>
            </a:extLst>
          </xdr:cNvPr>
          <xdr:cNvSpPr/>
        </xdr:nvSpPr>
        <xdr:spPr>
          <a:xfrm>
            <a:off x="571500" y="1323022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190500</xdr:colOff>
      <xdr:row>55</xdr:row>
      <xdr:rowOff>133350</xdr:rowOff>
    </xdr:from>
    <xdr:to>
      <xdr:col>1</xdr:col>
      <xdr:colOff>4162425</xdr:colOff>
      <xdr:row>65</xdr:row>
      <xdr:rowOff>152400</xdr:rowOff>
    </xdr:to>
    <xdr:grpSp>
      <xdr:nvGrpSpPr>
        <xdr:cNvPr id="267" name="Group 266">
          <a:extLst>
            <a:ext uri="{FF2B5EF4-FFF2-40B4-BE49-F238E27FC236}">
              <a16:creationId xmlns:a16="http://schemas.microsoft.com/office/drawing/2014/main" id="{E8932D15-E179-42A0-91A2-EDDEA215314C}"/>
            </a:ext>
          </a:extLst>
        </xdr:cNvPr>
        <xdr:cNvGrpSpPr/>
      </xdr:nvGrpSpPr>
      <xdr:grpSpPr>
        <a:xfrm>
          <a:off x="1038225" y="11182350"/>
          <a:ext cx="3971925" cy="1962150"/>
          <a:chOff x="3048000" y="4524375"/>
          <a:chExt cx="3971925" cy="1924050"/>
        </a:xfrm>
      </xdr:grpSpPr>
      <xdr:sp macro="" textlink="">
        <xdr:nvSpPr>
          <xdr:cNvPr id="268" name="txt_Formula" descr="=COUNTIF(C50:C61,C64)&#10;">
            <a:extLst>
              <a:ext uri="{FF2B5EF4-FFF2-40B4-BE49-F238E27FC236}">
                <a16:creationId xmlns:a16="http://schemas.microsoft.com/office/drawing/2014/main" id="{D17C46BB-8EDD-4801-A739-F49A4AD6B9C6}"/>
              </a:ext>
            </a:extLst>
          </xdr:cNvPr>
          <xdr:cNvSpPr txBox="1"/>
        </xdr:nvSpPr>
        <xdr:spPr>
          <a:xfrm>
            <a:off x="3048000" y="5334000"/>
            <a:ext cx="3971925"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=COUNTIF(C50:C61,C64)</a:t>
            </a:r>
            <a:endParaRPr lang="en-US" sz="2000">
              <a:effectLst/>
              <a:latin typeface="Times New Roman" panose="02020603050405020304" pitchFamily="18" charset="0"/>
              <a:ea typeface="Times New Roman" panose="02020603050405020304" pitchFamily="18" charset="0"/>
            </a:endParaRPr>
          </a:p>
        </xdr:txBody>
      </xdr:sp>
      <xdr:grpSp>
        <xdr:nvGrpSpPr>
          <xdr:cNvPr id="269" name="Group 268">
            <a:extLst>
              <a:ext uri="{FF2B5EF4-FFF2-40B4-BE49-F238E27FC236}">
                <a16:creationId xmlns:a16="http://schemas.microsoft.com/office/drawing/2014/main" id="{37527305-6134-452A-8E72-EC503505A6ED}"/>
              </a:ext>
            </a:extLst>
          </xdr:cNvPr>
          <xdr:cNvGrpSpPr/>
        </xdr:nvGrpSpPr>
        <xdr:grpSpPr>
          <a:xfrm>
            <a:off x="4248150" y="4524375"/>
            <a:ext cx="1352550" cy="861227"/>
            <a:chOff x="4248150" y="4524375"/>
            <a:chExt cx="1352550" cy="861227"/>
          </a:xfrm>
        </xdr:grpSpPr>
        <xdr:sp macro="" textlink="">
          <xdr:nvSpPr>
            <xdr:cNvPr id="273" name="FormulaBraceUpper">
              <a:extLst>
                <a:ext uri="{FF2B5EF4-FFF2-40B4-BE49-F238E27FC236}">
                  <a16:creationId xmlns:a16="http://schemas.microsoft.com/office/drawing/2014/main" id="{36B585B0-0CA8-40C9-B8A4-354751F708F4}"/>
                </a:ext>
              </a:extLst>
            </xdr:cNvPr>
            <xdr:cNvSpPr/>
          </xdr:nvSpPr>
          <xdr:spPr>
            <a:xfrm rot="5400000">
              <a:off x="4674786" y="4602564"/>
              <a:ext cx="499277" cy="10668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4" name="txt_FormulaCalloutUpper" descr="What range do you want to look at?&#10;">
              <a:extLst>
                <a:ext uri="{FF2B5EF4-FFF2-40B4-BE49-F238E27FC236}">
                  <a16:creationId xmlns:a16="http://schemas.microsoft.com/office/drawing/2014/main" id="{34D80480-D101-45AC-B9CF-78D23DC421E6}"/>
                </a:ext>
              </a:extLst>
            </xdr:cNvPr>
            <xdr:cNvSpPr txBox="1">
              <a:spLocks noChangeArrowheads="1"/>
            </xdr:cNvSpPr>
          </xdr:nvSpPr>
          <xdr:spPr bwMode="auto">
            <a:xfrm>
              <a:off x="4248150" y="4524375"/>
              <a:ext cx="1352550" cy="49912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range do you want to look at?</a:t>
              </a:r>
            </a:p>
          </xdr:txBody>
        </xdr:sp>
      </xdr:grpSp>
      <xdr:grpSp>
        <xdr:nvGrpSpPr>
          <xdr:cNvPr id="270" name="Group 269">
            <a:extLst>
              <a:ext uri="{FF2B5EF4-FFF2-40B4-BE49-F238E27FC236}">
                <a16:creationId xmlns:a16="http://schemas.microsoft.com/office/drawing/2014/main" id="{2CCDD87F-488A-4F59-94B0-9890040AE4A5}"/>
              </a:ext>
            </a:extLst>
          </xdr:cNvPr>
          <xdr:cNvGrpSpPr/>
        </xdr:nvGrpSpPr>
        <xdr:grpSpPr>
          <a:xfrm>
            <a:off x="4972050" y="5610223"/>
            <a:ext cx="1838325" cy="838202"/>
            <a:chOff x="4972050" y="5610223"/>
            <a:chExt cx="1838325" cy="838202"/>
          </a:xfrm>
        </xdr:grpSpPr>
        <xdr:sp macro="" textlink="">
          <xdr:nvSpPr>
            <xdr:cNvPr id="271" name="FormulaBraceLower">
              <a:extLst>
                <a:ext uri="{FF2B5EF4-FFF2-40B4-BE49-F238E27FC236}">
                  <a16:creationId xmlns:a16="http://schemas.microsoft.com/office/drawing/2014/main" id="{A61DA540-4BFA-41A7-A504-CCFAB774EC94}"/>
                </a:ext>
              </a:extLst>
            </xdr:cNvPr>
            <xdr:cNvSpPr/>
          </xdr:nvSpPr>
          <xdr:spPr>
            <a:xfrm rot="16200000">
              <a:off x="5636813" y="5612213"/>
              <a:ext cx="499277" cy="49529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2" name="txt_FormulaCalloutLower" descr="What value (text or number) do you want to look for?&#10;">
              <a:extLst>
                <a:ext uri="{FF2B5EF4-FFF2-40B4-BE49-F238E27FC236}">
                  <a16:creationId xmlns:a16="http://schemas.microsoft.com/office/drawing/2014/main" id="{73BBFD57-E525-4CF9-A6E9-242691515557}"/>
                </a:ext>
              </a:extLst>
            </xdr:cNvPr>
            <xdr:cNvSpPr txBox="1">
              <a:spLocks noChangeArrowheads="1"/>
            </xdr:cNvSpPr>
          </xdr:nvSpPr>
          <xdr:spPr bwMode="auto">
            <a:xfrm>
              <a:off x="4972050" y="5962650"/>
              <a:ext cx="1838325" cy="4857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value (text or number) do you want to look for?</a:t>
              </a:r>
            </a:p>
          </xdr:txBody>
        </xdr:sp>
      </xdr:grpSp>
    </xdr:grpSp>
    <xdr:clientData/>
  </xdr:twoCellAnchor>
  <xdr:twoCellAnchor>
    <xdr:from>
      <xdr:col>0</xdr:col>
      <xdr:colOff>619125</xdr:colOff>
      <xdr:row>71</xdr:row>
      <xdr:rowOff>47607</xdr:rowOff>
    </xdr:from>
    <xdr:to>
      <xdr:col>1</xdr:col>
      <xdr:colOff>5170898</xdr:colOff>
      <xdr:row>81</xdr:row>
      <xdr:rowOff>78269</xdr:rowOff>
    </xdr:to>
    <xdr:grpSp>
      <xdr:nvGrpSpPr>
        <xdr:cNvPr id="275" name="Group 274">
          <a:extLst>
            <a:ext uri="{FF2B5EF4-FFF2-40B4-BE49-F238E27FC236}">
              <a16:creationId xmlns:a16="http://schemas.microsoft.com/office/drawing/2014/main" id="{847274C0-AC26-4344-B2CE-53D60DDD0425}"/>
            </a:ext>
          </a:extLst>
        </xdr:cNvPr>
        <xdr:cNvGrpSpPr/>
      </xdr:nvGrpSpPr>
      <xdr:grpSpPr>
        <a:xfrm>
          <a:off x="619125" y="14182707"/>
          <a:ext cx="5399498" cy="1935662"/>
          <a:chOff x="638175" y="14144607"/>
          <a:chExt cx="5370923" cy="1964237"/>
        </a:xfrm>
      </xdr:grpSpPr>
      <xdr:sp macro="" textlink="">
        <xdr:nvSpPr>
          <xdr:cNvPr id="276" name="FormulaBraceLower">
            <a:extLst>
              <a:ext uri="{FF2B5EF4-FFF2-40B4-BE49-F238E27FC236}">
                <a16:creationId xmlns:a16="http://schemas.microsoft.com/office/drawing/2014/main" id="{97A01290-7C21-4B89-985F-9ACD27071CF1}"/>
              </a:ext>
            </a:extLst>
          </xdr:cNvPr>
          <xdr:cNvSpPr/>
        </xdr:nvSpPr>
        <xdr:spPr>
          <a:xfrm rot="16200000">
            <a:off x="5183956" y="15262849"/>
            <a:ext cx="495146" cy="4438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7" name="FormulaBraceLower">
            <a:extLst>
              <a:ext uri="{FF2B5EF4-FFF2-40B4-BE49-F238E27FC236}">
                <a16:creationId xmlns:a16="http://schemas.microsoft.com/office/drawing/2014/main" id="{FBA8E8F9-1C1F-46A9-819E-ED4261288C76}"/>
              </a:ext>
            </a:extLst>
          </xdr:cNvPr>
          <xdr:cNvSpPr/>
        </xdr:nvSpPr>
        <xdr:spPr>
          <a:xfrm rot="16200000">
            <a:off x="3366813" y="15268661"/>
            <a:ext cx="495146" cy="43227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278" name="FormulaBraceUpper">
            <a:extLst>
              <a:ext uri="{FF2B5EF4-FFF2-40B4-BE49-F238E27FC236}">
                <a16:creationId xmlns:a16="http://schemas.microsoft.com/office/drawing/2014/main" id="{44603805-5C4E-4370-B762-A5B53406A8B3}"/>
              </a:ext>
            </a:extLst>
          </xdr:cNvPr>
          <xdr:cNvSpPr/>
        </xdr:nvSpPr>
        <xdr:spPr>
          <a:xfrm rot="5400000">
            <a:off x="4239257" y="14236019"/>
            <a:ext cx="495146" cy="106173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79" name="FormulaBraceUpper">
            <a:extLst>
              <a:ext uri="{FF2B5EF4-FFF2-40B4-BE49-F238E27FC236}">
                <a16:creationId xmlns:a16="http://schemas.microsoft.com/office/drawing/2014/main" id="{02E6B0A4-8693-43A2-A27C-ECA0F01F93E4}"/>
              </a:ext>
            </a:extLst>
          </xdr:cNvPr>
          <xdr:cNvSpPr/>
        </xdr:nvSpPr>
        <xdr:spPr>
          <a:xfrm rot="5400000">
            <a:off x="2413320" y="14268220"/>
            <a:ext cx="495146" cy="99732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80" name="txt_Formula" descr="=COUNTIFS(F50:F61,F64,G50:G61,G64)&#10;">
            <a:extLst>
              <a:ext uri="{FF2B5EF4-FFF2-40B4-BE49-F238E27FC236}">
                <a16:creationId xmlns:a16="http://schemas.microsoft.com/office/drawing/2014/main" id="{9B024B79-A0D7-4146-8614-608EC9FDD326}"/>
              </a:ext>
            </a:extLst>
          </xdr:cNvPr>
          <xdr:cNvSpPr txBox="1"/>
        </xdr:nvSpPr>
        <xdr:spPr>
          <a:xfrm>
            <a:off x="638175" y="14982175"/>
            <a:ext cx="5267326" cy="5268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=COUNTIFS(F50:F61,F64,G50:G61,G64)</a:t>
            </a:r>
            <a:endParaRPr lang="en-US" sz="2000">
              <a:effectLst/>
              <a:latin typeface="Times New Roman" panose="02020603050405020304" pitchFamily="18" charset="0"/>
              <a:ea typeface="Times New Roman" panose="02020603050405020304" pitchFamily="18" charset="0"/>
            </a:endParaRPr>
          </a:p>
        </xdr:txBody>
      </xdr:sp>
      <xdr:sp macro="" textlink="">
        <xdr:nvSpPr>
          <xdr:cNvPr id="281" name="txt_FormulaCalloutUpper" descr="This is the first range to count&#10;&#10;&#10;">
            <a:extLst>
              <a:ext uri="{FF2B5EF4-FFF2-40B4-BE49-F238E27FC236}">
                <a16:creationId xmlns:a16="http://schemas.microsoft.com/office/drawing/2014/main" id="{DED25350-43A6-40AF-99DE-4A8B25E7E5AE}"/>
              </a:ext>
            </a:extLst>
          </xdr:cNvPr>
          <xdr:cNvSpPr txBox="1">
            <a:spLocks noChangeArrowheads="1"/>
          </xdr:cNvSpPr>
        </xdr:nvSpPr>
        <xdr:spPr bwMode="auto">
          <a:xfrm>
            <a:off x="2105249" y="14144607"/>
            <a:ext cx="1111288"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the first range to count</a:t>
            </a:r>
          </a:p>
        </xdr:txBody>
      </xdr:sp>
      <xdr:sp macro="" textlink="">
        <xdr:nvSpPr>
          <xdr:cNvPr id="282" name="txt_FormulaCalloutUpper" descr="This is the second range to count&#10;">
            <a:extLst>
              <a:ext uri="{FF2B5EF4-FFF2-40B4-BE49-F238E27FC236}">
                <a16:creationId xmlns:a16="http://schemas.microsoft.com/office/drawing/2014/main" id="{11EE695F-0D8C-4F27-9607-875A146520A9}"/>
              </a:ext>
            </a:extLst>
          </xdr:cNvPr>
          <xdr:cNvSpPr txBox="1">
            <a:spLocks noChangeArrowheads="1"/>
          </xdr:cNvSpPr>
        </xdr:nvSpPr>
        <xdr:spPr bwMode="auto">
          <a:xfrm>
            <a:off x="3877656" y="14144607"/>
            <a:ext cx="1218346"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second range to count</a:t>
            </a:r>
            <a:endParaRPr lang="en-US">
              <a:effectLst/>
            </a:endParaRPr>
          </a:p>
        </xdr:txBody>
      </xdr:sp>
      <xdr:sp macro="" textlink="">
        <xdr:nvSpPr>
          <xdr:cNvPr id="283" name="txt_FormulaCalloutLower" descr="This is the criteria for the first match&#10;&#10;">
            <a:extLst>
              <a:ext uri="{FF2B5EF4-FFF2-40B4-BE49-F238E27FC236}">
                <a16:creationId xmlns:a16="http://schemas.microsoft.com/office/drawing/2014/main" id="{CA955A6F-F900-4254-A38C-2B84B32EF341}"/>
              </a:ext>
            </a:extLst>
          </xdr:cNvPr>
          <xdr:cNvSpPr txBox="1">
            <a:spLocks noChangeArrowheads="1"/>
          </xdr:cNvSpPr>
        </xdr:nvSpPr>
        <xdr:spPr bwMode="auto">
          <a:xfrm>
            <a:off x="3006913"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r>
              <a:rPr lang="en-US" sz="1100">
                <a:effectLst/>
                <a:latin typeface="+mn-lt"/>
                <a:ea typeface="+mn-ea"/>
                <a:cs typeface="+mn-cs"/>
              </a:rPr>
              <a:t>This is the criteria for the first match</a:t>
            </a:r>
            <a:endParaRPr lang="en-US">
              <a:effectLst/>
            </a:endParaRPr>
          </a:p>
        </xdr:txBody>
      </xdr:sp>
      <xdr:sp macro="" textlink="">
        <xdr:nvSpPr>
          <xdr:cNvPr id="284" name="txt_FormulaCalloutLower" descr="This is criteria for the second match&#10;">
            <a:extLst>
              <a:ext uri="{FF2B5EF4-FFF2-40B4-BE49-F238E27FC236}">
                <a16:creationId xmlns:a16="http://schemas.microsoft.com/office/drawing/2014/main" id="{838EB08C-21C3-4C95-9A03-F7C12DFF31CD}"/>
              </a:ext>
            </a:extLst>
          </xdr:cNvPr>
          <xdr:cNvSpPr txBox="1">
            <a:spLocks noChangeArrowheads="1"/>
          </xdr:cNvSpPr>
        </xdr:nvSpPr>
        <xdr:spPr bwMode="auto">
          <a:xfrm>
            <a:off x="4822726" y="15615070"/>
            <a:ext cx="1214947" cy="4937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is criteria</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for the second match</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571500</xdr:colOff>
      <xdr:row>83</xdr:row>
      <xdr:rowOff>38100</xdr:rowOff>
    </xdr:from>
    <xdr:to>
      <xdr:col>1</xdr:col>
      <xdr:colOff>2446842</xdr:colOff>
      <xdr:row>85</xdr:row>
      <xdr:rowOff>188024</xdr:rowOff>
    </xdr:to>
    <xdr:sp macro="" textlink="">
      <xdr:nvSpPr>
        <xdr:cNvPr id="285" name="More detail button" descr="Dive down for more detail">
          <a:hlinkClick xmlns:r="http://schemas.openxmlformats.org/officeDocument/2006/relationships" r:id="rId21"/>
          <a:extLst>
            <a:ext uri="{FF2B5EF4-FFF2-40B4-BE49-F238E27FC236}">
              <a16:creationId xmlns:a16="http://schemas.microsoft.com/office/drawing/2014/main" id="{8D5461FA-B324-43B7-BD8D-8A93884BC3F2}"/>
            </a:ext>
          </a:extLst>
        </xdr:cNvPr>
        <xdr:cNvSpPr/>
      </xdr:nvSpPr>
      <xdr:spPr>
        <a:xfrm>
          <a:off x="571500" y="16497300"/>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619125</xdr:colOff>
      <xdr:row>108</xdr:row>
      <xdr:rowOff>66675</xdr:rowOff>
    </xdr:from>
    <xdr:to>
      <xdr:col>1</xdr:col>
      <xdr:colOff>2494467</xdr:colOff>
      <xdr:row>111</xdr:row>
      <xdr:rowOff>26099</xdr:rowOff>
    </xdr:to>
    <xdr:sp macro="" textlink="">
      <xdr:nvSpPr>
        <xdr:cNvPr id="131" name="More detail button" descr="Dive down for more detail">
          <a:hlinkClick xmlns:r="http://schemas.openxmlformats.org/officeDocument/2006/relationships" r:id="rId22"/>
          <a:extLst>
            <a:ext uri="{FF2B5EF4-FFF2-40B4-BE49-F238E27FC236}">
              <a16:creationId xmlns:a16="http://schemas.microsoft.com/office/drawing/2014/main" id="{E4939BBA-49B2-4BFB-A7CF-F0BF2534CA19}"/>
            </a:ext>
          </a:extLst>
        </xdr:cNvPr>
        <xdr:cNvSpPr/>
      </xdr:nvSpPr>
      <xdr:spPr>
        <a:xfrm>
          <a:off x="619125" y="21250275"/>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581025</xdr:colOff>
      <xdr:row>10</xdr:row>
      <xdr:rowOff>9525</xdr:rowOff>
    </xdr:from>
    <xdr:to>
      <xdr:col>6</xdr:col>
      <xdr:colOff>85725</xdr:colOff>
      <xdr:row>19</xdr:row>
      <xdr:rowOff>2128</xdr:rowOff>
    </xdr:to>
    <xdr:grpSp>
      <xdr:nvGrpSpPr>
        <xdr:cNvPr id="76" name="CHECK THIS OUT" descr="CHECK THIS OUT&#10;&#10;">
          <a:extLst>
            <a:ext uri="{FF2B5EF4-FFF2-40B4-BE49-F238E27FC236}">
              <a16:creationId xmlns:a16="http://schemas.microsoft.com/office/drawing/2014/main" id="{16122225-CAAD-44E9-BB30-7B1C9C3D2195}"/>
            </a:ext>
          </a:extLst>
        </xdr:cNvPr>
        <xdr:cNvGrpSpPr/>
      </xdr:nvGrpSpPr>
      <xdr:grpSpPr>
        <a:xfrm>
          <a:off x="6972300" y="2505075"/>
          <a:ext cx="2476500" cy="1716628"/>
          <a:chOff x="7830674" y="7686975"/>
          <a:chExt cx="2476379" cy="1716628"/>
        </a:xfrm>
      </xdr:grpSpPr>
      <xdr:grpSp>
        <xdr:nvGrpSpPr>
          <xdr:cNvPr id="77" name="Bracket lines">
            <a:extLst>
              <a:ext uri="{FF2B5EF4-FFF2-40B4-BE49-F238E27FC236}">
                <a16:creationId xmlns:a16="http://schemas.microsoft.com/office/drawing/2014/main" id="{B68F7B71-DFB1-44E6-A3F5-6C1A75430E65}"/>
              </a:ext>
            </a:extLst>
          </xdr:cNvPr>
          <xdr:cNvGrpSpPr/>
        </xdr:nvGrpSpPr>
        <xdr:grpSpPr>
          <a:xfrm rot="599914">
            <a:off x="8268759" y="7686975"/>
            <a:ext cx="699683" cy="317588"/>
            <a:chOff x="10431582" y="494305"/>
            <a:chExt cx="650892" cy="358953"/>
          </a:xfrm>
        </xdr:grpSpPr>
        <xdr:sp macro="" textlink="">
          <xdr:nvSpPr>
            <xdr:cNvPr id="80" name="Another bracket line" descr="Bracket line">
              <a:extLst>
                <a:ext uri="{FF2B5EF4-FFF2-40B4-BE49-F238E27FC236}">
                  <a16:creationId xmlns:a16="http://schemas.microsoft.com/office/drawing/2014/main" id="{A829194B-025B-496A-981A-F3186DD91FB9}"/>
                </a:ext>
              </a:extLst>
            </xdr:cNvPr>
            <xdr:cNvSpPr/>
          </xdr:nvSpPr>
          <xdr:spPr>
            <a:xfrm rot="4800086">
              <a:off x="10808291" y="552223"/>
              <a:ext cx="332101" cy="21626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81" name="Bracket line" descr="Bracket line&#10;">
              <a:extLst>
                <a:ext uri="{FF2B5EF4-FFF2-40B4-BE49-F238E27FC236}">
                  <a16:creationId xmlns:a16="http://schemas.microsoft.com/office/drawing/2014/main" id="{BACEE05B-8FEC-4418-A1A8-3357906C0B37}"/>
                </a:ext>
              </a:extLst>
            </xdr:cNvPr>
            <xdr:cNvSpPr/>
          </xdr:nvSpPr>
          <xdr:spPr>
            <a:xfrm rot="4800086">
              <a:off x="10557120" y="532227"/>
              <a:ext cx="195493" cy="446570"/>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78" name="Stars" descr="Stars">
            <a:extLst>
              <a:ext uri="{FF2B5EF4-FFF2-40B4-BE49-F238E27FC236}">
                <a16:creationId xmlns:a16="http://schemas.microsoft.com/office/drawing/2014/main" id="{1B099962-803E-4FDC-8B74-904D07626BE9}"/>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30674" y="8038700"/>
            <a:ext cx="388098" cy="337815"/>
          </a:xfrm>
          <a:prstGeom prst="rect">
            <a:avLst/>
          </a:prstGeom>
        </xdr:spPr>
      </xdr:pic>
      <xdr:sp macro="" textlink="">
        <xdr:nvSpPr>
          <xdr:cNvPr id="79" name="Instructions" descr="CHECK THIS OUT&#10;You should end up with =VLOOKUP(C10,C5:D8,2,FALSE)&#10;">
            <a:extLst>
              <a:ext uri="{FF2B5EF4-FFF2-40B4-BE49-F238E27FC236}">
                <a16:creationId xmlns:a16="http://schemas.microsoft.com/office/drawing/2014/main" id="{CD6BEA80-3565-4CB2-961F-64F55693307F}"/>
              </a:ext>
            </a:extLst>
          </xdr:cNvPr>
          <xdr:cNvSpPr txBox="1"/>
        </xdr:nvSpPr>
        <xdr:spPr>
          <a:xfrm>
            <a:off x="8132529" y="7993902"/>
            <a:ext cx="2174524"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You should end up with </a:t>
            </a:r>
            <a:r>
              <a:rPr lang="en-US" sz="1100" b="1" kern="0">
                <a:solidFill>
                  <a:schemeClr val="bg2">
                    <a:lumMod val="25000"/>
                  </a:schemeClr>
                </a:solidFill>
                <a:latin typeface="+mn-lt"/>
                <a:ea typeface="Segoe UI" pitchFamily="34" charset="0"/>
                <a:cs typeface="Segoe UI Light" panose="020B0502040204020203" pitchFamily="34" charset="0"/>
              </a:rPr>
              <a:t>=VLOOKUP(C10,C5:D8,2,FALSE)</a:t>
            </a:r>
            <a:endParaRPr lang="en-US" sz="1100" b="1">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xdr:from>
      <xdr:col>0</xdr:col>
      <xdr:colOff>352425</xdr:colOff>
      <xdr:row>34</xdr:row>
      <xdr:rowOff>161925</xdr:rowOff>
    </xdr:from>
    <xdr:to>
      <xdr:col>1</xdr:col>
      <xdr:colOff>5218938</xdr:colOff>
      <xdr:row>47</xdr:row>
      <xdr:rowOff>76200</xdr:rowOff>
    </xdr:to>
    <xdr:grpSp>
      <xdr:nvGrpSpPr>
        <xdr:cNvPr id="82" name="Group 81">
          <a:extLst>
            <a:ext uri="{FF2B5EF4-FFF2-40B4-BE49-F238E27FC236}">
              <a16:creationId xmlns:a16="http://schemas.microsoft.com/office/drawing/2014/main" id="{1015345F-A070-4EDE-8224-DC487667438E}"/>
            </a:ext>
          </a:extLst>
        </xdr:cNvPr>
        <xdr:cNvGrpSpPr/>
      </xdr:nvGrpSpPr>
      <xdr:grpSpPr>
        <a:xfrm>
          <a:off x="352425" y="7239000"/>
          <a:ext cx="5733288" cy="2390775"/>
          <a:chOff x="352425" y="10715625"/>
          <a:chExt cx="5733288" cy="2390775"/>
        </a:xfrm>
      </xdr:grpSpPr>
      <xdr:sp macro="" textlink="">
        <xdr:nvSpPr>
          <xdr:cNvPr id="83" name="Rectangle 82">
            <a:extLst>
              <a:ext uri="{FF2B5EF4-FFF2-40B4-BE49-F238E27FC236}">
                <a16:creationId xmlns:a16="http://schemas.microsoft.com/office/drawing/2014/main" id="{BF247EB2-F003-4BDA-BFB1-B8FADD1C69C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4" name="Step" descr="More information on the web&#10;">
            <a:extLst>
              <a:ext uri="{FF2B5EF4-FFF2-40B4-BE49-F238E27FC236}">
                <a16:creationId xmlns:a16="http://schemas.microsoft.com/office/drawing/2014/main" id="{28ECC19D-57DD-47CB-A76D-C80D367AE2C8}"/>
              </a:ext>
            </a:extLst>
          </xdr:cNvPr>
          <xdr:cNvSpPr txBox="1"/>
        </xdr:nvSpPr>
        <xdr:spPr>
          <a:xfrm>
            <a:off x="56345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5" name="Straight Connector 84" descr="Decorative line">
            <a:extLst>
              <a:ext uri="{FF2B5EF4-FFF2-40B4-BE49-F238E27FC236}">
                <a16:creationId xmlns:a16="http://schemas.microsoft.com/office/drawing/2014/main" id="{123ED04E-B6E8-457B-8D55-39D8FD68B6AD}"/>
              </a:ext>
            </a:extLst>
          </xdr:cNvPr>
          <xdr:cNvCxnSpPr>
            <a:cxnSpLocks/>
          </xdr:cNvCxnSpPr>
        </xdr:nvCxnSpPr>
        <xdr:spPr>
          <a:xfrm>
            <a:off x="56345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6" name="Straight Connector 85" descr="Decorative line">
            <a:extLst>
              <a:ext uri="{FF2B5EF4-FFF2-40B4-BE49-F238E27FC236}">
                <a16:creationId xmlns:a16="http://schemas.microsoft.com/office/drawing/2014/main" id="{2C795585-0AA1-40B2-AE62-AEC803091634}"/>
              </a:ext>
            </a:extLst>
          </xdr:cNvPr>
          <xdr:cNvCxnSpPr>
            <a:cxnSpLocks/>
          </xdr:cNvCxnSpPr>
        </xdr:nvCxnSpPr>
        <xdr:spPr>
          <a:xfrm>
            <a:off x="56345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37</xdr:row>
      <xdr:rowOff>149944</xdr:rowOff>
    </xdr:from>
    <xdr:to>
      <xdr:col>1</xdr:col>
      <xdr:colOff>2562225</xdr:colOff>
      <xdr:row>39</xdr:row>
      <xdr:rowOff>128023</xdr:rowOff>
    </xdr:to>
    <xdr:grpSp>
      <xdr:nvGrpSpPr>
        <xdr:cNvPr id="5" name="Group 4">
          <a:extLst>
            <a:ext uri="{FF2B5EF4-FFF2-40B4-BE49-F238E27FC236}">
              <a16:creationId xmlns:a16="http://schemas.microsoft.com/office/drawing/2014/main" id="{82632918-520D-4E51-9E28-E3DEB82D9A91}"/>
            </a:ext>
          </a:extLst>
        </xdr:cNvPr>
        <xdr:cNvGrpSpPr/>
      </xdr:nvGrpSpPr>
      <xdr:grpSpPr>
        <a:xfrm>
          <a:off x="562406" y="7798519"/>
          <a:ext cx="2866594" cy="359079"/>
          <a:chOff x="562406" y="11008444"/>
          <a:chExt cx="2866594" cy="359079"/>
        </a:xfrm>
      </xdr:grpSpPr>
      <xdr:sp macro="" textlink="">
        <xdr:nvSpPr>
          <xdr:cNvPr id="87" name="Step" descr="All about the IF function, Hyperlinked to web&#10;&#10;">
            <a:hlinkClick xmlns:r="http://schemas.openxmlformats.org/officeDocument/2006/relationships" r:id="rId3" tooltip="Select to learn all about formulas in Excel on the web"/>
            <a:extLst>
              <a:ext uri="{FF2B5EF4-FFF2-40B4-BE49-F238E27FC236}">
                <a16:creationId xmlns:a16="http://schemas.microsoft.com/office/drawing/2014/main" id="{41455299-D7B6-412C-80EB-393F42F3AB5B}"/>
              </a:ext>
            </a:extLst>
          </xdr:cNvPr>
          <xdr:cNvSpPr txBox="1"/>
        </xdr:nvSpPr>
        <xdr:spPr>
          <a:xfrm>
            <a:off x="1027591" y="110828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formulas in Excel</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8" name="Graphic 22" descr="Arrow">
            <a:hlinkClick xmlns:r="http://schemas.openxmlformats.org/officeDocument/2006/relationships" r:id="rId3" tooltip="Select to learn more from the web"/>
            <a:extLst>
              <a:ext uri="{FF2B5EF4-FFF2-40B4-BE49-F238E27FC236}">
                <a16:creationId xmlns:a16="http://schemas.microsoft.com/office/drawing/2014/main" id="{C16F4A00-286C-4F3A-A614-E46206C748B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008444"/>
            <a:ext cx="492262" cy="359079"/>
          </a:xfrm>
          <a:prstGeom prst="rect">
            <a:avLst/>
          </a:prstGeom>
        </xdr:spPr>
      </xdr:pic>
    </xdr:grpSp>
    <xdr:clientData/>
  </xdr:twoCellAnchor>
  <xdr:twoCellAnchor>
    <xdr:from>
      <xdr:col>0</xdr:col>
      <xdr:colOff>562406</xdr:colOff>
      <xdr:row>39</xdr:row>
      <xdr:rowOff>144010</xdr:rowOff>
    </xdr:from>
    <xdr:to>
      <xdr:col>1</xdr:col>
      <xdr:colOff>2590800</xdr:colOff>
      <xdr:row>41</xdr:row>
      <xdr:rowOff>127399</xdr:rowOff>
    </xdr:to>
    <xdr:grpSp>
      <xdr:nvGrpSpPr>
        <xdr:cNvPr id="4" name="Group 3">
          <a:extLst>
            <a:ext uri="{FF2B5EF4-FFF2-40B4-BE49-F238E27FC236}">
              <a16:creationId xmlns:a16="http://schemas.microsoft.com/office/drawing/2014/main" id="{98FAF5DD-EE61-45C8-981A-2D0D0E97F1D8}"/>
            </a:ext>
          </a:extLst>
        </xdr:cNvPr>
        <xdr:cNvGrpSpPr/>
      </xdr:nvGrpSpPr>
      <xdr:grpSpPr>
        <a:xfrm>
          <a:off x="562406" y="8173585"/>
          <a:ext cx="2895169" cy="364389"/>
          <a:chOff x="562406" y="11383510"/>
          <a:chExt cx="2895169" cy="364389"/>
        </a:xfrm>
      </xdr:grpSpPr>
      <xdr:sp macro="" textlink="">
        <xdr:nvSpPr>
          <xdr:cNvPr id="89" name="Step" descr="All about the IFS function, hyperlinked to web&#10;">
            <a:hlinkClick xmlns:r="http://schemas.openxmlformats.org/officeDocument/2006/relationships" r:id="rId6" tooltip="Select to see all of Excel's functions by category on the web"/>
            <a:extLst>
              <a:ext uri="{FF2B5EF4-FFF2-40B4-BE49-F238E27FC236}">
                <a16:creationId xmlns:a16="http://schemas.microsoft.com/office/drawing/2014/main" id="{D3CD53C6-1DF8-4009-A56B-751B768B6B8A}"/>
              </a:ext>
            </a:extLst>
          </xdr:cNvPr>
          <xdr:cNvSpPr txBox="1"/>
        </xdr:nvSpPr>
        <xdr:spPr>
          <a:xfrm>
            <a:off x="1027591" y="1146068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category)</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0" name="Graphic 22" descr="Arrow">
            <a:hlinkClick xmlns:r="http://schemas.openxmlformats.org/officeDocument/2006/relationships" r:id="rId6" tooltip="Select to learn more from the web"/>
            <a:extLst>
              <a:ext uri="{FF2B5EF4-FFF2-40B4-BE49-F238E27FC236}">
                <a16:creationId xmlns:a16="http://schemas.microsoft.com/office/drawing/2014/main" id="{49851395-FA5C-4A27-8B33-9F958E81489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383510"/>
            <a:ext cx="492262" cy="364389"/>
          </a:xfrm>
          <a:prstGeom prst="rect">
            <a:avLst/>
          </a:prstGeom>
        </xdr:spPr>
      </xdr:pic>
    </xdr:grpSp>
    <xdr:clientData/>
  </xdr:twoCellAnchor>
  <xdr:twoCellAnchor>
    <xdr:from>
      <xdr:col>0</xdr:col>
      <xdr:colOff>562406</xdr:colOff>
      <xdr:row>43</xdr:row>
      <xdr:rowOff>174928</xdr:rowOff>
    </xdr:from>
    <xdr:to>
      <xdr:col>1</xdr:col>
      <xdr:colOff>2212267</xdr:colOff>
      <xdr:row>45</xdr:row>
      <xdr:rowOff>158317</xdr:rowOff>
    </xdr:to>
    <xdr:grpSp>
      <xdr:nvGrpSpPr>
        <xdr:cNvPr id="2" name="Group 1">
          <a:extLst>
            <a:ext uri="{FF2B5EF4-FFF2-40B4-BE49-F238E27FC236}">
              <a16:creationId xmlns:a16="http://schemas.microsoft.com/office/drawing/2014/main" id="{2F82E782-5C9A-405F-90E2-13AE28FFFCBD}"/>
            </a:ext>
          </a:extLst>
        </xdr:cNvPr>
        <xdr:cNvGrpSpPr/>
      </xdr:nvGrpSpPr>
      <xdr:grpSpPr>
        <a:xfrm>
          <a:off x="562406" y="8966503"/>
          <a:ext cx="2516636" cy="364389"/>
          <a:chOff x="562406" y="12176428"/>
          <a:chExt cx="2516636" cy="364389"/>
        </a:xfrm>
      </xdr:grpSpPr>
      <xdr:sp macro="" textlink="">
        <xdr:nvSpPr>
          <xdr:cNvPr id="91" name="Step" descr="Free Excel training online, hyperlinked to web&#10;">
            <a:hlinkClick xmlns:r="http://schemas.openxmlformats.org/officeDocument/2006/relationships" r:id="rId7" tooltip="Select to learn about free Excel training on the web"/>
            <a:extLst>
              <a:ext uri="{FF2B5EF4-FFF2-40B4-BE49-F238E27FC236}">
                <a16:creationId xmlns:a16="http://schemas.microsoft.com/office/drawing/2014/main" id="{19A3D044-BB8D-41AF-8364-CFED7743E9E8}"/>
              </a:ext>
            </a:extLst>
          </xdr:cNvPr>
          <xdr:cNvSpPr txBox="1"/>
        </xdr:nvSpPr>
        <xdr:spPr>
          <a:xfrm>
            <a:off x="1040199" y="122275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2" name="Graphic 22" descr="Arrow">
            <a:hlinkClick xmlns:r="http://schemas.openxmlformats.org/officeDocument/2006/relationships" r:id="rId7" tooltip="Select to learn more from the web"/>
            <a:extLst>
              <a:ext uri="{FF2B5EF4-FFF2-40B4-BE49-F238E27FC236}">
                <a16:creationId xmlns:a16="http://schemas.microsoft.com/office/drawing/2014/main" id="{37889FD7-87AC-422B-93F8-5AECB480070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2176428"/>
            <a:ext cx="492262" cy="364389"/>
          </a:xfrm>
          <a:prstGeom prst="rect">
            <a:avLst/>
          </a:prstGeom>
        </xdr:spPr>
      </xdr:pic>
    </xdr:grpSp>
    <xdr:clientData/>
  </xdr:twoCellAnchor>
  <xdr:twoCellAnchor>
    <xdr:from>
      <xdr:col>0</xdr:col>
      <xdr:colOff>562406</xdr:colOff>
      <xdr:row>41</xdr:row>
      <xdr:rowOff>143386</xdr:rowOff>
    </xdr:from>
    <xdr:to>
      <xdr:col>1</xdr:col>
      <xdr:colOff>2590800</xdr:colOff>
      <xdr:row>43</xdr:row>
      <xdr:rowOff>126775</xdr:rowOff>
    </xdr:to>
    <xdr:grpSp>
      <xdr:nvGrpSpPr>
        <xdr:cNvPr id="3" name="Group 2">
          <a:extLst>
            <a:ext uri="{FF2B5EF4-FFF2-40B4-BE49-F238E27FC236}">
              <a16:creationId xmlns:a16="http://schemas.microsoft.com/office/drawing/2014/main" id="{F4AC7FE3-2FB4-4A3F-8F6D-E41D0BF24478}"/>
            </a:ext>
          </a:extLst>
        </xdr:cNvPr>
        <xdr:cNvGrpSpPr/>
      </xdr:nvGrpSpPr>
      <xdr:grpSpPr>
        <a:xfrm>
          <a:off x="562406" y="8553961"/>
          <a:ext cx="2895169" cy="364389"/>
          <a:chOff x="562406" y="11763886"/>
          <a:chExt cx="2895169" cy="364389"/>
        </a:xfrm>
      </xdr:grpSpPr>
      <xdr:sp macro="" textlink="">
        <xdr:nvSpPr>
          <xdr:cNvPr id="93" name="Step" descr="Advanced IF statements, hyperlinked to web&#10;">
            <a:hlinkClick xmlns:r="http://schemas.openxmlformats.org/officeDocument/2006/relationships" r:id="rId8" tooltip="Select to see all of Excel's functions alphabetically on the web"/>
            <a:extLst>
              <a:ext uri="{FF2B5EF4-FFF2-40B4-BE49-F238E27FC236}">
                <a16:creationId xmlns:a16="http://schemas.microsoft.com/office/drawing/2014/main" id="{0C9EBEA8-904F-4B13-9D34-42D4C435F750}"/>
              </a:ext>
            </a:extLst>
          </xdr:cNvPr>
          <xdr:cNvSpPr txBox="1"/>
        </xdr:nvSpPr>
        <xdr:spPr>
          <a:xfrm>
            <a:off x="1027591" y="118321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a:t>
            </a:r>
          </a:p>
        </xdr:txBody>
      </xdr:sp>
      <xdr:pic>
        <xdr:nvPicPr>
          <xdr:cNvPr id="94" name="Graphic 22" descr="Arrow">
            <a:hlinkClick xmlns:r="http://schemas.openxmlformats.org/officeDocument/2006/relationships" r:id="rId8" tooltip="Select to learn more from the web"/>
            <a:extLst>
              <a:ext uri="{FF2B5EF4-FFF2-40B4-BE49-F238E27FC236}">
                <a16:creationId xmlns:a16="http://schemas.microsoft.com/office/drawing/2014/main" id="{33FB7408-A75F-4F9B-936E-020F44B829C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62406" y="11763886"/>
            <a:ext cx="492262" cy="364389"/>
          </a:xfrm>
          <a:prstGeom prst="rect">
            <a:avLst/>
          </a:prstGeom>
        </xdr:spPr>
      </xdr:pic>
    </xdr:grpSp>
    <xdr:clientData/>
  </xdr:twoCellAnchor>
  <xdr:twoCellAnchor>
    <xdr:from>
      <xdr:col>0</xdr:col>
      <xdr:colOff>352425</xdr:colOff>
      <xdr:row>0</xdr:row>
      <xdr:rowOff>352425</xdr:rowOff>
    </xdr:from>
    <xdr:to>
      <xdr:col>1</xdr:col>
      <xdr:colOff>5218938</xdr:colOff>
      <xdr:row>34</xdr:row>
      <xdr:rowOff>66675</xdr:rowOff>
    </xdr:to>
    <xdr:sp macro="" textlink="">
      <xdr:nvSpPr>
        <xdr:cNvPr id="62" name="txt_TourBackground" descr="Background">
          <a:extLst>
            <a:ext uri="{FF2B5EF4-FFF2-40B4-BE49-F238E27FC236}">
              <a16:creationId xmlns:a16="http://schemas.microsoft.com/office/drawing/2014/main" id="{9C42B660-A3B5-4F00-8B62-1A2BC85EB46D}"/>
            </a:ext>
          </a:extLst>
        </xdr:cNvPr>
        <xdr:cNvSpPr/>
      </xdr:nvSpPr>
      <xdr:spPr>
        <a:xfrm>
          <a:off x="352425" y="352425"/>
          <a:ext cx="5733288" cy="67913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567653</xdr:colOff>
      <xdr:row>0</xdr:row>
      <xdr:rowOff>490010</xdr:rowOff>
    </xdr:from>
    <xdr:to>
      <xdr:col>1</xdr:col>
      <xdr:colOff>4866359</xdr:colOff>
      <xdr:row>2</xdr:row>
      <xdr:rowOff>15411</xdr:rowOff>
    </xdr:to>
    <xdr:sp macro="" textlink="">
      <xdr:nvSpPr>
        <xdr:cNvPr id="63" name="txt_TourHeader" descr="Let the Function Wizard guide you">
          <a:extLst>
            <a:ext uri="{FF2B5EF4-FFF2-40B4-BE49-F238E27FC236}">
              <a16:creationId xmlns:a16="http://schemas.microsoft.com/office/drawing/2014/main" id="{83AD9D65-6832-4C8D-9DD3-D366BF3EAA96}"/>
            </a:ext>
          </a:extLst>
        </xdr:cNvPr>
        <xdr:cNvSpPr txBox="1"/>
      </xdr:nvSpPr>
      <xdr:spPr>
        <a:xfrm>
          <a:off x="567653" y="490010"/>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Let the Function Wizard guide you</a:t>
          </a:r>
        </a:p>
      </xdr:txBody>
    </xdr:sp>
    <xdr:clientData/>
  </xdr:twoCellAnchor>
  <xdr:twoCellAnchor>
    <xdr:from>
      <xdr:col>0</xdr:col>
      <xdr:colOff>567653</xdr:colOff>
      <xdr:row>2</xdr:row>
      <xdr:rowOff>105836</xdr:rowOff>
    </xdr:from>
    <xdr:to>
      <xdr:col>1</xdr:col>
      <xdr:colOff>4863004</xdr:colOff>
      <xdr:row>2</xdr:row>
      <xdr:rowOff>105836</xdr:rowOff>
    </xdr:to>
    <xdr:cxnSp macro="">
      <xdr:nvCxnSpPr>
        <xdr:cNvPr id="64" name="txt_TourLine1" descr="Decorative line">
          <a:extLst>
            <a:ext uri="{FF2B5EF4-FFF2-40B4-BE49-F238E27FC236}">
              <a16:creationId xmlns:a16="http://schemas.microsoft.com/office/drawing/2014/main" id="{D8FD096E-9957-4C96-9E24-BC15AE704466}"/>
            </a:ext>
          </a:extLst>
        </xdr:cNvPr>
        <xdr:cNvCxnSpPr>
          <a:cxnSpLocks/>
        </xdr:cNvCxnSpPr>
      </xdr:nvCxnSpPr>
      <xdr:spPr>
        <a:xfrm>
          <a:off x="567653" y="1058336"/>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567653</xdr:colOff>
      <xdr:row>30</xdr:row>
      <xdr:rowOff>136956</xdr:rowOff>
    </xdr:from>
    <xdr:to>
      <xdr:col>1</xdr:col>
      <xdr:colOff>4863004</xdr:colOff>
      <xdr:row>30</xdr:row>
      <xdr:rowOff>136956</xdr:rowOff>
    </xdr:to>
    <xdr:cxnSp macro="">
      <xdr:nvCxnSpPr>
        <xdr:cNvPr id="65" name="txt_TourLine2" descr="Decorative line">
          <a:extLst>
            <a:ext uri="{FF2B5EF4-FFF2-40B4-BE49-F238E27FC236}">
              <a16:creationId xmlns:a16="http://schemas.microsoft.com/office/drawing/2014/main" id="{8AE36029-DE43-4E7F-9235-7AED0D64959D}"/>
            </a:ext>
          </a:extLst>
        </xdr:cNvPr>
        <xdr:cNvCxnSpPr>
          <a:cxnSpLocks/>
        </xdr:cNvCxnSpPr>
      </xdr:nvCxnSpPr>
      <xdr:spPr>
        <a:xfrm>
          <a:off x="567653" y="6452031"/>
          <a:ext cx="516212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564488</xdr:colOff>
      <xdr:row>2</xdr:row>
      <xdr:rowOff>137395</xdr:rowOff>
    </xdr:from>
    <xdr:to>
      <xdr:col>1</xdr:col>
      <xdr:colOff>4863194</xdr:colOff>
      <xdr:row>5</xdr:row>
      <xdr:rowOff>43796</xdr:rowOff>
    </xdr:to>
    <xdr:sp macro="" textlink="">
      <xdr:nvSpPr>
        <xdr:cNvPr id="66" name="txt_TourIntro" descr="If you know the name of the function you want, but you're not sure how to build it, you can use the Function Wizard to help you out.">
          <a:extLst>
            <a:ext uri="{FF2B5EF4-FFF2-40B4-BE49-F238E27FC236}">
              <a16:creationId xmlns:a16="http://schemas.microsoft.com/office/drawing/2014/main" id="{FABEC59D-5AEA-4C46-9000-A7FA99F54DC2}"/>
            </a:ext>
          </a:extLst>
        </xdr:cNvPr>
        <xdr:cNvSpPr txBox="1"/>
      </xdr:nvSpPr>
      <xdr:spPr>
        <a:xfrm>
          <a:off x="564488" y="1089895"/>
          <a:ext cx="5165481" cy="4779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you know the name of the function you want, but you're not sure how to build it, you can use the Function Wizard to help you out.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576262</xdr:colOff>
      <xdr:row>5</xdr:row>
      <xdr:rowOff>57139</xdr:rowOff>
    </xdr:from>
    <xdr:to>
      <xdr:col>1</xdr:col>
      <xdr:colOff>5105399</xdr:colOff>
      <xdr:row>8</xdr:row>
      <xdr:rowOff>78671</xdr:rowOff>
    </xdr:to>
    <xdr:grpSp>
      <xdr:nvGrpSpPr>
        <xdr:cNvPr id="67" name="grp_Step">
          <a:extLst>
            <a:ext uri="{FF2B5EF4-FFF2-40B4-BE49-F238E27FC236}">
              <a16:creationId xmlns:a16="http://schemas.microsoft.com/office/drawing/2014/main" id="{BD77C92C-5C36-46AE-A637-B10B8A476780}"/>
            </a:ext>
          </a:extLst>
        </xdr:cNvPr>
        <xdr:cNvGrpSpPr/>
      </xdr:nvGrpSpPr>
      <xdr:grpSpPr>
        <a:xfrm>
          <a:off x="576262" y="1581139"/>
          <a:ext cx="5395912" cy="593032"/>
          <a:chOff x="647700" y="7419975"/>
          <a:chExt cx="5491034" cy="567632"/>
        </a:xfrm>
      </xdr:grpSpPr>
      <xdr:sp macro="" textlink="">
        <xdr:nvSpPr>
          <xdr:cNvPr id="68" name="txt_Step" descr="Select cell D16, then go to Formulas &gt; Insert Function &gt; type VLOOKUP in the Search for a function box, and press GO. When you see VLOOKUP highlighted, click OK at the bottom. When you select a function in the list, Excel will display its syntax.&#10;">
            <a:extLst>
              <a:ext uri="{FF2B5EF4-FFF2-40B4-BE49-F238E27FC236}">
                <a16:creationId xmlns:a16="http://schemas.microsoft.com/office/drawing/2014/main" id="{0532D680-62D3-49C1-A9FC-9F775854E3A9}"/>
              </a:ext>
            </a:extLst>
          </xdr:cNvPr>
          <xdr:cNvSpPr txBox="1"/>
        </xdr:nvSpPr>
        <xdr:spPr>
          <a:xfrm>
            <a:off x="1079356"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200" b="0" i="0" u="none" strike="noStrike" kern="1200">
                <a:solidFill>
                  <a:schemeClr val="dk1"/>
                </a:solidFill>
                <a:effectLst/>
                <a:latin typeface="+mn-lt"/>
                <a:ea typeface="+mn-ea"/>
                <a:cs typeface="+mn-cs"/>
              </a:rPr>
              <a:t>Select cell D16, then go to </a:t>
            </a:r>
            <a:r>
              <a:rPr lang="en-US" sz="1200" b="1" i="0" u="none" strike="noStrike" kern="1200">
                <a:solidFill>
                  <a:schemeClr val="dk1"/>
                </a:solidFill>
                <a:effectLst/>
                <a:latin typeface="+mn-lt"/>
                <a:ea typeface="+mn-ea"/>
                <a:cs typeface="+mn-cs"/>
              </a:rPr>
              <a:t>Formulas</a:t>
            </a:r>
            <a:r>
              <a:rPr lang="en-US" sz="1200" b="0" i="0" u="none" strike="noStrike" kern="1200">
                <a:solidFill>
                  <a:schemeClr val="dk1"/>
                </a:solidFill>
                <a:effectLst/>
                <a:latin typeface="+mn-lt"/>
                <a:ea typeface="+mn-ea"/>
                <a:cs typeface="+mn-cs"/>
              </a:rPr>
              <a:t> &gt; </a:t>
            </a:r>
            <a:r>
              <a:rPr lang="en-US" sz="1200" b="1" i="0" u="none" strike="noStrike" kern="1200">
                <a:solidFill>
                  <a:schemeClr val="dk1"/>
                </a:solidFill>
                <a:effectLst/>
                <a:latin typeface="+mn-lt"/>
                <a:ea typeface="+mn-ea"/>
                <a:cs typeface="+mn-cs"/>
              </a:rPr>
              <a:t>Insert Function </a:t>
            </a:r>
            <a:r>
              <a:rPr lang="en-US" sz="1200" b="0" i="0" u="none" strike="noStrike" kern="1200">
                <a:solidFill>
                  <a:schemeClr val="dk1"/>
                </a:solidFill>
                <a:effectLst/>
                <a:latin typeface="+mn-lt"/>
                <a:ea typeface="+mn-ea"/>
                <a:cs typeface="+mn-cs"/>
              </a:rPr>
              <a:t>&gt; type </a:t>
            </a:r>
            <a:r>
              <a:rPr lang="en-US" sz="1200" b="1" i="0" u="none" strike="noStrike" kern="1200">
                <a:solidFill>
                  <a:schemeClr val="dk1"/>
                </a:solidFill>
                <a:effectLst/>
                <a:latin typeface="+mn-lt"/>
                <a:ea typeface="+mn-ea"/>
                <a:cs typeface="+mn-cs"/>
              </a:rPr>
              <a:t>VLOOKUP </a:t>
            </a:r>
            <a:r>
              <a:rPr lang="en-US" sz="1200" b="0" i="0" u="none" strike="noStrike" kern="1200">
                <a:solidFill>
                  <a:schemeClr val="dk1"/>
                </a:solidFill>
                <a:effectLst/>
                <a:latin typeface="+mn-lt"/>
                <a:ea typeface="+mn-ea"/>
                <a:cs typeface="+mn-cs"/>
              </a:rPr>
              <a:t>in the </a:t>
            </a:r>
            <a:r>
              <a:rPr lang="en-US" sz="1200" b="1" i="0" u="none" strike="noStrike" kern="1200">
                <a:solidFill>
                  <a:schemeClr val="dk1"/>
                </a:solidFill>
                <a:effectLst/>
                <a:latin typeface="+mn-lt"/>
                <a:ea typeface="+mn-ea"/>
                <a:cs typeface="+mn-cs"/>
              </a:rPr>
              <a:t>Search for a function</a:t>
            </a:r>
            <a:r>
              <a:rPr lang="en-US" sz="1200" b="1" i="0" u="none" strike="noStrike" kern="1200" baseline="0">
                <a:solidFill>
                  <a:schemeClr val="dk1"/>
                </a:solidFill>
                <a:effectLst/>
                <a:latin typeface="+mn-lt"/>
                <a:ea typeface="+mn-ea"/>
                <a:cs typeface="+mn-cs"/>
              </a:rPr>
              <a:t> </a:t>
            </a:r>
            <a:r>
              <a:rPr lang="en-US" sz="1200" b="0" i="0" u="none" strike="noStrike" kern="1200" baseline="0">
                <a:solidFill>
                  <a:schemeClr val="dk1"/>
                </a:solidFill>
                <a:effectLst/>
                <a:latin typeface="+mn-lt"/>
                <a:ea typeface="+mn-ea"/>
                <a:cs typeface="+mn-cs"/>
              </a:rPr>
              <a:t>box</a:t>
            </a:r>
            <a:r>
              <a:rPr lang="en-US" sz="1200" b="0" i="0" u="none" strike="noStrike" kern="1200">
                <a:solidFill>
                  <a:schemeClr val="dk1"/>
                </a:solidFill>
                <a:effectLst/>
                <a:latin typeface="+mn-lt"/>
                <a:ea typeface="+mn-ea"/>
                <a:cs typeface="+mn-cs"/>
              </a:rPr>
              <a:t>, and press </a:t>
            </a:r>
            <a:r>
              <a:rPr lang="en-US" sz="1200" b="1" i="0" u="none" strike="noStrike" kern="1200">
                <a:solidFill>
                  <a:schemeClr val="dk1"/>
                </a:solidFill>
                <a:effectLst/>
                <a:latin typeface="+mn-lt"/>
                <a:ea typeface="+mn-ea"/>
                <a:cs typeface="+mn-cs"/>
              </a:rPr>
              <a:t>GO</a:t>
            </a:r>
            <a:r>
              <a:rPr lang="en-US" sz="1200" b="0" i="0" u="none" strike="noStrike" kern="1200">
                <a:solidFill>
                  <a:schemeClr val="dk1"/>
                </a:solidFill>
                <a:effectLst/>
                <a:latin typeface="+mn-lt"/>
                <a:ea typeface="+mn-ea"/>
                <a:cs typeface="+mn-cs"/>
              </a:rPr>
              <a:t>. When you see </a:t>
            </a:r>
            <a:r>
              <a:rPr lang="en-US" sz="1200" b="1" i="0" u="none" strike="noStrike" kern="1200">
                <a:solidFill>
                  <a:schemeClr val="dk1"/>
                </a:solidFill>
                <a:effectLst/>
                <a:latin typeface="+mn-lt"/>
                <a:ea typeface="+mn-ea"/>
                <a:cs typeface="+mn-cs"/>
              </a:rPr>
              <a:t>VLOOKUP</a:t>
            </a:r>
            <a:r>
              <a:rPr lang="en-US" sz="1200" b="0" i="0" u="none" strike="noStrike" kern="1200">
                <a:solidFill>
                  <a:schemeClr val="dk1"/>
                </a:solidFill>
                <a:effectLst/>
                <a:latin typeface="+mn-lt"/>
                <a:ea typeface="+mn-ea"/>
                <a:cs typeface="+mn-cs"/>
              </a:rPr>
              <a:t> highlighted, click </a:t>
            </a:r>
            <a:r>
              <a:rPr lang="en-US" sz="1200" b="1" i="0" u="none" strike="noStrike" kern="1200">
                <a:solidFill>
                  <a:schemeClr val="dk1"/>
                </a:solidFill>
                <a:effectLst/>
                <a:latin typeface="+mn-lt"/>
                <a:ea typeface="+mn-ea"/>
                <a:cs typeface="+mn-cs"/>
              </a:rPr>
              <a:t>OK</a:t>
            </a:r>
            <a:r>
              <a:rPr lang="en-US" sz="1200" b="0" i="0" u="none" strike="noStrike" kern="1200">
                <a:solidFill>
                  <a:schemeClr val="dk1"/>
                </a:solidFill>
                <a:effectLst/>
                <a:latin typeface="+mn-lt"/>
                <a:ea typeface="+mn-ea"/>
                <a:cs typeface="+mn-cs"/>
              </a:rPr>
              <a:t> at the bottom.</a:t>
            </a:r>
            <a:r>
              <a:rPr lang="en-US" sz="1200"/>
              <a:t> When you select a function in the</a:t>
            </a:r>
            <a:r>
              <a:rPr lang="en-US" sz="1200" baseline="0"/>
              <a:t> list, Excel will display its syntax.</a:t>
            </a:r>
            <a:endParaRPr kumimoji="0" lang="en-US" sz="12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1">
            <a:extLst>
              <a:ext uri="{FF2B5EF4-FFF2-40B4-BE49-F238E27FC236}">
                <a16:creationId xmlns:a16="http://schemas.microsoft.com/office/drawing/2014/main" id="{215648BB-0134-4C42-A6F9-AC13CE6B572C}"/>
              </a:ext>
            </a:extLst>
          </xdr:cNvPr>
          <xdr:cNvSpPr/>
        </xdr:nvSpPr>
        <xdr:spPr>
          <a:xfrm>
            <a:off x="647700"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576262</xdr:colOff>
      <xdr:row>10</xdr:row>
      <xdr:rowOff>80964</xdr:rowOff>
    </xdr:from>
    <xdr:to>
      <xdr:col>1</xdr:col>
      <xdr:colOff>4905374</xdr:colOff>
      <xdr:row>13</xdr:row>
      <xdr:rowOff>105671</xdr:rowOff>
    </xdr:to>
    <xdr:grpSp>
      <xdr:nvGrpSpPr>
        <xdr:cNvPr id="71" name="grp_Step">
          <a:extLst>
            <a:ext uri="{FF2B5EF4-FFF2-40B4-BE49-F238E27FC236}">
              <a16:creationId xmlns:a16="http://schemas.microsoft.com/office/drawing/2014/main" id="{BF405A0F-7FA6-4E62-A4D2-D48FD5B37F21}"/>
            </a:ext>
          </a:extLst>
        </xdr:cNvPr>
        <xdr:cNvGrpSpPr/>
      </xdr:nvGrpSpPr>
      <xdr:grpSpPr>
        <a:xfrm>
          <a:off x="576262" y="2576514"/>
          <a:ext cx="5195887" cy="605732"/>
          <a:chOff x="609600" y="7810500"/>
          <a:chExt cx="5186234" cy="596207"/>
        </a:xfrm>
      </xdr:grpSpPr>
      <xdr:sp macro="" textlink="">
        <xdr:nvSpPr>
          <xdr:cNvPr id="72" name="txt_Step" descr="Next, enter the function arguments in their respective text boxes. As you enter each one, Excel will evaluate it, and show you its result, with the final result at the bottom. As you enter each section, the criteria for each argument is listed at the bottom of the form.  Press OK when you're done, and Excel will enter the formula for you.&#10;&#10;">
            <a:extLst>
              <a:ext uri="{FF2B5EF4-FFF2-40B4-BE49-F238E27FC236}">
                <a16:creationId xmlns:a16="http://schemas.microsoft.com/office/drawing/2014/main" id="{A358580A-E770-426C-AC4A-D3576DB6F54D}"/>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enter the function arguments in their respective text boxes. As you enter each one, Excel will evaluate it, and show you its result, with the final result at the bottom.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when you're done, and Excel will enter the formula for you.</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73" name="shp_Step" descr="2">
            <a:extLst>
              <a:ext uri="{FF2B5EF4-FFF2-40B4-BE49-F238E27FC236}">
                <a16:creationId xmlns:a16="http://schemas.microsoft.com/office/drawing/2014/main" id="{C005430B-3DD1-4151-A947-1D4633E6F16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1</xdr:col>
      <xdr:colOff>152019</xdr:colOff>
      <xdr:row>15</xdr:row>
      <xdr:rowOff>180975</xdr:rowOff>
    </xdr:from>
    <xdr:to>
      <xdr:col>6</xdr:col>
      <xdr:colOff>571500</xdr:colOff>
      <xdr:row>35</xdr:row>
      <xdr:rowOff>163387</xdr:rowOff>
    </xdr:to>
    <xdr:grpSp>
      <xdr:nvGrpSpPr>
        <xdr:cNvPr id="8" name="Group 7">
          <a:extLst>
            <a:ext uri="{FF2B5EF4-FFF2-40B4-BE49-F238E27FC236}">
              <a16:creationId xmlns:a16="http://schemas.microsoft.com/office/drawing/2014/main" id="{8F43BB86-459B-4A39-BF41-D15966065CB8}"/>
            </a:ext>
          </a:extLst>
        </xdr:cNvPr>
        <xdr:cNvGrpSpPr/>
      </xdr:nvGrpSpPr>
      <xdr:grpSpPr>
        <a:xfrm>
          <a:off x="1018794" y="3638550"/>
          <a:ext cx="8915781" cy="3792412"/>
          <a:chOff x="1018794" y="6877050"/>
          <a:chExt cx="8915781" cy="3792412"/>
        </a:xfrm>
      </xdr:grpSpPr>
      <xdr:pic>
        <xdr:nvPicPr>
          <xdr:cNvPr id="95" name="Picture 94" descr="Function Arguments dialog">
            <a:extLst>
              <a:ext uri="{FF2B5EF4-FFF2-40B4-BE49-F238E27FC236}">
                <a16:creationId xmlns:a16="http://schemas.microsoft.com/office/drawing/2014/main" id="{E0AD4696-B2EE-4989-8B23-69CD50D61027}"/>
              </a:ext>
            </a:extLst>
          </xdr:cNvPr>
          <xdr:cNvPicPr>
            <a:picLocks noChangeAspect="1"/>
          </xdr:cNvPicPr>
        </xdr:nvPicPr>
        <xdr:blipFill>
          <a:blip xmlns:r="http://schemas.openxmlformats.org/officeDocument/2006/relationships" r:embed="rId9"/>
          <a:stretch>
            <a:fillRect/>
          </a:stretch>
        </xdr:blipFill>
        <xdr:spPr>
          <a:xfrm>
            <a:off x="1018794" y="6877050"/>
            <a:ext cx="4629150" cy="2573493"/>
          </a:xfrm>
          <a:prstGeom prst="rect">
            <a:avLst/>
          </a:prstGeom>
        </xdr:spPr>
      </xdr:pic>
      <xdr:grpSp>
        <xdr:nvGrpSpPr>
          <xdr:cNvPr id="96" name="Group 95">
            <a:extLst>
              <a:ext uri="{FF2B5EF4-FFF2-40B4-BE49-F238E27FC236}">
                <a16:creationId xmlns:a16="http://schemas.microsoft.com/office/drawing/2014/main" id="{577BB227-C2B4-49F0-A57F-186EA94E85EE}"/>
              </a:ext>
            </a:extLst>
          </xdr:cNvPr>
          <xdr:cNvGrpSpPr/>
        </xdr:nvGrpSpPr>
        <xdr:grpSpPr>
          <a:xfrm>
            <a:off x="2733674" y="6952954"/>
            <a:ext cx="6924676" cy="1721004"/>
            <a:chOff x="2895600" y="6567190"/>
            <a:chExt cx="6924676" cy="1721004"/>
          </a:xfrm>
        </xdr:grpSpPr>
        <xdr:grpSp>
          <xdr:nvGrpSpPr>
            <xdr:cNvPr id="97" name="GOOD TO KNOW" descr="GOOD TO KNOW&#10;&#10;">
              <a:extLst>
                <a:ext uri="{FF2B5EF4-FFF2-40B4-BE49-F238E27FC236}">
                  <a16:creationId xmlns:a16="http://schemas.microsoft.com/office/drawing/2014/main" id="{FC9A679E-BCF4-47F2-9013-DDD119FE3134}"/>
                </a:ext>
              </a:extLst>
            </xdr:cNvPr>
            <xdr:cNvGrpSpPr/>
          </xdr:nvGrpSpPr>
          <xdr:grpSpPr>
            <a:xfrm>
              <a:off x="6391276" y="6567190"/>
              <a:ext cx="3429000" cy="1721004"/>
              <a:chOff x="6778625" y="15564811"/>
              <a:chExt cx="3538099" cy="1653047"/>
            </a:xfrm>
          </xdr:grpSpPr>
          <xdr:sp macro="" textlink="">
            <xdr:nvSpPr>
              <xdr:cNvPr id="99" name="Step" descr="GOOD TO KNOW&#10;You can type cell and range references, or select them with your mouse.&#10;&#10;">
                <a:extLst>
                  <a:ext uri="{FF2B5EF4-FFF2-40B4-BE49-F238E27FC236}">
                    <a16:creationId xmlns:a16="http://schemas.microsoft.com/office/drawing/2014/main" id="{F0AD040B-5C25-478A-B090-2BEE04AE7896}"/>
                  </a:ext>
                </a:extLst>
              </xdr:cNvPr>
              <xdr:cNvSpPr txBox="1"/>
            </xdr:nvSpPr>
            <xdr:spPr>
              <a:xfrm>
                <a:off x="7033130" y="15592258"/>
                <a:ext cx="3283594"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type cell and range references, or select them with your mouse.</a:t>
                </a:r>
                <a:endParaRPr lang="en-US" sz="1100">
                  <a:effectLst/>
                  <a:latin typeface="+mn-lt"/>
                </a:endParaRPr>
              </a:p>
            </xdr:txBody>
          </xdr:sp>
          <xdr:pic>
            <xdr:nvPicPr>
              <xdr:cNvPr id="100" name="Graphic 147" descr="Glasses">
                <a:extLst>
                  <a:ext uri="{FF2B5EF4-FFF2-40B4-BE49-F238E27FC236}">
                    <a16:creationId xmlns:a16="http://schemas.microsoft.com/office/drawing/2014/main" id="{5453A0B2-78C5-4344-8F52-8FD3B6FD4BF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564811"/>
                <a:ext cx="323347" cy="349115"/>
              </a:xfrm>
              <a:prstGeom prst="rect">
                <a:avLst/>
              </a:prstGeom>
            </xdr:spPr>
          </xdr:pic>
        </xdr:grpSp>
        <xdr:cxnSp macro="">
          <xdr:nvCxnSpPr>
            <xdr:cNvPr id="98" name="Connector: Curved 97">
              <a:extLst>
                <a:ext uri="{FF2B5EF4-FFF2-40B4-BE49-F238E27FC236}">
                  <a16:creationId xmlns:a16="http://schemas.microsoft.com/office/drawing/2014/main" id="{0CC08E43-E456-4C6F-8248-9D4BC059339B}"/>
                </a:ext>
              </a:extLst>
            </xdr:cNvPr>
            <xdr:cNvCxnSpPr/>
          </xdr:nvCxnSpPr>
          <xdr:spPr>
            <a:xfrm rot="10800000" flipV="1">
              <a:off x="2895600" y="6715123"/>
              <a:ext cx="3409950" cy="285751"/>
            </a:xfrm>
            <a:prstGeom prst="curvedConnector3">
              <a:avLst>
                <a:gd name="adj1" fmla="val 100000"/>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grpSp>
      <xdr:grpSp>
        <xdr:nvGrpSpPr>
          <xdr:cNvPr id="101" name="GOOD TO KNOW" descr="GOOD TO KNOW&#10;&#10;">
            <a:extLst>
              <a:ext uri="{FF2B5EF4-FFF2-40B4-BE49-F238E27FC236}">
                <a16:creationId xmlns:a16="http://schemas.microsoft.com/office/drawing/2014/main" id="{822A9B89-A4CF-41F0-9CCC-5CA5434235A5}"/>
              </a:ext>
            </a:extLst>
          </xdr:cNvPr>
          <xdr:cNvGrpSpPr/>
        </xdr:nvGrpSpPr>
        <xdr:grpSpPr>
          <a:xfrm>
            <a:off x="2411139" y="8673756"/>
            <a:ext cx="7523436" cy="1995706"/>
            <a:chOff x="2779964" y="15904785"/>
            <a:chExt cx="6772887" cy="1916900"/>
          </a:xfrm>
        </xdr:grpSpPr>
        <xdr:sp macro="" textlink="">
          <xdr:nvSpPr>
            <xdr:cNvPr id="102" name="Step" descr="GOOD TO KNOW&#10;As you enter each argument's section, the argument's description will be displayed toward the bottom of the form, above the Formula result.&#10;">
              <a:extLst>
                <a:ext uri="{FF2B5EF4-FFF2-40B4-BE49-F238E27FC236}">
                  <a16:creationId xmlns:a16="http://schemas.microsoft.com/office/drawing/2014/main" id="{F8A28036-EB7B-47D2-8921-DEDF7787534A}"/>
                </a:ext>
              </a:extLst>
            </xdr:cNvPr>
            <xdr:cNvSpPr txBox="1"/>
          </xdr:nvSpPr>
          <xdr:spPr>
            <a:xfrm>
              <a:off x="6385009" y="16196085"/>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As you enter each argument's section, the argument's description will be displayed toward the bottom of the form, above the Formula result.</a:t>
              </a:r>
              <a:endParaRPr lang="en-US" sz="1100">
                <a:effectLst/>
                <a:latin typeface="+mn-lt"/>
              </a:endParaRPr>
            </a:p>
          </xdr:txBody>
        </xdr:sp>
        <xdr:pic>
          <xdr:nvPicPr>
            <xdr:cNvPr id="103" name="Graphic 147" descr="Glasses">
              <a:extLst>
                <a:ext uri="{FF2B5EF4-FFF2-40B4-BE49-F238E27FC236}">
                  <a16:creationId xmlns:a16="http://schemas.microsoft.com/office/drawing/2014/main" id="{EFFF6D28-D18B-4B89-936E-DF6191BD0EB9}"/>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120676" y="16196085"/>
              <a:ext cx="323347" cy="349115"/>
            </a:xfrm>
            <a:prstGeom prst="rect">
              <a:avLst/>
            </a:prstGeom>
          </xdr:spPr>
        </xdr:pic>
        <xdr:sp macro="" textlink="">
          <xdr:nvSpPr>
            <xdr:cNvPr id="104" name="Freeform: Shape 103" descr="Arrrow">
              <a:extLst>
                <a:ext uri="{FF2B5EF4-FFF2-40B4-BE49-F238E27FC236}">
                  <a16:creationId xmlns:a16="http://schemas.microsoft.com/office/drawing/2014/main" id="{41D03DA7-0CB4-4D50-87B6-9CBB73CABAAD}"/>
                </a:ext>
              </a:extLst>
            </xdr:cNvPr>
            <xdr:cNvSpPr/>
          </xdr:nvSpPr>
          <xdr:spPr>
            <a:xfrm rot="16200000" flipH="1" flipV="1">
              <a:off x="4551447" y="14133302"/>
              <a:ext cx="284005" cy="3826972"/>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editAs="absolute">
    <xdr:from>
      <xdr:col>0</xdr:col>
      <xdr:colOff>561974</xdr:colOff>
      <xdr:row>31</xdr:row>
      <xdr:rowOff>128589</xdr:rowOff>
    </xdr:from>
    <xdr:to>
      <xdr:col>1</xdr:col>
      <xdr:colOff>970369</xdr:colOff>
      <xdr:row>33</xdr:row>
      <xdr:rowOff>83038</xdr:rowOff>
    </xdr:to>
    <xdr:sp macro="" textlink="">
      <xdr:nvSpPr>
        <xdr:cNvPr id="74" name="PreviousButton" descr="Return to the previous sheet">
          <a:hlinkClick xmlns:r="http://schemas.openxmlformats.org/officeDocument/2006/relationships" r:id="rId12" tooltip="Click here to go back to the previous sheet"/>
          <a:extLst>
            <a:ext uri="{FF2B5EF4-FFF2-40B4-BE49-F238E27FC236}">
              <a16:creationId xmlns:a16="http://schemas.microsoft.com/office/drawing/2014/main" id="{5E40797B-36B9-4C1B-9AE0-EA6AD5EEF027}"/>
            </a:ext>
          </a:extLst>
        </xdr:cNvPr>
        <xdr:cNvSpPr/>
      </xdr:nvSpPr>
      <xdr:spPr>
        <a:xfrm flipH="1">
          <a:off x="561974"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3646535</xdr:colOff>
      <xdr:row>31</xdr:row>
      <xdr:rowOff>128589</xdr:rowOff>
    </xdr:from>
    <xdr:to>
      <xdr:col>1</xdr:col>
      <xdr:colOff>4921705</xdr:colOff>
      <xdr:row>33</xdr:row>
      <xdr:rowOff>83038</xdr:rowOff>
    </xdr:to>
    <xdr:sp macro="" textlink="">
      <xdr:nvSpPr>
        <xdr:cNvPr id="75" name="NextButton" descr="Advance to the next sheet">
          <a:hlinkClick xmlns:r="http://schemas.openxmlformats.org/officeDocument/2006/relationships" r:id="rId13" tooltip="Click here to advance to the next sheet"/>
          <a:extLst>
            <a:ext uri="{FF2B5EF4-FFF2-40B4-BE49-F238E27FC236}">
              <a16:creationId xmlns:a16="http://schemas.microsoft.com/office/drawing/2014/main" id="{1C0B3F5D-086A-4A30-A12D-A0A3DB6D24E2}"/>
            </a:ext>
          </a:extLst>
        </xdr:cNvPr>
        <xdr:cNvSpPr/>
      </xdr:nvSpPr>
      <xdr:spPr>
        <a:xfrm>
          <a:off x="4513310" y="6634164"/>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5210175</xdr:colOff>
      <xdr:row>48</xdr:row>
      <xdr:rowOff>180976</xdr:rowOff>
    </xdr:to>
    <xdr:sp macro="" textlink="">
      <xdr:nvSpPr>
        <xdr:cNvPr id="49" name="txt_TourBackground" descr="Background">
          <a:extLst>
            <a:ext uri="{FF2B5EF4-FFF2-40B4-BE49-F238E27FC236}">
              <a16:creationId xmlns:a16="http://schemas.microsoft.com/office/drawing/2014/main" id="{82635223-B159-4E05-9CEC-2A2F6DF969F2}"/>
            </a:ext>
          </a:extLst>
        </xdr:cNvPr>
        <xdr:cNvSpPr/>
      </xdr:nvSpPr>
      <xdr:spPr>
        <a:xfrm>
          <a:off x="342900" y="361950"/>
          <a:ext cx="5734050" cy="961072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editAs="absolute">
    <xdr:from>
      <xdr:col>0</xdr:col>
      <xdr:colOff>565153</xdr:colOff>
      <xdr:row>0</xdr:row>
      <xdr:rowOff>457199</xdr:rowOff>
    </xdr:from>
    <xdr:to>
      <xdr:col>1</xdr:col>
      <xdr:colOff>4949822</xdr:colOff>
      <xdr:row>3</xdr:row>
      <xdr:rowOff>146203</xdr:rowOff>
    </xdr:to>
    <xdr:sp macro="" textlink="">
      <xdr:nvSpPr>
        <xdr:cNvPr id="50" name="txt_TourHeader" descr="Fixing formula errors">
          <a:extLst>
            <a:ext uri="{FF2B5EF4-FFF2-40B4-BE49-F238E27FC236}">
              <a16:creationId xmlns:a16="http://schemas.microsoft.com/office/drawing/2014/main" id="{05227845-B4BB-432C-8781-4109C43593D7}"/>
            </a:ext>
          </a:extLst>
        </xdr:cNvPr>
        <xdr:cNvSpPr txBox="1"/>
      </xdr:nvSpPr>
      <xdr:spPr>
        <a:xfrm>
          <a:off x="565153" y="457199"/>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Fixing formula errors</a:t>
          </a:r>
        </a:p>
      </xdr:txBody>
    </xdr:sp>
    <xdr:clientData/>
  </xdr:twoCellAnchor>
  <xdr:twoCellAnchor editAs="absolute">
    <xdr:from>
      <xdr:col>0</xdr:col>
      <xdr:colOff>565153</xdr:colOff>
      <xdr:row>2</xdr:row>
      <xdr:rowOff>76201</xdr:rowOff>
    </xdr:from>
    <xdr:to>
      <xdr:col>1</xdr:col>
      <xdr:colOff>4946626</xdr:colOff>
      <xdr:row>2</xdr:row>
      <xdr:rowOff>76201</xdr:rowOff>
    </xdr:to>
    <xdr:cxnSp macro="">
      <xdr:nvCxnSpPr>
        <xdr:cNvPr id="51" name="txt_TourLine1" descr="Decorative line">
          <a:extLst>
            <a:ext uri="{FF2B5EF4-FFF2-40B4-BE49-F238E27FC236}">
              <a16:creationId xmlns:a16="http://schemas.microsoft.com/office/drawing/2014/main" id="{667B22D5-9F0D-4C3A-94F4-DCD9CA9B8E5C}"/>
            </a:ext>
          </a:extLst>
        </xdr:cNvPr>
        <xdr:cNvCxnSpPr>
          <a:cxnSpLocks/>
        </xdr:cNvCxnSpPr>
      </xdr:nvCxnSpPr>
      <xdr:spPr>
        <a:xfrm>
          <a:off x="565153"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565153</xdr:colOff>
      <xdr:row>45</xdr:row>
      <xdr:rowOff>78316</xdr:rowOff>
    </xdr:from>
    <xdr:to>
      <xdr:col>1</xdr:col>
      <xdr:colOff>4946626</xdr:colOff>
      <xdr:row>45</xdr:row>
      <xdr:rowOff>78316</xdr:rowOff>
    </xdr:to>
    <xdr:cxnSp macro="">
      <xdr:nvCxnSpPr>
        <xdr:cNvPr id="52" name="txt_TourLine2" descr="Decorative line">
          <a:extLst>
            <a:ext uri="{FF2B5EF4-FFF2-40B4-BE49-F238E27FC236}">
              <a16:creationId xmlns:a16="http://schemas.microsoft.com/office/drawing/2014/main" id="{B4EB5A39-3087-404B-86D1-9EB6F9D1ABB3}"/>
            </a:ext>
          </a:extLst>
        </xdr:cNvPr>
        <xdr:cNvCxnSpPr>
          <a:cxnSpLocks/>
        </xdr:cNvCxnSpPr>
      </xdr:nvCxnSpPr>
      <xdr:spPr>
        <a:xfrm>
          <a:off x="565153" y="92985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571663</xdr:colOff>
      <xdr:row>2</xdr:row>
      <xdr:rowOff>109616</xdr:rowOff>
    </xdr:from>
    <xdr:to>
      <xdr:col>1</xdr:col>
      <xdr:colOff>4956332</xdr:colOff>
      <xdr:row>6</xdr:row>
      <xdr:rowOff>179620</xdr:rowOff>
    </xdr:to>
    <xdr:sp macro="" textlink="">
      <xdr:nvSpPr>
        <xdr:cNvPr id="53" name="txt_TourIntro" descr="At some point in time, you'll run across a formula that has an error, which Excel will display with #ErrorName!. Errors can be helpful, because they point out when something's not working right, but they can be challenging to fix. Fortunately, there several options that can help you track down the source of the error, and fix it.">
          <a:extLst>
            <a:ext uri="{FF2B5EF4-FFF2-40B4-BE49-F238E27FC236}">
              <a16:creationId xmlns:a16="http://schemas.microsoft.com/office/drawing/2014/main" id="{129F9FEB-45A7-4164-9E1F-0EF1DB2D9BC8}"/>
            </a:ext>
          </a:extLst>
        </xdr:cNvPr>
        <xdr:cNvSpPr txBox="1"/>
      </xdr:nvSpPr>
      <xdr:spPr>
        <a:xfrm>
          <a:off x="571663" y="1062116"/>
          <a:ext cx="5251444" cy="8320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some point in time, you'll run across a formula that has an error, which Excel will display with #ErrorName. Errors can be helpful, because they point out when something's not working right, but they can be challenging to fix. Fortunately, there are several options that can help you track down the source of the error, and fix it.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571500</xdr:colOff>
      <xdr:row>7</xdr:row>
      <xdr:rowOff>19050</xdr:rowOff>
    </xdr:from>
    <xdr:to>
      <xdr:col>1</xdr:col>
      <xdr:colOff>4934351</xdr:colOff>
      <xdr:row>10</xdr:row>
      <xdr:rowOff>5657</xdr:rowOff>
    </xdr:to>
    <xdr:grpSp>
      <xdr:nvGrpSpPr>
        <xdr:cNvPr id="2" name="Group 1">
          <a:extLst>
            <a:ext uri="{FF2B5EF4-FFF2-40B4-BE49-F238E27FC236}">
              <a16:creationId xmlns:a16="http://schemas.microsoft.com/office/drawing/2014/main" id="{A8B5C958-0EB2-41E2-B876-52C03CDCE6CA}"/>
            </a:ext>
          </a:extLst>
        </xdr:cNvPr>
        <xdr:cNvGrpSpPr/>
      </xdr:nvGrpSpPr>
      <xdr:grpSpPr>
        <a:xfrm>
          <a:off x="571500" y="1924050"/>
          <a:ext cx="5229626" cy="596207"/>
          <a:chOff x="476250" y="1924050"/>
          <a:chExt cx="5220101" cy="596207"/>
        </a:xfrm>
      </xdr:grpSpPr>
      <xdr:sp macro="" textlink="">
        <xdr:nvSpPr>
          <xdr:cNvPr id="55" name="txt_Step" descr="Error checking - Go to Formulas &gt; Error checking. This will load a dialog that will tell you the general cause for your specific error. In cell D9, the #N/A error is caused because there is no value matching &quot;Apple&quot;. You can fix this by using a value that does exist, suppress the error with IFERROR, or ignore it and know it will go away when you do use a value that exists.">
            <a:extLst>
              <a:ext uri="{FF2B5EF4-FFF2-40B4-BE49-F238E27FC236}">
                <a16:creationId xmlns:a16="http://schemas.microsoft.com/office/drawing/2014/main" id="{4AE4624F-481E-4B9E-ABC2-5B221D8CD197}"/>
              </a:ext>
            </a:extLst>
          </xdr:cNvPr>
          <xdr:cNvSpPr txBox="1"/>
        </xdr:nvSpPr>
        <xdr:spPr>
          <a:xfrm>
            <a:off x="991382" y="1966008"/>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 -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Error Checking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load a dialog that will tell you the general cause for your specific error. In cell D9,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error is caused because there is no value matching "Apple". You can fix this by using a value that does exist, suppress the error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ignore it and know it will go away when you do use a value that exists.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56" name="shp_Step" descr="1">
            <a:extLst>
              <a:ext uri="{FF2B5EF4-FFF2-40B4-BE49-F238E27FC236}">
                <a16:creationId xmlns:a16="http://schemas.microsoft.com/office/drawing/2014/main" id="{43E4B612-0808-41AF-A8A5-FADFD6E77931}"/>
              </a:ext>
            </a:extLst>
          </xdr:cNvPr>
          <xdr:cNvSpPr/>
        </xdr:nvSpPr>
        <xdr:spPr>
          <a:xfrm>
            <a:off x="571500" y="192405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0</xdr:col>
      <xdr:colOff>848021</xdr:colOff>
      <xdr:row>12</xdr:row>
      <xdr:rowOff>114300</xdr:rowOff>
    </xdr:from>
    <xdr:to>
      <xdr:col>1</xdr:col>
      <xdr:colOff>4705055</xdr:colOff>
      <xdr:row>22</xdr:row>
      <xdr:rowOff>114062</xdr:rowOff>
    </xdr:to>
    <xdr:pic>
      <xdr:nvPicPr>
        <xdr:cNvPr id="57" name="Picture 56" descr="Error checking dialog">
          <a:extLst>
            <a:ext uri="{FF2B5EF4-FFF2-40B4-BE49-F238E27FC236}">
              <a16:creationId xmlns:a16="http://schemas.microsoft.com/office/drawing/2014/main" id="{0121223C-B7FB-4B99-8610-9DBF2265412F}"/>
            </a:ext>
          </a:extLst>
        </xdr:cNvPr>
        <xdr:cNvPicPr>
          <a:picLocks noChangeAspect="1"/>
        </xdr:cNvPicPr>
      </xdr:nvPicPr>
      <xdr:blipFill>
        <a:blip xmlns:r="http://schemas.openxmlformats.org/officeDocument/2006/relationships" r:embed="rId1"/>
        <a:stretch>
          <a:fillRect/>
        </a:stretch>
      </xdr:blipFill>
      <xdr:spPr>
        <a:xfrm>
          <a:off x="848021" y="3009900"/>
          <a:ext cx="4723809" cy="1904762"/>
        </a:xfrm>
        <a:prstGeom prst="rect">
          <a:avLst/>
        </a:prstGeom>
      </xdr:spPr>
    </xdr:pic>
    <xdr:clientData/>
  </xdr:twoCellAnchor>
  <xdr:twoCellAnchor editAs="absolute">
    <xdr:from>
      <xdr:col>0</xdr:col>
      <xdr:colOff>571500</xdr:colOff>
      <xdr:row>22</xdr:row>
      <xdr:rowOff>157163</xdr:rowOff>
    </xdr:from>
    <xdr:to>
      <xdr:col>1</xdr:col>
      <xdr:colOff>4934351</xdr:colOff>
      <xdr:row>25</xdr:row>
      <xdr:rowOff>181870</xdr:rowOff>
    </xdr:to>
    <xdr:grpSp>
      <xdr:nvGrpSpPr>
        <xdr:cNvPr id="3" name="Group 2">
          <a:extLst>
            <a:ext uri="{FF2B5EF4-FFF2-40B4-BE49-F238E27FC236}">
              <a16:creationId xmlns:a16="http://schemas.microsoft.com/office/drawing/2014/main" id="{76285975-E71E-42A6-9427-0A2776DA5CC0}"/>
            </a:ext>
          </a:extLst>
        </xdr:cNvPr>
        <xdr:cNvGrpSpPr/>
      </xdr:nvGrpSpPr>
      <xdr:grpSpPr>
        <a:xfrm>
          <a:off x="571500" y="4957763"/>
          <a:ext cx="5229626" cy="596207"/>
          <a:chOff x="476250" y="4957763"/>
          <a:chExt cx="5220101" cy="596207"/>
        </a:xfrm>
      </xdr:grpSpPr>
      <xdr:sp macro="" textlink="">
        <xdr:nvSpPr>
          <xdr:cNvPr id="59" name="txt_Step" descr="If you click Help on this Error, a help topic specific to the error message will open. If you click Show Calculation Steps, an evaluate formula dialog will load.">
            <a:extLst>
              <a:ext uri="{FF2B5EF4-FFF2-40B4-BE49-F238E27FC236}">
                <a16:creationId xmlns:a16="http://schemas.microsoft.com/office/drawing/2014/main" id="{FF0A2293-1E29-453D-8C23-E342D71BA90C}"/>
              </a:ext>
            </a:extLst>
          </xdr:cNvPr>
          <xdr:cNvSpPr txBox="1"/>
        </xdr:nvSpPr>
        <xdr:spPr>
          <a:xfrm>
            <a:off x="991382" y="49997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Help on this 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 help topic specific to the error message will open. If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Calculation Steps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 Formula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dialog will load.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0" name="shp_Step" descr="2">
            <a:extLst>
              <a:ext uri="{FF2B5EF4-FFF2-40B4-BE49-F238E27FC236}">
                <a16:creationId xmlns:a16="http://schemas.microsoft.com/office/drawing/2014/main" id="{327670C7-0119-4540-9264-05979CE88199}"/>
              </a:ext>
            </a:extLst>
          </xdr:cNvPr>
          <xdr:cNvSpPr/>
        </xdr:nvSpPr>
        <xdr:spPr>
          <a:xfrm>
            <a:off x="571500" y="49577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0</xdr:col>
      <xdr:colOff>752782</xdr:colOff>
      <xdr:row>26</xdr:row>
      <xdr:rowOff>104775</xdr:rowOff>
    </xdr:from>
    <xdr:to>
      <xdr:col>1</xdr:col>
      <xdr:colOff>4800293</xdr:colOff>
      <xdr:row>40</xdr:row>
      <xdr:rowOff>28246</xdr:rowOff>
    </xdr:to>
    <xdr:pic>
      <xdr:nvPicPr>
        <xdr:cNvPr id="61" name="Picture 60" descr="Evaluate Formula dialog">
          <a:extLst>
            <a:ext uri="{FF2B5EF4-FFF2-40B4-BE49-F238E27FC236}">
              <a16:creationId xmlns:a16="http://schemas.microsoft.com/office/drawing/2014/main" id="{CDB56BE8-69E3-438A-BE9D-6F5C4BA396D6}"/>
            </a:ext>
          </a:extLst>
        </xdr:cNvPr>
        <xdr:cNvPicPr>
          <a:picLocks noChangeAspect="1"/>
        </xdr:cNvPicPr>
      </xdr:nvPicPr>
      <xdr:blipFill>
        <a:blip xmlns:r="http://schemas.openxmlformats.org/officeDocument/2006/relationships" r:embed="rId2"/>
        <a:stretch>
          <a:fillRect/>
        </a:stretch>
      </xdr:blipFill>
      <xdr:spPr>
        <a:xfrm>
          <a:off x="752782" y="5667375"/>
          <a:ext cx="4914286" cy="2628571"/>
        </a:xfrm>
        <a:prstGeom prst="rect">
          <a:avLst/>
        </a:prstGeom>
      </xdr:spPr>
    </xdr:pic>
    <xdr:clientData/>
  </xdr:twoCellAnchor>
  <xdr:twoCellAnchor editAs="absolute">
    <xdr:from>
      <xdr:col>0</xdr:col>
      <xdr:colOff>571500</xdr:colOff>
      <xdr:row>40</xdr:row>
      <xdr:rowOff>104775</xdr:rowOff>
    </xdr:from>
    <xdr:to>
      <xdr:col>1</xdr:col>
      <xdr:colOff>4934351</xdr:colOff>
      <xdr:row>43</xdr:row>
      <xdr:rowOff>129482</xdr:rowOff>
    </xdr:to>
    <xdr:grpSp>
      <xdr:nvGrpSpPr>
        <xdr:cNvPr id="4" name="Group 3">
          <a:extLst>
            <a:ext uri="{FF2B5EF4-FFF2-40B4-BE49-F238E27FC236}">
              <a16:creationId xmlns:a16="http://schemas.microsoft.com/office/drawing/2014/main" id="{85545FAE-3743-4F8E-97DB-E0C750FA7DE7}"/>
            </a:ext>
          </a:extLst>
        </xdr:cNvPr>
        <xdr:cNvGrpSpPr/>
      </xdr:nvGrpSpPr>
      <xdr:grpSpPr>
        <a:xfrm>
          <a:off x="571500" y="8372475"/>
          <a:ext cx="5229626" cy="596207"/>
          <a:chOff x="476250" y="8372475"/>
          <a:chExt cx="5220101" cy="596207"/>
        </a:xfrm>
      </xdr:grpSpPr>
      <xdr:sp macro="" textlink="">
        <xdr:nvSpPr>
          <xdr:cNvPr id="63" name="txt_Step" descr="Each time you click Evaluate, Excel will step through the formula one section at a time. It won't necessarily tell you why an error occurs, but it will point out where.">
            <a:extLst>
              <a:ext uri="{FF2B5EF4-FFF2-40B4-BE49-F238E27FC236}">
                <a16:creationId xmlns:a16="http://schemas.microsoft.com/office/drawing/2014/main" id="{0D6FDE98-287E-402E-9C3F-81CD5951F461}"/>
              </a:ext>
            </a:extLst>
          </xdr:cNvPr>
          <xdr:cNvSpPr txBox="1"/>
        </xdr:nvSpPr>
        <xdr:spPr>
          <a:xfrm>
            <a:off x="991382" y="8414433"/>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Each time you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Evaluate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Excel will step through the formula one section at a time. It won't necessarily tell you why an error occurs, but it will point out where. From there, look at the help topic to deduce what went wrong with your formula.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4" name="shp_Step" descr="3">
            <a:extLst>
              <a:ext uri="{FF2B5EF4-FFF2-40B4-BE49-F238E27FC236}">
                <a16:creationId xmlns:a16="http://schemas.microsoft.com/office/drawing/2014/main" id="{4C60E600-C8A7-466F-BFAA-56DFFA965DD9}"/>
              </a:ext>
            </a:extLst>
          </xdr:cNvPr>
          <xdr:cNvSpPr/>
        </xdr:nvSpPr>
        <xdr:spPr>
          <a:xfrm>
            <a:off x="571500" y="8372475"/>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editAs="absolute">
    <xdr:from>
      <xdr:col>0</xdr:col>
      <xdr:colOff>590550</xdr:colOff>
      <xdr:row>46</xdr:row>
      <xdr:rowOff>47625</xdr:rowOff>
    </xdr:from>
    <xdr:to>
      <xdr:col>1</xdr:col>
      <xdr:colOff>998947</xdr:colOff>
      <xdr:row>48</xdr:row>
      <xdr:rowOff>2074</xdr:rowOff>
    </xdr:to>
    <xdr:sp macro="" textlink="">
      <xdr:nvSpPr>
        <xdr:cNvPr id="65"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59901CBF-662C-46B7-9798-9856B1E5ACCE}"/>
            </a:ext>
          </a:extLst>
        </xdr:cNvPr>
        <xdr:cNvSpPr/>
      </xdr:nvSpPr>
      <xdr:spPr>
        <a:xfrm flipH="1">
          <a:off x="590550"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3669834</xdr:colOff>
      <xdr:row>46</xdr:row>
      <xdr:rowOff>47625</xdr:rowOff>
    </xdr:from>
    <xdr:to>
      <xdr:col>1</xdr:col>
      <xdr:colOff>4945006</xdr:colOff>
      <xdr:row>48</xdr:row>
      <xdr:rowOff>2074</xdr:rowOff>
    </xdr:to>
    <xdr:sp macro="" textlink="">
      <xdr:nvSpPr>
        <xdr:cNvPr id="66"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A1974C03-9104-44F6-9B95-FBB22D17937B}"/>
            </a:ext>
          </a:extLst>
        </xdr:cNvPr>
        <xdr:cNvSpPr/>
      </xdr:nvSpPr>
      <xdr:spPr>
        <a:xfrm>
          <a:off x="4536609" y="9458325"/>
          <a:ext cx="1275172"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2</xdr:col>
      <xdr:colOff>876300</xdr:colOff>
      <xdr:row>36</xdr:row>
      <xdr:rowOff>38100</xdr:rowOff>
    </xdr:from>
    <xdr:to>
      <xdr:col>7</xdr:col>
      <xdr:colOff>216957</xdr:colOff>
      <xdr:row>42</xdr:row>
      <xdr:rowOff>46766</xdr:rowOff>
    </xdr:to>
    <xdr:grpSp>
      <xdr:nvGrpSpPr>
        <xdr:cNvPr id="67" name="EXPERIMENT" descr="EXPERIMENT">
          <a:extLst>
            <a:ext uri="{FF2B5EF4-FFF2-40B4-BE49-F238E27FC236}">
              <a16:creationId xmlns:a16="http://schemas.microsoft.com/office/drawing/2014/main" id="{7AB7F1CB-875F-43B5-84D0-9EF392715E5F}"/>
            </a:ext>
          </a:extLst>
        </xdr:cNvPr>
        <xdr:cNvGrpSpPr/>
      </xdr:nvGrpSpPr>
      <xdr:grpSpPr>
        <a:xfrm>
          <a:off x="7267575" y="7534275"/>
          <a:ext cx="2941107" cy="1161191"/>
          <a:chOff x="6375400" y="12710331"/>
          <a:chExt cx="3768724" cy="1161191"/>
        </a:xfrm>
      </xdr:grpSpPr>
      <xdr:sp macro="" textlink="">
        <xdr:nvSpPr>
          <xdr:cNvPr id="68" name="Step" descr="EXPERIMENT&#10;What's wrong here? Hint: We're trying to SUM up all the items.&#10;&#10;">
            <a:extLst>
              <a:ext uri="{FF2B5EF4-FFF2-40B4-BE49-F238E27FC236}">
                <a16:creationId xmlns:a16="http://schemas.microsoft.com/office/drawing/2014/main" id="{D3EB3534-E4A7-4C41-96B9-1127C7641AFF}"/>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What's</a:t>
            </a:r>
            <a:r>
              <a:rPr lang="en-US" sz="1100" kern="0" baseline="0">
                <a:solidFill>
                  <a:schemeClr val="bg2">
                    <a:lumMod val="25000"/>
                  </a:schemeClr>
                </a:solidFill>
                <a:latin typeface="+mn-lt"/>
                <a:ea typeface="Segoe UI" pitchFamily="34" charset="0"/>
                <a:cs typeface="Segoe UI Light" panose="020B0502040204020203" pitchFamily="34" charset="0"/>
              </a:rPr>
              <a:t> wrong here? Hint: We're trying to </a:t>
            </a:r>
            <a:r>
              <a:rPr lang="en-US" sz="1100" b="1" kern="0" baseline="0">
                <a:solidFill>
                  <a:schemeClr val="bg2">
                    <a:lumMod val="25000"/>
                  </a:schemeClr>
                </a:solidFill>
                <a:latin typeface="+mn-lt"/>
                <a:ea typeface="Segoe UI" pitchFamily="34" charset="0"/>
                <a:cs typeface="Segoe UI Light" panose="020B0502040204020203" pitchFamily="34" charset="0"/>
              </a:rPr>
              <a:t>SUM</a:t>
            </a:r>
            <a:r>
              <a:rPr lang="en-US" sz="1100" kern="0" baseline="0">
                <a:solidFill>
                  <a:schemeClr val="bg2">
                    <a:lumMod val="25000"/>
                  </a:schemeClr>
                </a:solidFill>
                <a:latin typeface="+mn-lt"/>
                <a:ea typeface="Segoe UI" pitchFamily="34" charset="0"/>
                <a:cs typeface="Segoe UI Light" panose="020B0502040204020203" pitchFamily="34" charset="0"/>
              </a:rPr>
              <a:t> up all the items.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sp macro="" textlink="">
        <xdr:nvSpPr>
          <xdr:cNvPr id="69" name="Freeform: Shape 68" descr="Bracket line">
            <a:extLst>
              <a:ext uri="{FF2B5EF4-FFF2-40B4-BE49-F238E27FC236}">
                <a16:creationId xmlns:a16="http://schemas.microsoft.com/office/drawing/2014/main" id="{3423E3AF-F954-4862-94A1-D37E0D95C91F}"/>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0" name="Freeform: Shape 69" descr="Bracket line">
            <a:extLst>
              <a:ext uri="{FF2B5EF4-FFF2-40B4-BE49-F238E27FC236}">
                <a16:creationId xmlns:a16="http://schemas.microsoft.com/office/drawing/2014/main" id="{E531DB5C-8852-4427-93EE-D879198D5D23}"/>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1" name="Arc 70">
            <a:extLst>
              <a:ext uri="{FF2B5EF4-FFF2-40B4-BE49-F238E27FC236}">
                <a16:creationId xmlns:a16="http://schemas.microsoft.com/office/drawing/2014/main" id="{8D097E0F-9121-42A6-893F-237084C044F6}"/>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72" name="Arc 71">
            <a:extLst>
              <a:ext uri="{FF2B5EF4-FFF2-40B4-BE49-F238E27FC236}">
                <a16:creationId xmlns:a16="http://schemas.microsoft.com/office/drawing/2014/main" id="{27B18E5F-8500-435E-BC64-93732151EEA9}"/>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BA618FB1-B2A8-4EDF-ACB2-62D2F62D0154}"/>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375400" y="13028195"/>
            <a:ext cx="384748" cy="368300"/>
          </a:xfrm>
          <a:prstGeom prst="rect">
            <a:avLst/>
          </a:prstGeom>
        </xdr:spPr>
      </xdr:pic>
    </xdr:grpSp>
    <xdr:clientData/>
  </xdr:twoCellAnchor>
  <xdr:twoCellAnchor editAs="absolute">
    <xdr:from>
      <xdr:col>2</xdr:col>
      <xdr:colOff>47625</xdr:colOff>
      <xdr:row>22</xdr:row>
      <xdr:rowOff>109257</xdr:rowOff>
    </xdr:from>
    <xdr:to>
      <xdr:col>5</xdr:col>
      <xdr:colOff>171450</xdr:colOff>
      <xdr:row>27</xdr:row>
      <xdr:rowOff>4</xdr:rowOff>
    </xdr:to>
    <xdr:grpSp>
      <xdr:nvGrpSpPr>
        <xdr:cNvPr id="74" name="GOOD TO KNOW" descr="GOOD TO KNOW&#10;&#10;">
          <a:extLst>
            <a:ext uri="{FF2B5EF4-FFF2-40B4-BE49-F238E27FC236}">
              <a16:creationId xmlns:a16="http://schemas.microsoft.com/office/drawing/2014/main" id="{31BEE91F-7C0C-4732-BB35-0C8B019C6B03}"/>
            </a:ext>
          </a:extLst>
        </xdr:cNvPr>
        <xdr:cNvGrpSpPr/>
      </xdr:nvGrpSpPr>
      <xdr:grpSpPr>
        <a:xfrm>
          <a:off x="6438900" y="4909857"/>
          <a:ext cx="2505075" cy="843247"/>
          <a:chOff x="6778625" y="15665450"/>
          <a:chExt cx="2584778" cy="809949"/>
        </a:xfrm>
      </xdr:grpSpPr>
      <xdr:sp macro="" textlink="">
        <xdr:nvSpPr>
          <xdr:cNvPr id="75" name="Step" descr="GOOD TO KNOW&#10;Clicking Options will let you set the rules for when errors in Excel are displayed or ignored.&#10;&#10;">
            <a:extLst>
              <a:ext uri="{FF2B5EF4-FFF2-40B4-BE49-F238E27FC236}">
                <a16:creationId xmlns:a16="http://schemas.microsoft.com/office/drawing/2014/main" id="{2290844F-0916-4E97-96DF-1467983B55BF}"/>
              </a:ext>
            </a:extLst>
          </xdr:cNvPr>
          <xdr:cNvSpPr txBox="1"/>
        </xdr:nvSpPr>
        <xdr:spPr>
          <a:xfrm>
            <a:off x="7042958" y="15665450"/>
            <a:ext cx="2320445" cy="809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Clicking </a:t>
            </a:r>
            <a:r>
              <a:rPr lang="en-US" sz="1100" b="1" i="0" kern="1200" baseline="0">
                <a:solidFill>
                  <a:schemeClr val="dk1"/>
                </a:solidFill>
                <a:effectLst/>
                <a:latin typeface="+mn-lt"/>
                <a:ea typeface="+mn-ea"/>
                <a:cs typeface="+mn-cs"/>
              </a:rPr>
              <a:t>Options</a:t>
            </a:r>
            <a:r>
              <a:rPr lang="en-US" sz="1100" b="0" i="0" kern="1200" baseline="0">
                <a:solidFill>
                  <a:schemeClr val="dk1"/>
                </a:solidFill>
                <a:effectLst/>
                <a:latin typeface="+mn-lt"/>
                <a:ea typeface="+mn-ea"/>
                <a:cs typeface="+mn-cs"/>
              </a:rPr>
              <a:t> will let you set the rules for when errors in Excel are displayed or ignored.</a:t>
            </a:r>
            <a:endParaRPr lang="en-US" sz="1100">
              <a:effectLst/>
              <a:latin typeface="+mn-lt"/>
            </a:endParaRPr>
          </a:p>
        </xdr:txBody>
      </xdr:sp>
      <xdr:pic>
        <xdr:nvPicPr>
          <xdr:cNvPr id="76" name="Graphic 147" descr="Glasses">
            <a:extLst>
              <a:ext uri="{FF2B5EF4-FFF2-40B4-BE49-F238E27FC236}">
                <a16:creationId xmlns:a16="http://schemas.microsoft.com/office/drawing/2014/main" id="{73EF64E6-2113-4A2B-A3C1-B2D878C3962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65450"/>
            <a:ext cx="323347" cy="349115"/>
          </a:xfrm>
          <a:prstGeom prst="rect">
            <a:avLst/>
          </a:prstGeom>
        </xdr:spPr>
      </xdr:pic>
    </xdr:grpSp>
    <xdr:clientData/>
  </xdr:twoCellAnchor>
  <xdr:twoCellAnchor>
    <xdr:from>
      <xdr:col>1</xdr:col>
      <xdr:colOff>933451</xdr:colOff>
      <xdr:row>21</xdr:row>
      <xdr:rowOff>114302</xdr:rowOff>
    </xdr:from>
    <xdr:to>
      <xdr:col>1</xdr:col>
      <xdr:colOff>5495926</xdr:colOff>
      <xdr:row>23</xdr:row>
      <xdr:rowOff>19050</xdr:rowOff>
    </xdr:to>
    <xdr:cxnSp macro="">
      <xdr:nvCxnSpPr>
        <xdr:cNvPr id="77" name="Connector: Curved 76">
          <a:extLst>
            <a:ext uri="{FF2B5EF4-FFF2-40B4-BE49-F238E27FC236}">
              <a16:creationId xmlns:a16="http://schemas.microsoft.com/office/drawing/2014/main" id="{16767E7F-5A94-4A53-A7E2-81A5EF1897C0}"/>
            </a:ext>
          </a:extLst>
        </xdr:cNvPr>
        <xdr:cNvCxnSpPr/>
      </xdr:nvCxnSpPr>
      <xdr:spPr>
        <a:xfrm rot="10800000">
          <a:off x="1800226" y="4762502"/>
          <a:ext cx="4562475" cy="285748"/>
        </a:xfrm>
        <a:prstGeom prst="curvedConnector3">
          <a:avLst>
            <a:gd name="adj1" fmla="val 55637"/>
          </a:avLst>
        </a:pr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cxnSp>
    <xdr:clientData/>
  </xdr:twoCellAnchor>
  <xdr:twoCellAnchor>
    <xdr:from>
      <xdr:col>0</xdr:col>
      <xdr:colOff>342900</xdr:colOff>
      <xdr:row>49</xdr:row>
      <xdr:rowOff>47625</xdr:rowOff>
    </xdr:from>
    <xdr:to>
      <xdr:col>1</xdr:col>
      <xdr:colOff>5209413</xdr:colOff>
      <xdr:row>61</xdr:row>
      <xdr:rowOff>152400</xdr:rowOff>
    </xdr:to>
    <xdr:grpSp>
      <xdr:nvGrpSpPr>
        <xdr:cNvPr id="78" name="Group 77">
          <a:extLst>
            <a:ext uri="{FF2B5EF4-FFF2-40B4-BE49-F238E27FC236}">
              <a16:creationId xmlns:a16="http://schemas.microsoft.com/office/drawing/2014/main" id="{340F396F-7EEE-4FE2-8349-58C6AAB22606}"/>
            </a:ext>
          </a:extLst>
        </xdr:cNvPr>
        <xdr:cNvGrpSpPr/>
      </xdr:nvGrpSpPr>
      <xdr:grpSpPr>
        <a:xfrm>
          <a:off x="342900" y="10029825"/>
          <a:ext cx="5733288" cy="2390775"/>
          <a:chOff x="352425" y="10715625"/>
          <a:chExt cx="5733288" cy="2390775"/>
        </a:xfrm>
      </xdr:grpSpPr>
      <xdr:sp macro="" textlink="">
        <xdr:nvSpPr>
          <xdr:cNvPr id="79" name="Rectangle 78">
            <a:extLst>
              <a:ext uri="{FF2B5EF4-FFF2-40B4-BE49-F238E27FC236}">
                <a16:creationId xmlns:a16="http://schemas.microsoft.com/office/drawing/2014/main" id="{14D789FA-74C9-492D-A225-7D3C79A2D087}"/>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80" name="Step" descr="More information on the web&#10;">
            <a:extLst>
              <a:ext uri="{FF2B5EF4-FFF2-40B4-BE49-F238E27FC236}">
                <a16:creationId xmlns:a16="http://schemas.microsoft.com/office/drawing/2014/main" id="{61F2D59C-F26B-49DE-B327-CF19805E2271}"/>
              </a:ext>
            </a:extLst>
          </xdr:cNvPr>
          <xdr:cNvSpPr txBox="1"/>
        </xdr:nvSpPr>
        <xdr:spPr>
          <a:xfrm>
            <a:off x="5825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81" name="Straight Connector 80" descr="Decorative line">
            <a:extLst>
              <a:ext uri="{FF2B5EF4-FFF2-40B4-BE49-F238E27FC236}">
                <a16:creationId xmlns:a16="http://schemas.microsoft.com/office/drawing/2014/main" id="{D78368A3-B0DA-4D56-A2D9-D61314658FEC}"/>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82" name="Straight Connector 81" descr="Decorative line">
            <a:extLst>
              <a:ext uri="{FF2B5EF4-FFF2-40B4-BE49-F238E27FC236}">
                <a16:creationId xmlns:a16="http://schemas.microsoft.com/office/drawing/2014/main" id="{9F9DC1E5-92D2-4E32-BCB9-CCE0FAC9C8B2}"/>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552881</xdr:colOff>
      <xdr:row>52</xdr:row>
      <xdr:rowOff>16594</xdr:rowOff>
    </xdr:from>
    <xdr:to>
      <xdr:col>1</xdr:col>
      <xdr:colOff>2552700</xdr:colOff>
      <xdr:row>53</xdr:row>
      <xdr:rowOff>185173</xdr:rowOff>
    </xdr:to>
    <xdr:grpSp>
      <xdr:nvGrpSpPr>
        <xdr:cNvPr id="83" name="Group 82">
          <a:extLst>
            <a:ext uri="{FF2B5EF4-FFF2-40B4-BE49-F238E27FC236}">
              <a16:creationId xmlns:a16="http://schemas.microsoft.com/office/drawing/2014/main" id="{1612118D-530C-41CF-BA41-E6AC52C9311F}"/>
            </a:ext>
          </a:extLst>
        </xdr:cNvPr>
        <xdr:cNvGrpSpPr/>
      </xdr:nvGrpSpPr>
      <xdr:grpSpPr>
        <a:xfrm>
          <a:off x="552881" y="10570294"/>
          <a:ext cx="2866594" cy="359079"/>
          <a:chOff x="552881" y="10532194"/>
          <a:chExt cx="2866594" cy="359079"/>
        </a:xfrm>
      </xdr:grpSpPr>
      <xdr:sp macro="" textlink="">
        <xdr:nvSpPr>
          <xdr:cNvPr id="84" name="Step" descr="All about the IF function, Hyperlinked to web&#10;&#10;">
            <a:hlinkClick xmlns:r="http://schemas.openxmlformats.org/officeDocument/2006/relationships" r:id="rId9" tooltip="Select to learn all about detecting errors in formulas on the web"/>
            <a:extLst>
              <a:ext uri="{FF2B5EF4-FFF2-40B4-BE49-F238E27FC236}">
                <a16:creationId xmlns:a16="http://schemas.microsoft.com/office/drawing/2014/main" id="{90EE0485-37C4-4EB9-BF02-1B8540E8892B}"/>
              </a:ext>
            </a:extLst>
          </xdr:cNvPr>
          <xdr:cNvSpPr txBox="1"/>
        </xdr:nvSpPr>
        <xdr:spPr>
          <a:xfrm>
            <a:off x="1018066" y="1060655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Detect errors in formulas</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73CC8AF3-9054-4B3A-BDE0-3668A54C3C45}"/>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532194"/>
            <a:ext cx="492262" cy="359079"/>
          </a:xfrm>
          <a:prstGeom prst="rect">
            <a:avLst/>
          </a:prstGeom>
        </xdr:spPr>
      </xdr:pic>
    </xdr:grpSp>
    <xdr:clientData/>
  </xdr:twoCellAnchor>
  <xdr:twoCellAnchor>
    <xdr:from>
      <xdr:col>0</xdr:col>
      <xdr:colOff>552881</xdr:colOff>
      <xdr:row>54</xdr:row>
      <xdr:rowOff>10660</xdr:rowOff>
    </xdr:from>
    <xdr:to>
      <xdr:col>1</xdr:col>
      <xdr:colOff>2581275</xdr:colOff>
      <xdr:row>55</xdr:row>
      <xdr:rowOff>184549</xdr:rowOff>
    </xdr:to>
    <xdr:grpSp>
      <xdr:nvGrpSpPr>
        <xdr:cNvPr id="86" name="Group 85">
          <a:extLst>
            <a:ext uri="{FF2B5EF4-FFF2-40B4-BE49-F238E27FC236}">
              <a16:creationId xmlns:a16="http://schemas.microsoft.com/office/drawing/2014/main" id="{ADC1751D-5736-45B9-8E54-EF18BF377AD1}"/>
            </a:ext>
          </a:extLst>
        </xdr:cNvPr>
        <xdr:cNvGrpSpPr/>
      </xdr:nvGrpSpPr>
      <xdr:grpSpPr>
        <a:xfrm>
          <a:off x="552881" y="10945360"/>
          <a:ext cx="2895169" cy="364389"/>
          <a:chOff x="552881" y="10907260"/>
          <a:chExt cx="2895169" cy="364389"/>
        </a:xfrm>
      </xdr:grpSpPr>
      <xdr:sp macro="" textlink="">
        <xdr:nvSpPr>
          <xdr:cNvPr id="87" name="Step" descr="All about the IFS function, hyperlinked to web&#10;">
            <a:hlinkClick xmlns:r="http://schemas.openxmlformats.org/officeDocument/2006/relationships" r:id="rId12" tooltip="Select to learn all about how to avoid broken formulas on the web"/>
            <a:extLst>
              <a:ext uri="{FF2B5EF4-FFF2-40B4-BE49-F238E27FC236}">
                <a16:creationId xmlns:a16="http://schemas.microsoft.com/office/drawing/2014/main" id="{2242BC63-23A2-4F17-AAED-7DD2C6329F89}"/>
              </a:ext>
            </a:extLst>
          </xdr:cNvPr>
          <xdr:cNvSpPr txBox="1"/>
        </xdr:nvSpPr>
        <xdr:spPr>
          <a:xfrm>
            <a:off x="1018066" y="109844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How to avoid broken formulas</a:t>
            </a:r>
          </a:p>
        </xdr:txBody>
      </xdr:sp>
      <xdr:pic>
        <xdr:nvPicPr>
          <xdr:cNvPr id="88" name="Graphic 22" descr="Arrow">
            <a:hlinkClick xmlns:r="http://schemas.openxmlformats.org/officeDocument/2006/relationships" r:id="rId12" tooltip="Select to learn more from the web"/>
            <a:extLst>
              <a:ext uri="{FF2B5EF4-FFF2-40B4-BE49-F238E27FC236}">
                <a16:creationId xmlns:a16="http://schemas.microsoft.com/office/drawing/2014/main" id="{2BABF2F2-73D3-4628-8EB1-C688F098979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0907260"/>
            <a:ext cx="492262" cy="364389"/>
          </a:xfrm>
          <a:prstGeom prst="rect">
            <a:avLst/>
          </a:prstGeom>
        </xdr:spPr>
      </xdr:pic>
    </xdr:grpSp>
    <xdr:clientData/>
  </xdr:twoCellAnchor>
  <xdr:twoCellAnchor>
    <xdr:from>
      <xdr:col>0</xdr:col>
      <xdr:colOff>552881</xdr:colOff>
      <xdr:row>58</xdr:row>
      <xdr:rowOff>41578</xdr:rowOff>
    </xdr:from>
    <xdr:to>
      <xdr:col>1</xdr:col>
      <xdr:colOff>2202742</xdr:colOff>
      <xdr:row>60</xdr:row>
      <xdr:rowOff>24967</xdr:rowOff>
    </xdr:to>
    <xdr:grpSp>
      <xdr:nvGrpSpPr>
        <xdr:cNvPr id="89" name="Group 88">
          <a:extLst>
            <a:ext uri="{FF2B5EF4-FFF2-40B4-BE49-F238E27FC236}">
              <a16:creationId xmlns:a16="http://schemas.microsoft.com/office/drawing/2014/main" id="{7988A760-4FB2-4E7F-B1F1-2324CEF3CF3E}"/>
            </a:ext>
          </a:extLst>
        </xdr:cNvPr>
        <xdr:cNvGrpSpPr/>
      </xdr:nvGrpSpPr>
      <xdr:grpSpPr>
        <a:xfrm>
          <a:off x="552881" y="11738278"/>
          <a:ext cx="2516636" cy="364389"/>
          <a:chOff x="552881" y="11700178"/>
          <a:chExt cx="2516636" cy="364389"/>
        </a:xfrm>
      </xdr:grpSpPr>
      <xdr:sp macro="" textlink="">
        <xdr:nvSpPr>
          <xdr:cNvPr id="90" name="Step" descr="Free Excel training online, hyperlinked to web&#10;">
            <a:hlinkClick xmlns:r="http://schemas.openxmlformats.org/officeDocument/2006/relationships" r:id="rId13" tooltip="Select to learn about free Excel training on the web"/>
            <a:extLst>
              <a:ext uri="{FF2B5EF4-FFF2-40B4-BE49-F238E27FC236}">
                <a16:creationId xmlns:a16="http://schemas.microsoft.com/office/drawing/2014/main" id="{83AC531D-CB18-4A4A-92F0-122C8840F418}"/>
              </a:ext>
            </a:extLst>
          </xdr:cNvPr>
          <xdr:cNvSpPr txBox="1"/>
        </xdr:nvSpPr>
        <xdr:spPr>
          <a:xfrm>
            <a:off x="1030674" y="117512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91" name="Graphic 22" descr="Arrow">
            <a:hlinkClick xmlns:r="http://schemas.openxmlformats.org/officeDocument/2006/relationships" r:id="rId13" tooltip="Select to learn more from the web"/>
            <a:extLst>
              <a:ext uri="{FF2B5EF4-FFF2-40B4-BE49-F238E27FC236}">
                <a16:creationId xmlns:a16="http://schemas.microsoft.com/office/drawing/2014/main" id="{9A199C7F-CC5E-42CD-954B-E34576A06F4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700178"/>
            <a:ext cx="492262" cy="364389"/>
          </a:xfrm>
          <a:prstGeom prst="rect">
            <a:avLst/>
          </a:prstGeom>
        </xdr:spPr>
      </xdr:pic>
    </xdr:grpSp>
    <xdr:clientData/>
  </xdr:twoCellAnchor>
  <xdr:twoCellAnchor>
    <xdr:from>
      <xdr:col>0</xdr:col>
      <xdr:colOff>552881</xdr:colOff>
      <xdr:row>56</xdr:row>
      <xdr:rowOff>10036</xdr:rowOff>
    </xdr:from>
    <xdr:to>
      <xdr:col>1</xdr:col>
      <xdr:colOff>3486149</xdr:colOff>
      <xdr:row>57</xdr:row>
      <xdr:rowOff>183925</xdr:rowOff>
    </xdr:to>
    <xdr:grpSp>
      <xdr:nvGrpSpPr>
        <xdr:cNvPr id="92" name="Group 91">
          <a:extLst>
            <a:ext uri="{FF2B5EF4-FFF2-40B4-BE49-F238E27FC236}">
              <a16:creationId xmlns:a16="http://schemas.microsoft.com/office/drawing/2014/main" id="{1287D230-E85C-41F6-AC03-12C8065534DF}"/>
            </a:ext>
          </a:extLst>
        </xdr:cNvPr>
        <xdr:cNvGrpSpPr/>
      </xdr:nvGrpSpPr>
      <xdr:grpSpPr>
        <a:xfrm>
          <a:off x="552881" y="11325736"/>
          <a:ext cx="3800043" cy="364389"/>
          <a:chOff x="552881" y="11287636"/>
          <a:chExt cx="3800043" cy="364389"/>
        </a:xfrm>
      </xdr:grpSpPr>
      <xdr:sp macro="" textlink="">
        <xdr:nvSpPr>
          <xdr:cNvPr id="93" name="Step" descr="Advanced IF statements, hyperlinked to web&#10;">
            <a:hlinkClick xmlns:r="http://schemas.openxmlformats.org/officeDocument/2006/relationships" r:id="rId14" tooltip="Select to learn all about evaluating nested formulas one step at a time on the web"/>
            <a:extLst>
              <a:ext uri="{FF2B5EF4-FFF2-40B4-BE49-F238E27FC236}">
                <a16:creationId xmlns:a16="http://schemas.microsoft.com/office/drawing/2014/main" id="{517452E5-5203-44C3-8F73-C9234197799E}"/>
              </a:ext>
            </a:extLst>
          </xdr:cNvPr>
          <xdr:cNvSpPr txBox="1"/>
        </xdr:nvSpPr>
        <xdr:spPr>
          <a:xfrm>
            <a:off x="1018065" y="11355911"/>
            <a:ext cx="333485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Evaluate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nested formula one step at a time</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94" name="Graphic 22" descr="Arrow">
            <a:hlinkClick xmlns:r="http://schemas.openxmlformats.org/officeDocument/2006/relationships" r:id="rId14" tooltip="Select to learn more from the web"/>
            <a:extLst>
              <a:ext uri="{FF2B5EF4-FFF2-40B4-BE49-F238E27FC236}">
                <a16:creationId xmlns:a16="http://schemas.microsoft.com/office/drawing/2014/main" id="{60645326-8D7A-4377-861C-8BE1CE6E4E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552881" y="11287636"/>
            <a:ext cx="492262" cy="364389"/>
          </a:xfrm>
          <a:prstGeom prst="rect">
            <a:avLst/>
          </a:prstGeom>
        </xdr:spPr>
      </xdr:pic>
    </xdr:grpSp>
    <xdr:clientData/>
  </xdr:twoCellAnchor>
</xdr:wsDr>
</file>

<file path=xl/drawings/drawing13.xml><?xml version="1.0" encoding="utf-8"?>
<xdr:wsDr xmlns:xdr="http://schemas.openxmlformats.org/drawingml/2006/spreadsheetDrawing" xmlns:a="http://schemas.openxmlformats.org/drawingml/2006/main">
  <xdr:oneCellAnchor>
    <xdr:from>
      <xdr:col>1</xdr:col>
      <xdr:colOff>364090</xdr:colOff>
      <xdr:row>14</xdr:row>
      <xdr:rowOff>150547</xdr:rowOff>
    </xdr:from>
    <xdr:ext cx="8554336" cy="0"/>
    <xdr:cxnSp macro="">
      <xdr:nvCxnSpPr>
        <xdr:cNvPr id="2" name="Straight Connector 1" descr="Decorative line">
          <a:extLst>
            <a:ext uri="{FF2B5EF4-FFF2-40B4-BE49-F238E27FC236}">
              <a16:creationId xmlns:a16="http://schemas.microsoft.com/office/drawing/2014/main" id="{F776ADAF-9C7F-4026-AE1C-DE20CA3021B8}"/>
            </a:ext>
          </a:extLst>
        </xdr:cNvPr>
        <xdr:cNvCxnSpPr/>
      </xdr:nvCxnSpPr>
      <xdr:spPr>
        <a:xfrm>
          <a:off x="954640" y="3389047"/>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oneCellAnchor>
  <xdr:oneCellAnchor>
    <xdr:from>
      <xdr:col>0</xdr:col>
      <xdr:colOff>333376</xdr:colOff>
      <xdr:row>0</xdr:row>
      <xdr:rowOff>352425</xdr:rowOff>
    </xdr:from>
    <xdr:ext cx="9309411" cy="5730553"/>
    <xdr:grpSp>
      <xdr:nvGrpSpPr>
        <xdr:cNvPr id="32" name="Group 31">
          <a:extLst>
            <a:ext uri="{FF2B5EF4-FFF2-40B4-BE49-F238E27FC236}">
              <a16:creationId xmlns:a16="http://schemas.microsoft.com/office/drawing/2014/main" id="{6725C923-6B3B-4CCA-98A0-990F1C1B87A8}"/>
            </a:ext>
          </a:extLst>
        </xdr:cNvPr>
        <xdr:cNvGrpSpPr/>
      </xdr:nvGrpSpPr>
      <xdr:grpSpPr>
        <a:xfrm>
          <a:off x="333376" y="352425"/>
          <a:ext cx="9309411" cy="5730553"/>
          <a:chOff x="171451" y="285750"/>
          <a:chExt cx="9309411" cy="5730553"/>
        </a:xfrm>
      </xdr:grpSpPr>
      <xdr:grpSp>
        <xdr:nvGrpSpPr>
          <xdr:cNvPr id="13" name="Group 12">
            <a:extLst>
              <a:ext uri="{FF2B5EF4-FFF2-40B4-BE49-F238E27FC236}">
                <a16:creationId xmlns:a16="http://schemas.microsoft.com/office/drawing/2014/main" id="{3FA7D425-D370-44B8-8FA4-045B5D6E310A}"/>
              </a:ext>
            </a:extLst>
          </xdr:cNvPr>
          <xdr:cNvGrpSpPr/>
        </xdr:nvGrpSpPr>
        <xdr:grpSpPr>
          <a:xfrm>
            <a:off x="171451" y="285750"/>
            <a:ext cx="9309411" cy="5730553"/>
            <a:chOff x="171451" y="285750"/>
            <a:chExt cx="9309411" cy="5730553"/>
          </a:xfrm>
        </xdr:grpSpPr>
        <xdr:sp macro="" textlink="">
          <xdr:nvSpPr>
            <xdr:cNvPr id="30" name="Rectangle 29" descr="Background">
              <a:extLst>
                <a:ext uri="{FF2B5EF4-FFF2-40B4-BE49-F238E27FC236}">
                  <a16:creationId xmlns:a16="http://schemas.microsoft.com/office/drawing/2014/main" id="{7626CA03-671C-4586-BB83-B5B27BDAF61D}"/>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1" name="Rectangle 30" descr="Background">
              <a:extLst>
                <a:ext uri="{FF2B5EF4-FFF2-40B4-BE49-F238E27FC236}">
                  <a16:creationId xmlns:a16="http://schemas.microsoft.com/office/drawing/2014/main" id="{0EF2E102-5A65-4310-A323-6E9410B364FE}"/>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4" name="Welcome Message" descr="Keep going. There are lots more ways to simplify your work:">
            <a:extLst>
              <a:ext uri="{FF2B5EF4-FFF2-40B4-BE49-F238E27FC236}">
                <a16:creationId xmlns:a16="http://schemas.microsoft.com/office/drawing/2014/main" id="{914889AE-4E16-4A8A-A641-A17A3C6BFA28}"/>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15" name="Welcome Message" descr="More questions about Excel?">
            <a:extLst>
              <a:ext uri="{FF2B5EF4-FFF2-40B4-BE49-F238E27FC236}">
                <a16:creationId xmlns:a16="http://schemas.microsoft.com/office/drawing/2014/main" id="{618A7547-5753-470B-942C-5C7C63E0E0A5}"/>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sp macro="" textlink="">
        <xdr:nvSpPr>
          <xdr:cNvPr id="16" name="Freeform 10" descr="Hyperlinked to 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9FD32864-99B7-4042-82A6-1FF2C33A43CB}"/>
              </a:ext>
            </a:extLst>
          </xdr:cNvPr>
          <xdr:cNvSpPr/>
        </xdr:nvSpPr>
        <xdr:spPr>
          <a:xfrm>
            <a:off x="8963466" y="4918631"/>
            <a:ext cx="433255" cy="431500"/>
          </a:xfrm>
          <a:custGeom>
            <a:avLst/>
            <a:gdLst>
              <a:gd name="connsiteX0" fmla="*/ 283692 w 643468"/>
              <a:gd name="connsiteY0" fmla="*/ 156886 h 643468"/>
              <a:gd name="connsiteX1" fmla="*/ 315574 w 643468"/>
              <a:gd name="connsiteY1" fmla="*/ 156886 h 643468"/>
              <a:gd name="connsiteX2" fmla="*/ 486582 w 643468"/>
              <a:gd name="connsiteY2" fmla="*/ 321734 h 643468"/>
              <a:gd name="connsiteX3" fmla="*/ 315574 w 643468"/>
              <a:gd name="connsiteY3" fmla="*/ 486582 h 643468"/>
              <a:gd name="connsiteX4" fmla="*/ 283692 w 643468"/>
              <a:gd name="connsiteY4" fmla="*/ 486582 h 643468"/>
              <a:gd name="connsiteX5" fmla="*/ 441545 w 643468"/>
              <a:gd name="connsiteY5" fmla="*/ 334415 h 643468"/>
              <a:gd name="connsiteX6" fmla="*/ 156887 w 643468"/>
              <a:gd name="connsiteY6" fmla="*/ 334415 h 643468"/>
              <a:gd name="connsiteX7" fmla="*/ 156887 w 643468"/>
              <a:gd name="connsiteY7" fmla="*/ 309054 h 643468"/>
              <a:gd name="connsiteX8" fmla="*/ 441545 w 643468"/>
              <a:gd name="connsiteY8" fmla="*/ 309054 h 643468"/>
              <a:gd name="connsiteX9" fmla="*/ 321733 w 643468"/>
              <a:gd name="connsiteY9" fmla="*/ 16937 h 643468"/>
              <a:gd name="connsiteX10" fmla="*/ 16936 w 643468"/>
              <a:gd name="connsiteY10" fmla="*/ 321734 h 643468"/>
              <a:gd name="connsiteX11" fmla="*/ 321733 w 643468"/>
              <a:gd name="connsiteY11" fmla="*/ 626531 h 643468"/>
              <a:gd name="connsiteX12" fmla="*/ 626530 w 643468"/>
              <a:gd name="connsiteY12" fmla="*/ 321734 h 643468"/>
              <a:gd name="connsiteX13" fmla="*/ 321733 w 643468"/>
              <a:gd name="connsiteY13" fmla="*/ 16937 h 643468"/>
              <a:gd name="connsiteX14" fmla="*/ 321734 w 643468"/>
              <a:gd name="connsiteY14" fmla="*/ 0 h 643468"/>
              <a:gd name="connsiteX15" fmla="*/ 643468 w 643468"/>
              <a:gd name="connsiteY15" fmla="*/ 321734 h 643468"/>
              <a:gd name="connsiteX16" fmla="*/ 321734 w 643468"/>
              <a:gd name="connsiteY16" fmla="*/ 643468 h 643468"/>
              <a:gd name="connsiteX17" fmla="*/ 0 w 643468"/>
              <a:gd name="connsiteY17" fmla="*/ 321734 h 643468"/>
              <a:gd name="connsiteX18" fmla="*/ 321734 w 643468"/>
              <a:gd name="connsiteY18" fmla="*/ 0 h 64346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Lst>
            <a:rect l="l" t="t" r="r" b="b"/>
            <a:pathLst>
              <a:path w="643468" h="643468">
                <a:moveTo>
                  <a:pt x="283692" y="156886"/>
                </a:moveTo>
                <a:lnTo>
                  <a:pt x="315574" y="156886"/>
                </a:lnTo>
                <a:lnTo>
                  <a:pt x="486582" y="321734"/>
                </a:lnTo>
                <a:lnTo>
                  <a:pt x="315574" y="486582"/>
                </a:lnTo>
                <a:lnTo>
                  <a:pt x="283692" y="486582"/>
                </a:lnTo>
                <a:lnTo>
                  <a:pt x="441545" y="334415"/>
                </a:lnTo>
                <a:lnTo>
                  <a:pt x="156887" y="334415"/>
                </a:lnTo>
                <a:lnTo>
                  <a:pt x="156887" y="309054"/>
                </a:lnTo>
                <a:lnTo>
                  <a:pt x="441545" y="309054"/>
                </a:lnTo>
                <a:close/>
                <a:moveTo>
                  <a:pt x="321733" y="16937"/>
                </a:moveTo>
                <a:cubicBezTo>
                  <a:pt x="153398" y="16937"/>
                  <a:pt x="16936" y="153399"/>
                  <a:pt x="16936" y="321734"/>
                </a:cubicBezTo>
                <a:cubicBezTo>
                  <a:pt x="16936" y="490069"/>
                  <a:pt x="153398" y="626531"/>
                  <a:pt x="321733" y="626531"/>
                </a:cubicBezTo>
                <a:cubicBezTo>
                  <a:pt x="490068" y="626531"/>
                  <a:pt x="626530" y="490069"/>
                  <a:pt x="626530" y="321734"/>
                </a:cubicBezTo>
                <a:cubicBezTo>
                  <a:pt x="626530" y="153399"/>
                  <a:pt x="490068" y="16937"/>
                  <a:pt x="321733" y="16937"/>
                </a:cubicBezTo>
                <a:close/>
                <a:moveTo>
                  <a:pt x="321734" y="0"/>
                </a:moveTo>
                <a:cubicBezTo>
                  <a:pt x="499423" y="0"/>
                  <a:pt x="643468" y="144045"/>
                  <a:pt x="643468" y="321734"/>
                </a:cubicBezTo>
                <a:cubicBezTo>
                  <a:pt x="643468" y="499423"/>
                  <a:pt x="499423" y="643468"/>
                  <a:pt x="321734" y="643468"/>
                </a:cubicBezTo>
                <a:cubicBezTo>
                  <a:pt x="144045" y="643468"/>
                  <a:pt x="0" y="499423"/>
                  <a:pt x="0" y="321734"/>
                </a:cubicBezTo>
                <a:cubicBezTo>
                  <a:pt x="0" y="144045"/>
                  <a:pt x="144045" y="0"/>
                  <a:pt x="321734" y="0"/>
                </a:cubicBezTo>
                <a:close/>
              </a:path>
            </a:pathLst>
          </a:cu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a:solidFill>
                  <a:schemeClr val="tx1"/>
                </a:solidFill>
              </a:rPr>
              <a:t> </a:t>
            </a:r>
          </a:p>
        </xdr:txBody>
      </xdr:sp>
      <xdr:sp macro="" textlink="">
        <xdr:nvSpPr>
          <xdr:cNvPr id="17" name="TextBox 16" descr="Give us feedback on this tour">
            <a:hlinkClick xmlns:r="http://schemas.openxmlformats.org/officeDocument/2006/relationships" r:id="rId1" tooltip="Select to Give us feedback on this tour"/>
            <a:extLst>
              <a:ext uri="{FF2B5EF4-FFF2-40B4-BE49-F238E27FC236}">
                <a16:creationId xmlns:a16="http://schemas.microsoft.com/office/drawing/2014/main" id="{7FA48040-8BB0-490E-8CEF-A473E5700F6D}"/>
              </a:ext>
            </a:extLst>
          </xdr:cNvPr>
          <xdr:cNvSpPr txBox="1"/>
        </xdr:nvSpPr>
        <xdr:spPr>
          <a:xfrm>
            <a:off x="4299404" y="4900655"/>
            <a:ext cx="4605855" cy="4493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1800" baseline="0">
                <a:solidFill>
                  <a:srgbClr val="217346"/>
                </a:solidFill>
                <a:effectLst/>
                <a:latin typeface="Segoe UI Light" panose="020B0502040204020203" pitchFamily="34" charset="0"/>
                <a:ea typeface="+mn-ea"/>
                <a:cs typeface="Segoe UI Light" panose="020B0502040204020203" pitchFamily="34" charset="0"/>
              </a:rPr>
              <a:t>Give us feedback on this tour</a:t>
            </a:r>
            <a:endParaRPr lang="en-US" sz="1800">
              <a:solidFill>
                <a:srgbClr val="217346"/>
              </a:solidFill>
              <a:latin typeface="Segoe UI Light" panose="020B0502040204020203" pitchFamily="34" charset="0"/>
              <a:cs typeface="Segoe UI Light" panose="020B0502040204020203" pitchFamily="34" charset="0"/>
            </a:endParaRPr>
          </a:p>
        </xdr:txBody>
      </xdr:sp>
      <xdr:pic>
        <xdr:nvPicPr>
          <xdr:cNvPr id="18" name="Picture 17" descr="Tell Me button">
            <a:extLst>
              <a:ext uri="{FF2B5EF4-FFF2-40B4-BE49-F238E27FC236}">
                <a16:creationId xmlns:a16="http://schemas.microsoft.com/office/drawing/2014/main" id="{412A103B-C4FA-4247-B599-4CAC782AE37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82313" y="1468036"/>
            <a:ext cx="1012148" cy="942779"/>
          </a:xfrm>
          <a:prstGeom prst="rect">
            <a:avLst/>
          </a:prstGeom>
        </xdr:spPr>
      </xdr:pic>
      <xdr:sp macro="" textlink="">
        <xdr:nvSpPr>
          <xdr:cNvPr id="19" name="Welcome Message" descr="Click the Tell Me button and type what you want to know">
            <a:extLst>
              <a:ext uri="{FF2B5EF4-FFF2-40B4-BE49-F238E27FC236}">
                <a16:creationId xmlns:a16="http://schemas.microsoft.com/office/drawing/2014/main" id="{5778FEE5-3107-48FB-9854-7817EF5A9214}"/>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Tell Me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and type what you want to know.</a:t>
            </a:r>
          </a:p>
        </xdr:txBody>
      </xdr:sp>
      <xdr:pic>
        <xdr:nvPicPr>
          <xdr:cNvPr id="20" name="Picture 19" descr="Tell Me what you want to do button">
            <a:extLst>
              <a:ext uri="{FF2B5EF4-FFF2-40B4-BE49-F238E27FC236}">
                <a16:creationId xmlns:a16="http://schemas.microsoft.com/office/drawing/2014/main" id="{88E5D8DC-FCE0-4296-A97F-BEEA80C83AC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826676" y="1844959"/>
            <a:ext cx="2271866" cy="769703"/>
          </a:xfrm>
          <a:prstGeom prst="rect">
            <a:avLst/>
          </a:prstGeom>
        </xdr:spPr>
      </xdr:pic>
      <xdr:cxnSp macro="">
        <xdr:nvCxnSpPr>
          <xdr:cNvPr id="21" name="Straight Connector 20" descr="Decorative line">
            <a:extLst>
              <a:ext uri="{FF2B5EF4-FFF2-40B4-BE49-F238E27FC236}">
                <a16:creationId xmlns:a16="http://schemas.microsoft.com/office/drawing/2014/main" id="{CE7C0A5F-0945-4B4C-A837-734728300329}"/>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22" name="TextBox 21" descr="Learn more">
            <a:hlinkClick xmlns:r="http://schemas.openxmlformats.org/officeDocument/2006/relationships" r:id="rId4" tooltip="Learn more from LinkedIn Learning on the web"/>
            <a:extLst>
              <a:ext uri="{FF2B5EF4-FFF2-40B4-BE49-F238E27FC236}">
                <a16:creationId xmlns:a16="http://schemas.microsoft.com/office/drawing/2014/main" id="{BFBF1103-7F5C-4C45-8A78-4D0182CE11B2}"/>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3" name="TextBox 22" descr="Learn more">
            <a:hlinkClick xmlns:r="http://schemas.openxmlformats.org/officeDocument/2006/relationships" r:id="rId5" tooltip="Learn more about the Excel Community on the web"/>
            <a:extLst>
              <a:ext uri="{FF2B5EF4-FFF2-40B4-BE49-F238E27FC236}">
                <a16:creationId xmlns:a16="http://schemas.microsoft.com/office/drawing/2014/main" id="{0E4F3BD9-1086-4455-B51C-A8936225A3CC}"/>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4" name="TextBox 23" descr="Learn more">
            <a:hlinkClick xmlns:r="http://schemas.openxmlformats.org/officeDocument/2006/relationships" r:id="rId6" tooltip="Learn more about what's new in Excel on the web"/>
            <a:extLst>
              <a:ext uri="{FF2B5EF4-FFF2-40B4-BE49-F238E27FC236}">
                <a16:creationId xmlns:a16="http://schemas.microsoft.com/office/drawing/2014/main" id="{C99A8BC1-9314-4FC6-B158-3CC6B224F07E}"/>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25" name="TextBox 24" descr="Community&#10;Ask questions and connect with other Excel fans">
            <a:extLst>
              <a:ext uri="{FF2B5EF4-FFF2-40B4-BE49-F238E27FC236}">
                <a16:creationId xmlns:a16="http://schemas.microsoft.com/office/drawing/2014/main" id="{1293751F-7023-4F3D-A3F2-7A62FD5D2D64}"/>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26" name="TextBox 25" descr="LinkedIn Learning&#10;Video courses for all levels—from beginner to advanced. Take at your own pace">
            <a:extLst>
              <a:ext uri="{FF2B5EF4-FFF2-40B4-BE49-F238E27FC236}">
                <a16:creationId xmlns:a16="http://schemas.microsoft.com/office/drawing/2014/main" id="{ABA3844E-6077-4C10-A9E2-A3F7664F43A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27" name="Picture 26" descr="Computer">
            <a:extLst>
              <a:ext uri="{FF2B5EF4-FFF2-40B4-BE49-F238E27FC236}">
                <a16:creationId xmlns:a16="http://schemas.microsoft.com/office/drawing/2014/main" id="{C1227E9C-C4C3-4ABA-B6D7-B63CC46C763D}"/>
              </a:ext>
            </a:extLst>
          </xdr:cNvPr>
          <xdr:cNvPicPr>
            <a:picLocks noChangeAspect="1"/>
          </xdr:cNvPicPr>
        </xdr:nvPicPr>
        <xdr:blipFill rotWithShape="1">
          <a:blip xmlns:r="http://schemas.openxmlformats.org/officeDocument/2006/relationships" r:embed="rId7">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28" name="TextBox 27" descr="What else is new?&#10;Office 365 subscribers get continual updates and new features">
            <a:extLst>
              <a:ext uri="{FF2B5EF4-FFF2-40B4-BE49-F238E27FC236}">
                <a16:creationId xmlns:a16="http://schemas.microsoft.com/office/drawing/2014/main" id="{ECCFA6AB-0C67-4817-85A5-BD3EDB6C982F}"/>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29" name="Picture 28" descr="Community">
            <a:extLst>
              <a:ext uri="{FF2B5EF4-FFF2-40B4-BE49-F238E27FC236}">
                <a16:creationId xmlns:a16="http://schemas.microsoft.com/office/drawing/2014/main" id="{41B2A156-9057-46D4-BFEA-4C4DAD54015C}"/>
              </a:ext>
            </a:extLst>
          </xdr:cNvPr>
          <xdr:cNvPicPr>
            <a:picLocks noChangeAspect="1"/>
          </xdr:cNvPicPr>
        </xdr:nvPicPr>
        <xdr:blipFill>
          <a:blip xmlns:r="http://schemas.openxmlformats.org/officeDocument/2006/relationships" r:embed="rId8"/>
          <a:stretch>
            <a:fillRect/>
          </a:stretch>
        </xdr:blipFill>
        <xdr:spPr>
          <a:xfrm>
            <a:off x="3952875" y="3467216"/>
            <a:ext cx="926984" cy="774603"/>
          </a:xfrm>
          <a:prstGeom prst="rect">
            <a:avLst/>
          </a:prstGeom>
        </xdr:spPr>
      </xdr:pic>
    </xdr:grpSp>
    <xdr:clientData/>
  </xdr:oneCellAnchor>
  <xdr:oneCellAnchor>
    <xdr:from>
      <xdr:col>1</xdr:col>
      <xdr:colOff>6288963</xdr:colOff>
      <xdr:row>15</xdr:row>
      <xdr:rowOff>98712</xdr:rowOff>
    </xdr:from>
    <xdr:ext cx="974505" cy="786961"/>
    <xdr:grpSp>
      <xdr:nvGrpSpPr>
        <xdr:cNvPr id="5" name="Group 4" descr="What else is new?">
          <a:extLst>
            <a:ext uri="{FF2B5EF4-FFF2-40B4-BE49-F238E27FC236}">
              <a16:creationId xmlns:a16="http://schemas.microsoft.com/office/drawing/2014/main" id="{C26483B0-64DC-4BE9-92D8-7D9943F8404A}"/>
            </a:ext>
          </a:extLst>
        </xdr:cNvPr>
        <xdr:cNvGrpSpPr/>
      </xdr:nvGrpSpPr>
      <xdr:grpSpPr>
        <a:xfrm>
          <a:off x="6879513" y="3527712"/>
          <a:ext cx="974505" cy="786961"/>
          <a:chOff x="6717588" y="3592566"/>
          <a:chExt cx="974505" cy="786961"/>
        </a:xfrm>
      </xdr:grpSpPr>
      <xdr:pic>
        <xdr:nvPicPr>
          <xdr:cNvPr id="6" name="Graphic 5" descr="Newspaper">
            <a:extLst>
              <a:ext uri="{FF2B5EF4-FFF2-40B4-BE49-F238E27FC236}">
                <a16:creationId xmlns:a16="http://schemas.microsoft.com/office/drawing/2014/main" id="{C4C50A08-36A1-4EB5-B3E3-5871348DA9AB}"/>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873201" y="3769928"/>
            <a:ext cx="669283" cy="609599"/>
          </a:xfrm>
          <a:prstGeom prst="rect">
            <a:avLst/>
          </a:prstGeom>
        </xdr:spPr>
      </xdr:pic>
      <xdr:grpSp>
        <xdr:nvGrpSpPr>
          <xdr:cNvPr id="7" name="Group 6" descr="Radiating lines">
            <a:extLst>
              <a:ext uri="{FF2B5EF4-FFF2-40B4-BE49-F238E27FC236}">
                <a16:creationId xmlns:a16="http://schemas.microsoft.com/office/drawing/2014/main" id="{E1BA0500-D74F-47DF-B174-42DE06128115}"/>
              </a:ext>
            </a:extLst>
          </xdr:cNvPr>
          <xdr:cNvGrpSpPr/>
        </xdr:nvGrpSpPr>
        <xdr:grpSpPr>
          <a:xfrm>
            <a:off x="6717588" y="3592566"/>
            <a:ext cx="974505" cy="414995"/>
            <a:chOff x="6717588" y="3592566"/>
            <a:chExt cx="974505" cy="414995"/>
          </a:xfrm>
        </xdr:grpSpPr>
        <xdr:cxnSp macro="">
          <xdr:nvCxnSpPr>
            <xdr:cNvPr id="8" name="Straight Connector 7" descr="Line">
              <a:extLst>
                <a:ext uri="{FF2B5EF4-FFF2-40B4-BE49-F238E27FC236}">
                  <a16:creationId xmlns:a16="http://schemas.microsoft.com/office/drawing/2014/main" id="{60F99F57-82B7-4C45-9E1F-6F539428C99F}"/>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descr="Line">
              <a:extLst>
                <a:ext uri="{FF2B5EF4-FFF2-40B4-BE49-F238E27FC236}">
                  <a16:creationId xmlns:a16="http://schemas.microsoft.com/office/drawing/2014/main" id="{3B5990D6-B9FE-4EE3-B6AF-131B8541AF7C}"/>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0" name="Straight Connector 9" descr="Line">
              <a:extLst>
                <a:ext uri="{FF2B5EF4-FFF2-40B4-BE49-F238E27FC236}">
                  <a16:creationId xmlns:a16="http://schemas.microsoft.com/office/drawing/2014/main" id="{14DE8C8C-88B2-47BC-9A89-7F755A4EEB16}"/>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1" name="Straight Connector 10" descr="Line">
              <a:extLst>
                <a:ext uri="{FF2B5EF4-FFF2-40B4-BE49-F238E27FC236}">
                  <a16:creationId xmlns:a16="http://schemas.microsoft.com/office/drawing/2014/main" id="{2EC00F15-9B85-41E1-887D-BDD4E298A585}"/>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12" name="Straight Connector 11" descr="Line">
              <a:extLst>
                <a:ext uri="{FF2B5EF4-FFF2-40B4-BE49-F238E27FC236}">
                  <a16:creationId xmlns:a16="http://schemas.microsoft.com/office/drawing/2014/main" id="{6BB4DA8E-3D9A-4F41-BFA9-62787CEDBB3C}"/>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364306</xdr:colOff>
      <xdr:row>0</xdr:row>
      <xdr:rowOff>352425</xdr:rowOff>
    </xdr:from>
    <xdr:to>
      <xdr:col>1</xdr:col>
      <xdr:colOff>5249869</xdr:colOff>
      <xdr:row>22</xdr:row>
      <xdr:rowOff>104775</xdr:rowOff>
    </xdr:to>
    <xdr:grpSp>
      <xdr:nvGrpSpPr>
        <xdr:cNvPr id="106" name="Group 105">
          <a:extLst>
            <a:ext uri="{FF2B5EF4-FFF2-40B4-BE49-F238E27FC236}">
              <a16:creationId xmlns:a16="http://schemas.microsoft.com/office/drawing/2014/main" id="{B02C2868-90B4-49F8-9B54-D2DE144C06FB}"/>
            </a:ext>
          </a:extLst>
        </xdr:cNvPr>
        <xdr:cNvGrpSpPr/>
      </xdr:nvGrpSpPr>
      <xdr:grpSpPr>
        <a:xfrm>
          <a:off x="364306" y="352425"/>
          <a:ext cx="5733288" cy="4591050"/>
          <a:chOff x="333375" y="266700"/>
          <a:chExt cx="5695950" cy="4572000"/>
        </a:xfrm>
      </xdr:grpSpPr>
      <xdr:grpSp>
        <xdr:nvGrpSpPr>
          <xdr:cNvPr id="107" name="Add numbers instruction">
            <a:extLst>
              <a:ext uri="{FF2B5EF4-FFF2-40B4-BE49-F238E27FC236}">
                <a16:creationId xmlns:a16="http://schemas.microsoft.com/office/drawing/2014/main" id="{6A0EC01A-7B98-4483-A182-0263FDEAEC51}"/>
              </a:ext>
            </a:extLst>
          </xdr:cNvPr>
          <xdr:cNvGrpSpPr/>
        </xdr:nvGrpSpPr>
        <xdr:grpSpPr>
          <a:xfrm>
            <a:off x="333375" y="266700"/>
            <a:ext cx="5695950" cy="4572000"/>
            <a:chOff x="0" y="0"/>
            <a:chExt cx="5695950" cy="4619625"/>
          </a:xfrm>
        </xdr:grpSpPr>
        <xdr:sp macro="" textlink="">
          <xdr:nvSpPr>
            <xdr:cNvPr id="121" name="Background" descr="Background">
              <a:extLst>
                <a:ext uri="{FF2B5EF4-FFF2-40B4-BE49-F238E27FC236}">
                  <a16:creationId xmlns:a16="http://schemas.microsoft.com/office/drawing/2014/main" id="{2147F87B-DB9B-4472-AAD1-ABC163A3B03F}"/>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Basics: doing math with Excel&#10;">
              <a:extLst>
                <a:ext uri="{FF2B5EF4-FFF2-40B4-BE49-F238E27FC236}">
                  <a16:creationId xmlns:a16="http://schemas.microsoft.com/office/drawing/2014/main" id="{527A2F1F-8B85-44FB-84D2-005AA1509431}"/>
                </a:ext>
              </a:extLst>
            </xdr:cNvPr>
            <xdr:cNvSpPr txBox="1"/>
          </xdr:nvSpPr>
          <xdr:spPr>
            <a:xfrm>
              <a:off x="184433"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Basics: doing math with Excel</a:t>
              </a:r>
              <a:endParaRPr kumimoji="0" lang="en-US" sz="2200" b="1" i="1"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sp macro="" textlink="">
          <xdr:nvSpPr>
            <xdr:cNvPr id="123" name="More detail button" descr="Dive down for more detail">
              <a:hlinkClick xmlns:r="http://schemas.openxmlformats.org/officeDocument/2006/relationships" r:id="rId1"/>
              <a:extLst>
                <a:ext uri="{FF2B5EF4-FFF2-40B4-BE49-F238E27FC236}">
                  <a16:creationId xmlns:a16="http://schemas.microsoft.com/office/drawing/2014/main" id="{1CED4306-172A-4987-9E8C-4F8C83F698F2}"/>
                </a:ext>
              </a:extLst>
            </xdr:cNvPr>
            <xdr:cNvSpPr/>
          </xdr:nvSpPr>
          <xdr:spPr>
            <a:xfrm>
              <a:off x="234924" y="3996494"/>
              <a:ext cx="2723067" cy="536455"/>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24" name="Bottom line" descr="Decorative line">
              <a:extLst>
                <a:ext uri="{FF2B5EF4-FFF2-40B4-BE49-F238E27FC236}">
                  <a16:creationId xmlns:a16="http://schemas.microsoft.com/office/drawing/2014/main" id="{50B75431-5A3C-410B-A96B-E6824F0F2D01}"/>
                </a:ext>
              </a:extLst>
            </xdr:cNvPr>
            <xdr:cNvCxnSpPr>
              <a:cxnSpLocks/>
            </xdr:cNvCxnSpPr>
          </xdr:nvCxnSpPr>
          <xdr:spPr>
            <a:xfrm>
              <a:off x="184433" y="384125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B0BBFD4D-9951-4AC0-8CF1-AD7AD1715BA1}"/>
                </a:ext>
              </a:extLst>
            </xdr:cNvPr>
            <xdr:cNvSpPr/>
          </xdr:nvSpPr>
          <xdr:spPr>
            <a:xfrm>
              <a:off x="4293870" y="399649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126" name="Top line" descr="Decorative line">
              <a:extLst>
                <a:ext uri="{FF2B5EF4-FFF2-40B4-BE49-F238E27FC236}">
                  <a16:creationId xmlns:a16="http://schemas.microsoft.com/office/drawing/2014/main" id="{6E3272E8-3D34-4BC2-A3B8-CFAA0B7306AE}"/>
                </a:ext>
              </a:extLst>
            </xdr:cNvPr>
            <xdr:cNvCxnSpPr>
              <a:cxnSpLocks/>
            </xdr:cNvCxnSpPr>
          </xdr:nvCxnSpPr>
          <xdr:spPr>
            <a:xfrm>
              <a:off x="184433"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sp macro="" textlink="">
        <xdr:nvSpPr>
          <xdr:cNvPr id="108" name="txt_Step" descr="You can Add, Subtract, Multiply, and Divide in Excel without using any built-in functions. You just need to use operators +, -, *, /. All formulas start with an equals (=) sign.">
            <a:extLst>
              <a:ext uri="{FF2B5EF4-FFF2-40B4-BE49-F238E27FC236}">
                <a16:creationId xmlns:a16="http://schemas.microsoft.com/office/drawing/2014/main" id="{8742DC30-0FF1-4950-98D1-1D4D2D7B33ED}"/>
              </a:ext>
            </a:extLst>
          </xdr:cNvPr>
          <xdr:cNvSpPr txBox="1"/>
        </xdr:nvSpPr>
        <xdr:spPr>
          <a:xfrm>
            <a:off x="451745" y="994458"/>
            <a:ext cx="5284985" cy="714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can Add, Subtract, Multiply, and Divide in Excel without using any built-in functions. You just need to use some basic operators: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All formulas start with an equals (=)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9" name="grp_Step">
            <a:extLst>
              <a:ext uri="{FF2B5EF4-FFF2-40B4-BE49-F238E27FC236}">
                <a16:creationId xmlns:a16="http://schemas.microsoft.com/office/drawing/2014/main" id="{344307E7-8939-4DC6-90D0-121C6023E34E}"/>
              </a:ext>
            </a:extLst>
          </xdr:cNvPr>
          <xdr:cNvGrpSpPr/>
        </xdr:nvGrpSpPr>
        <xdr:grpSpPr>
          <a:xfrm>
            <a:off x="542925" y="1790700"/>
            <a:ext cx="5220101" cy="596207"/>
            <a:chOff x="609600" y="7810500"/>
            <a:chExt cx="5186234" cy="596207"/>
          </a:xfrm>
        </xdr:grpSpPr>
        <xdr:sp macro="" textlink="">
          <xdr:nvSpPr>
            <xdr:cNvPr id="119" name="txt_Step" descr="To Add, select cell F3, type =C3+C4, then press Enter. &#10;">
              <a:extLst>
                <a:ext uri="{FF2B5EF4-FFF2-40B4-BE49-F238E27FC236}">
                  <a16:creationId xmlns:a16="http://schemas.microsoft.com/office/drawing/2014/main" id="{F002E929-4219-4978-A490-F2DD449CF4AA}"/>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F3,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0" name="shp_Step" descr="2">
              <a:extLst>
                <a:ext uri="{FF2B5EF4-FFF2-40B4-BE49-F238E27FC236}">
                  <a16:creationId xmlns:a16="http://schemas.microsoft.com/office/drawing/2014/main" id="{2E6406AB-C476-48D1-BEA6-869A7184608F}"/>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0" name="grp_Step">
            <a:extLst>
              <a:ext uri="{FF2B5EF4-FFF2-40B4-BE49-F238E27FC236}">
                <a16:creationId xmlns:a16="http://schemas.microsoft.com/office/drawing/2014/main" id="{8FFCD9EA-E2D0-4CB7-A158-043B5D0A28C7}"/>
              </a:ext>
            </a:extLst>
          </xdr:cNvPr>
          <xdr:cNvGrpSpPr/>
        </xdr:nvGrpSpPr>
        <xdr:grpSpPr>
          <a:xfrm>
            <a:off x="542925" y="2333625"/>
            <a:ext cx="5220101" cy="596207"/>
            <a:chOff x="609600" y="7810500"/>
            <a:chExt cx="5186234" cy="596207"/>
          </a:xfrm>
        </xdr:grpSpPr>
        <xdr:sp macro="" textlink="">
          <xdr:nvSpPr>
            <xdr:cNvPr id="117" name="txt_Step" descr="To Subtract, select cell F4, type =C3-C4, then press Enter. &#10;">
              <a:extLst>
                <a:ext uri="{FF2B5EF4-FFF2-40B4-BE49-F238E27FC236}">
                  <a16:creationId xmlns:a16="http://schemas.microsoft.com/office/drawing/2014/main" id="{CADFDA66-201E-4B9E-93C9-81C8D7287166}"/>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F4,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lang="en-US" sz="1200" b="0" i="0" kern="1200" baseline="0">
                  <a:solidFill>
                    <a:schemeClr val="dk1"/>
                  </a:solidFill>
                  <a:effectLst/>
                  <a:latin typeface="+mn-lt"/>
                  <a:ea typeface="+mn-ea"/>
                  <a:cs typeface="+mn-cs"/>
                </a:rPr>
                <a:t>, then press </a:t>
              </a:r>
              <a:r>
                <a:rPr lang="en-US" sz="1200" b="1" i="0" kern="1200" baseline="0">
                  <a:solidFill>
                    <a:schemeClr val="dk1"/>
                  </a:solidFill>
                  <a:effectLst/>
                  <a:latin typeface="+mn-lt"/>
                  <a:ea typeface="+mn-ea"/>
                  <a:cs typeface="+mn-cs"/>
                </a:rPr>
                <a:t>Enter</a:t>
              </a:r>
              <a:r>
                <a:rPr lang="en-US" sz="1200" b="0" i="0" kern="1200" baseline="0">
                  <a:solidFill>
                    <a:schemeClr val="dk1"/>
                  </a:solidFill>
                  <a:effectLst/>
                  <a:latin typeface="+mn-lt"/>
                  <a:ea typeface="+mn-ea"/>
                  <a:cs typeface="+mn-cs"/>
                </a:rPr>
                <a:t>.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8" name="shp_Step" descr="3">
              <a:extLst>
                <a:ext uri="{FF2B5EF4-FFF2-40B4-BE49-F238E27FC236}">
                  <a16:creationId xmlns:a16="http://schemas.microsoft.com/office/drawing/2014/main" id="{30447D02-8C17-460D-8A68-AA7AAC297B5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1" name="grp_Step">
            <a:extLst>
              <a:ext uri="{FF2B5EF4-FFF2-40B4-BE49-F238E27FC236}">
                <a16:creationId xmlns:a16="http://schemas.microsoft.com/office/drawing/2014/main" id="{F7FEC8A2-A21F-4408-8113-8AAE6773DEF1}"/>
              </a:ext>
            </a:extLst>
          </xdr:cNvPr>
          <xdr:cNvGrpSpPr/>
        </xdr:nvGrpSpPr>
        <xdr:grpSpPr>
          <a:xfrm>
            <a:off x="533400" y="2895600"/>
            <a:ext cx="5220101" cy="596207"/>
            <a:chOff x="609600" y="7810500"/>
            <a:chExt cx="5186234" cy="596207"/>
          </a:xfrm>
        </xdr:grpSpPr>
        <xdr:sp macro="" textlink="">
          <xdr:nvSpPr>
            <xdr:cNvPr id="115" name="txt_Step" descr="To Multiply, select cell F5, type =C3*C4, then press Enter.&#10;">
              <a:extLst>
                <a:ext uri="{FF2B5EF4-FFF2-40B4-BE49-F238E27FC236}">
                  <a16:creationId xmlns:a16="http://schemas.microsoft.com/office/drawing/2014/main" id="{A750B84C-D9FA-4307-B87D-B03500BD1295}"/>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Multiply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F5,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4">
              <a:extLst>
                <a:ext uri="{FF2B5EF4-FFF2-40B4-BE49-F238E27FC236}">
                  <a16:creationId xmlns:a16="http://schemas.microsoft.com/office/drawing/2014/main" id="{301F9E0F-B2AD-4808-8E07-2DD27EAA871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12" name="grp_Step">
            <a:extLst>
              <a:ext uri="{FF2B5EF4-FFF2-40B4-BE49-F238E27FC236}">
                <a16:creationId xmlns:a16="http://schemas.microsoft.com/office/drawing/2014/main" id="{408F37C5-7518-41B6-95C9-BDDF6E7642EF}"/>
              </a:ext>
            </a:extLst>
          </xdr:cNvPr>
          <xdr:cNvGrpSpPr/>
        </xdr:nvGrpSpPr>
        <xdr:grpSpPr>
          <a:xfrm>
            <a:off x="542925" y="3457575"/>
            <a:ext cx="5220101" cy="596207"/>
            <a:chOff x="609600" y="7810500"/>
            <a:chExt cx="5186234" cy="596207"/>
          </a:xfrm>
        </xdr:grpSpPr>
        <xdr:sp macro="" textlink="">
          <xdr:nvSpPr>
            <xdr:cNvPr id="113" name="txt_Step" descr="To Divide, select cell F6, type =C3/C4, then press Enter.&#10;">
              <a:extLst>
                <a:ext uri="{FF2B5EF4-FFF2-40B4-BE49-F238E27FC236}">
                  <a16:creationId xmlns:a16="http://schemas.microsoft.com/office/drawing/2014/main" id="{9799513C-69A2-449B-AD71-86A24AC167F3}"/>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Divide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cell F6,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=C3/C4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5">
              <a:extLst>
                <a:ext uri="{FF2B5EF4-FFF2-40B4-BE49-F238E27FC236}">
                  <a16:creationId xmlns:a16="http://schemas.microsoft.com/office/drawing/2014/main" id="{5F788989-D02F-42F0-AAEB-46D2CBCF555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grpSp>
    <xdr:clientData/>
  </xdr:twoCellAnchor>
  <xdr:twoCellAnchor editAs="absolute">
    <xdr:from>
      <xdr:col>0</xdr:col>
      <xdr:colOff>354781</xdr:colOff>
      <xdr:row>23</xdr:row>
      <xdr:rowOff>0</xdr:rowOff>
    </xdr:from>
    <xdr:to>
      <xdr:col>1</xdr:col>
      <xdr:colOff>5240344</xdr:colOff>
      <xdr:row>52</xdr:row>
      <xdr:rowOff>85517</xdr:rowOff>
    </xdr:to>
    <xdr:sp macro="" textlink="">
      <xdr:nvSpPr>
        <xdr:cNvPr id="128" name="Rectangle 127" descr="Background">
          <a:extLst>
            <a:ext uri="{FF2B5EF4-FFF2-40B4-BE49-F238E27FC236}">
              <a16:creationId xmlns:a16="http://schemas.microsoft.com/office/drawing/2014/main" id="{C6DA8A49-5A77-4AE2-BD39-5BC07FDB559E}"/>
            </a:ext>
          </a:extLst>
        </xdr:cNvPr>
        <xdr:cNvSpPr/>
      </xdr:nvSpPr>
      <xdr:spPr>
        <a:xfrm>
          <a:off x="354781" y="5029200"/>
          <a:ext cx="5733288" cy="598149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lientData/>
  </xdr:twoCellAnchor>
  <xdr:twoCellAnchor editAs="absolute">
    <xdr:from>
      <xdr:col>0</xdr:col>
      <xdr:colOff>554806</xdr:colOff>
      <xdr:row>24</xdr:row>
      <xdr:rowOff>348546</xdr:rowOff>
    </xdr:from>
    <xdr:to>
      <xdr:col>1</xdr:col>
      <xdr:colOff>4958126</xdr:colOff>
      <xdr:row>24</xdr:row>
      <xdr:rowOff>348546</xdr:rowOff>
    </xdr:to>
    <xdr:cxnSp macro="">
      <xdr:nvCxnSpPr>
        <xdr:cNvPr id="129" name="Straight Connector 128" descr="Decorative line">
          <a:extLst>
            <a:ext uri="{FF2B5EF4-FFF2-40B4-BE49-F238E27FC236}">
              <a16:creationId xmlns:a16="http://schemas.microsoft.com/office/drawing/2014/main" id="{A37B1A9B-7A4A-4AFE-83FF-68ED0AF60BB5}"/>
            </a:ext>
          </a:extLst>
        </xdr:cNvPr>
        <xdr:cNvCxnSpPr>
          <a:cxnSpLocks/>
        </xdr:cNvCxnSpPr>
      </xdr:nvCxnSpPr>
      <xdr:spPr>
        <a:xfrm>
          <a:off x="554806" y="5568246"/>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49</xdr:row>
      <xdr:rowOff>5989</xdr:rowOff>
    </xdr:from>
    <xdr:to>
      <xdr:col>1</xdr:col>
      <xdr:colOff>4958126</xdr:colOff>
      <xdr:row>49</xdr:row>
      <xdr:rowOff>5989</xdr:rowOff>
    </xdr:to>
    <xdr:cxnSp macro="">
      <xdr:nvCxnSpPr>
        <xdr:cNvPr id="130" name="Straight Connector 129" descr="Decorative line">
          <a:extLst>
            <a:ext uri="{FF2B5EF4-FFF2-40B4-BE49-F238E27FC236}">
              <a16:creationId xmlns:a16="http://schemas.microsoft.com/office/drawing/2014/main" id="{54D32FC2-4A3C-44C6-8554-5D7D5A124DFA}"/>
            </a:ext>
          </a:extLst>
        </xdr:cNvPr>
        <xdr:cNvCxnSpPr>
          <a:cxnSpLocks/>
        </xdr:cNvCxnSpPr>
      </xdr:nvCxnSpPr>
      <xdr:spPr>
        <a:xfrm>
          <a:off x="554806" y="10359664"/>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554806</xdr:colOff>
      <xdr:row>23</xdr:row>
      <xdr:rowOff>59892</xdr:rowOff>
    </xdr:from>
    <xdr:to>
      <xdr:col>1</xdr:col>
      <xdr:colOff>4961299</xdr:colOff>
      <xdr:row>24</xdr:row>
      <xdr:rowOff>332352</xdr:rowOff>
    </xdr:to>
    <xdr:sp macro="" textlink="">
      <xdr:nvSpPr>
        <xdr:cNvPr id="131" name="Step" descr="More about formulas, cells, and ranges&#10;">
          <a:extLst>
            <a:ext uri="{FF2B5EF4-FFF2-40B4-BE49-F238E27FC236}">
              <a16:creationId xmlns:a16="http://schemas.microsoft.com/office/drawing/2014/main" id="{357DDA9A-4748-449A-87E8-7D577E6B6F8E}"/>
            </a:ext>
          </a:extLst>
        </xdr:cNvPr>
        <xdr:cNvSpPr txBox="1"/>
      </xdr:nvSpPr>
      <xdr:spPr>
        <a:xfrm>
          <a:off x="554806" y="5089092"/>
          <a:ext cx="5254218" cy="4629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formulas, cells, and ranges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469081</xdr:colOff>
      <xdr:row>25</xdr:row>
      <xdr:rowOff>18189</xdr:rowOff>
    </xdr:from>
    <xdr:to>
      <xdr:col>1</xdr:col>
      <xdr:colOff>4915399</xdr:colOff>
      <xdr:row>27</xdr:row>
      <xdr:rowOff>160500</xdr:rowOff>
    </xdr:to>
    <xdr:sp macro="" textlink="">
      <xdr:nvSpPr>
        <xdr:cNvPr id="132" name="txt_Step" descr="Excel is made up of individual cells that are grouped into Rows and Columns. Rows are numbered, and Columns are lettered. There are 1,048,576 rows and 16,384 columns, and you can put formulas and functions in any of them.">
          <a:extLst>
            <a:ext uri="{FF2B5EF4-FFF2-40B4-BE49-F238E27FC236}">
              <a16:creationId xmlns:a16="http://schemas.microsoft.com/office/drawing/2014/main" id="{C309FDDD-7DD5-4C0A-A9F5-43E33DAD131C}"/>
            </a:ext>
          </a:extLst>
        </xdr:cNvPr>
        <xdr:cNvSpPr txBox="1"/>
      </xdr:nvSpPr>
      <xdr:spPr>
        <a:xfrm>
          <a:off x="469081" y="5656989"/>
          <a:ext cx="5294043"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Excel is made up of individual cells that are grouped into rows and columns. Rows are numbered, and columns are lettered. There are over 1 million rows and 16,000 columns, and you can put formulas in any of them.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27</xdr:row>
      <xdr:rowOff>290103</xdr:rowOff>
    </xdr:from>
    <xdr:to>
      <xdr:col>1</xdr:col>
      <xdr:colOff>4915399</xdr:colOff>
      <xdr:row>34</xdr:row>
      <xdr:rowOff>72745</xdr:rowOff>
    </xdr:to>
    <xdr:sp macro="" textlink="">
      <xdr:nvSpPr>
        <xdr:cNvPr id="133" name="txt_Step" descr="Formulas can contain cell references, ranges of cell references, operators, and constants. The following are all examples of formulas:&#10;&#10;=A1+BI&#10;=10*20&#10;=SUM(A1:A10)&#10;&#10;">
          <a:extLst>
            <a:ext uri="{FF2B5EF4-FFF2-40B4-BE49-F238E27FC236}">
              <a16:creationId xmlns:a16="http://schemas.microsoft.com/office/drawing/2014/main" id="{DE5F2A61-4B42-4344-8A7F-D8616CB59479}"/>
            </a:ext>
          </a:extLst>
        </xdr:cNvPr>
        <xdr:cNvSpPr txBox="1"/>
      </xdr:nvSpPr>
      <xdr:spPr>
        <a:xfrm>
          <a:off x="469081" y="6309903"/>
          <a:ext cx="5294043" cy="12590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can contain cell references, ranges of cell references, operators, and constants. The following are all examples of formulas:</a:t>
          </a:r>
        </a:p>
        <a:p>
          <a:pPr marL="457200" marR="0" lvl="1"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=A1+B1</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=10*20</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=SUM(A1:A10)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34</xdr:row>
      <xdr:rowOff>23965</xdr:rowOff>
    </xdr:from>
    <xdr:to>
      <xdr:col>1</xdr:col>
      <xdr:colOff>5050606</xdr:colOff>
      <xdr:row>38</xdr:row>
      <xdr:rowOff>56180</xdr:rowOff>
    </xdr:to>
    <xdr:sp macro="" textlink="">
      <xdr:nvSpPr>
        <xdr:cNvPr id="134" name="txt_Step" descr="You'll notice that in our third example above, we used the SUM function. A function is a pre-built command that takes a value or values, calculates them in a certain way, and returns a result. For instance, the SUM function takes the cell references or ranges you specify, and totals them. In this example it takes the cells A1 through A10, and totals them. Excel has over 400 functions, which you can explore on the Formulas tab.&#10;">
          <a:extLst>
            <a:ext uri="{FF2B5EF4-FFF2-40B4-BE49-F238E27FC236}">
              <a16:creationId xmlns:a16="http://schemas.microsoft.com/office/drawing/2014/main" id="{73D9B0E0-3581-491E-A150-07F5BAA0F86D}"/>
            </a:ext>
          </a:extLst>
        </xdr:cNvPr>
        <xdr:cNvSpPr txBox="1"/>
      </xdr:nvSpPr>
      <xdr:spPr>
        <a:xfrm>
          <a:off x="469081" y="7520140"/>
          <a:ext cx="5429250" cy="794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You'll notice that in our third example above, we used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 function is a pre-built command that takes a value or values, calculates them in a certain way, and returns a result. For instance,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takes the cell references or ranges you specify, and totals them. In this example it takes the cells A1 through A10, and totals them. Excel has over 400 functions, which you can explore 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40</xdr:row>
      <xdr:rowOff>110009</xdr:rowOff>
    </xdr:from>
    <xdr:to>
      <xdr:col>1</xdr:col>
      <xdr:colOff>5022031</xdr:colOff>
      <xdr:row>43</xdr:row>
      <xdr:rowOff>61820</xdr:rowOff>
    </xdr:to>
    <xdr:sp macro="" textlink="">
      <xdr:nvSpPr>
        <xdr:cNvPr id="135" name="txt_Step" descr="Formulas with functions start with an equals sign, then the function name follows with its arguments (the values a function uses to calculate) wrapped in parentheses. &#10;&#10;">
          <a:extLst>
            <a:ext uri="{FF2B5EF4-FFF2-40B4-BE49-F238E27FC236}">
              <a16:creationId xmlns:a16="http://schemas.microsoft.com/office/drawing/2014/main" id="{066FFF9C-96C0-4C5A-AFA6-27C4951F9C44}"/>
            </a:ext>
          </a:extLst>
        </xdr:cNvPr>
        <xdr:cNvSpPr txBox="1"/>
      </xdr:nvSpPr>
      <xdr:spPr>
        <a:xfrm>
          <a:off x="469081" y="8749184"/>
          <a:ext cx="5400675" cy="523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 with functions start with an equals sign, then the function name follows with its arguments (the values a function uses to calculate) wrapped in parentheses.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469081</xdr:colOff>
      <xdr:row>43</xdr:row>
      <xdr:rowOff>45785</xdr:rowOff>
    </xdr:from>
    <xdr:to>
      <xdr:col>1</xdr:col>
      <xdr:colOff>5031556</xdr:colOff>
      <xdr:row>48</xdr:row>
      <xdr:rowOff>138262</xdr:rowOff>
    </xdr:to>
    <xdr:sp macro="" textlink="">
      <xdr:nvSpPr>
        <xdr:cNvPr id="136" name="txt_Step" descr="You confirm a formula by pressing Enter. Once you do that the formula will calculate, and the result will be displayed in the cell. To see the formula itself, you can look at the formula bar beneath the Ribbon, or press F2 to enter Edit mode, where you'll see the formula in the cell. Press Enter again to finalize the formula and calculate the result.&#10;">
          <a:extLst>
            <a:ext uri="{FF2B5EF4-FFF2-40B4-BE49-F238E27FC236}">
              <a16:creationId xmlns:a16="http://schemas.microsoft.com/office/drawing/2014/main" id="{5586BF07-B001-4F35-B7E4-70A08A528E83}"/>
            </a:ext>
          </a:extLst>
        </xdr:cNvPr>
        <xdr:cNvSpPr txBox="1"/>
      </xdr:nvSpPr>
      <xdr:spPr>
        <a:xfrm>
          <a:off x="469081" y="9256460"/>
          <a:ext cx="5410200" cy="10449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You confirm a formula by pressing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Once you do that the formula will calculate, and the result will be displayed in the cell. To see the formula itself, you can look at the formula bar beneath the Ribbon, or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F2</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Edit mode, where you'll see the formula in the cell.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again to finalize the formula and calculate the result.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editAs="absolute">
    <xdr:from>
      <xdr:col>0</xdr:col>
      <xdr:colOff>478606</xdr:colOff>
      <xdr:row>49</xdr:row>
      <xdr:rowOff>139212</xdr:rowOff>
    </xdr:from>
    <xdr:to>
      <xdr:col>1</xdr:col>
      <xdr:colOff>906051</xdr:colOff>
      <xdr:row>51</xdr:row>
      <xdr:rowOff>93661</xdr:rowOff>
    </xdr:to>
    <xdr:sp macro="" textlink="">
      <xdr:nvSpPr>
        <xdr:cNvPr id="137"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BEFD400E-6244-40BE-8D92-330023967DDC}"/>
            </a:ext>
          </a:extLst>
        </xdr:cNvPr>
        <xdr:cNvSpPr/>
      </xdr:nvSpPr>
      <xdr:spPr>
        <a:xfrm flipH="1">
          <a:off x="478606"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3591742</xdr:colOff>
      <xdr:row>49</xdr:row>
      <xdr:rowOff>139212</xdr:rowOff>
    </xdr:from>
    <xdr:to>
      <xdr:col>1</xdr:col>
      <xdr:colOff>4866912</xdr:colOff>
      <xdr:row>51</xdr:row>
      <xdr:rowOff>93661</xdr:rowOff>
    </xdr:to>
    <xdr:sp macro="" textlink="">
      <xdr:nvSpPr>
        <xdr:cNvPr id="138"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DD56E08A-C3A9-475A-87AB-52A78D988C6C}"/>
            </a:ext>
          </a:extLst>
        </xdr:cNvPr>
        <xdr:cNvSpPr/>
      </xdr:nvSpPr>
      <xdr:spPr>
        <a:xfrm>
          <a:off x="4439467" y="1049288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5</xdr:col>
      <xdr:colOff>421455</xdr:colOff>
      <xdr:row>6</xdr:row>
      <xdr:rowOff>114300</xdr:rowOff>
    </xdr:from>
    <xdr:to>
      <xdr:col>8</xdr:col>
      <xdr:colOff>154754</xdr:colOff>
      <xdr:row>13</xdr:row>
      <xdr:rowOff>152399</xdr:rowOff>
    </xdr:to>
    <xdr:grpSp>
      <xdr:nvGrpSpPr>
        <xdr:cNvPr id="139" name="EXTRA CREDIT" descr="EXTRA CREDIT&#10;&#10;">
          <a:extLst>
            <a:ext uri="{FF2B5EF4-FFF2-40B4-BE49-F238E27FC236}">
              <a16:creationId xmlns:a16="http://schemas.microsoft.com/office/drawing/2014/main" id="{34B095E6-B82C-4533-81A2-82946450BAFD}"/>
            </a:ext>
          </a:extLst>
        </xdr:cNvPr>
        <xdr:cNvGrpSpPr/>
      </xdr:nvGrpSpPr>
      <xdr:grpSpPr>
        <a:xfrm>
          <a:off x="9193980" y="1895475"/>
          <a:ext cx="2276474" cy="1381124"/>
          <a:chOff x="9048750" y="3743325"/>
          <a:chExt cx="2263181" cy="1381124"/>
        </a:xfrm>
      </xdr:grpSpPr>
      <xdr:sp macro="" textlink="">
        <xdr:nvSpPr>
          <xdr:cNvPr id="140" name="Step" descr="EXTRA CREDIT&#10;You can raise a value to a power by using the carat (^) symbol, like =A1^A2. Enter it with Shift+6.&#10;">
            <a:extLst>
              <a:ext uri="{FF2B5EF4-FFF2-40B4-BE49-F238E27FC236}">
                <a16:creationId xmlns:a16="http://schemas.microsoft.com/office/drawing/2014/main" id="{675C53E6-D7B5-493F-A9ED-94DE7985453E}"/>
              </a:ext>
            </a:extLst>
          </xdr:cNvPr>
          <xdr:cNvSpPr txBox="1"/>
        </xdr:nvSpPr>
        <xdr:spPr>
          <a:xfrm>
            <a:off x="9648643" y="3895724"/>
            <a:ext cx="1663288"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raise a value to a power by using the carat (</a:t>
            </a:r>
            <a:r>
              <a:rPr lang="en-US" sz="1100" b="1" i="0" kern="1200" baseline="0">
                <a:solidFill>
                  <a:schemeClr val="dk1"/>
                </a:solidFill>
                <a:effectLst/>
                <a:latin typeface="+mn-lt"/>
                <a:ea typeface="+mn-ea"/>
                <a:cs typeface="+mn-cs"/>
              </a:rPr>
              <a:t>^</a:t>
            </a:r>
            <a:r>
              <a:rPr lang="en-US" sz="1100" b="0" i="0" kern="1200" baseline="0">
                <a:solidFill>
                  <a:schemeClr val="dk1"/>
                </a:solidFill>
                <a:effectLst/>
                <a:latin typeface="+mn-lt"/>
                <a:ea typeface="+mn-ea"/>
                <a:cs typeface="+mn-cs"/>
              </a:rPr>
              <a:t>) symbol, like =C3^C4. Enter it with </a:t>
            </a:r>
            <a:r>
              <a:rPr lang="en-US" sz="1100" b="1" i="0" kern="1200" baseline="0">
                <a:solidFill>
                  <a:schemeClr val="dk1"/>
                </a:solidFill>
                <a:effectLst/>
                <a:latin typeface="+mn-lt"/>
                <a:ea typeface="+mn-ea"/>
                <a:cs typeface="+mn-cs"/>
              </a:rPr>
              <a:t>Shift+6</a:t>
            </a:r>
            <a:r>
              <a:rPr lang="en-US" sz="1100" b="0" i="0" kern="1200" baseline="0">
                <a:solidFill>
                  <a:schemeClr val="dk1"/>
                </a:solidFill>
                <a:effectLst/>
                <a:latin typeface="+mn-lt"/>
                <a:ea typeface="+mn-ea"/>
                <a:cs typeface="+mn-cs"/>
              </a:rPr>
              <a:t>.</a:t>
            </a:r>
          </a:p>
        </xdr:txBody>
      </xdr:sp>
      <xdr:pic>
        <xdr:nvPicPr>
          <xdr:cNvPr id="141" name="Extra credit ribbon" descr="Decorative ribbon">
            <a:extLst>
              <a:ext uri="{FF2B5EF4-FFF2-40B4-BE49-F238E27FC236}">
                <a16:creationId xmlns:a16="http://schemas.microsoft.com/office/drawing/2014/main" id="{8CCDA131-B8EE-49BF-B978-9C80B0D5FAF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287099" y="3950551"/>
            <a:ext cx="474289" cy="439736"/>
          </a:xfrm>
          <a:prstGeom prst="rect">
            <a:avLst/>
          </a:prstGeom>
        </xdr:spPr>
      </xdr:pic>
      <xdr:sp macro="" textlink="">
        <xdr:nvSpPr>
          <xdr:cNvPr id="142" name="Extra Credit Arrow" descr="Arrow">
            <a:extLst>
              <a:ext uri="{FF2B5EF4-FFF2-40B4-BE49-F238E27FC236}">
                <a16:creationId xmlns:a16="http://schemas.microsoft.com/office/drawing/2014/main" id="{F2D8B853-541C-481F-8BBF-E827C4DE7D61}"/>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absolute">
    <xdr:from>
      <xdr:col>0</xdr:col>
      <xdr:colOff>352425</xdr:colOff>
      <xdr:row>53</xdr:row>
      <xdr:rowOff>47624</xdr:rowOff>
    </xdr:from>
    <xdr:to>
      <xdr:col>1</xdr:col>
      <xdr:colOff>5237988</xdr:colOff>
      <xdr:row>67</xdr:row>
      <xdr:rowOff>152399</xdr:rowOff>
    </xdr:to>
    <xdr:grpSp>
      <xdr:nvGrpSpPr>
        <xdr:cNvPr id="143" name="Group 142">
          <a:extLst>
            <a:ext uri="{FF2B5EF4-FFF2-40B4-BE49-F238E27FC236}">
              <a16:creationId xmlns:a16="http://schemas.microsoft.com/office/drawing/2014/main" id="{79AC946A-932E-4F38-8B0A-9F23F83F1E52}"/>
            </a:ext>
          </a:extLst>
        </xdr:cNvPr>
        <xdr:cNvGrpSpPr/>
      </xdr:nvGrpSpPr>
      <xdr:grpSpPr>
        <a:xfrm>
          <a:off x="352425" y="11163299"/>
          <a:ext cx="5733288" cy="2771775"/>
          <a:chOff x="350069" y="11620499"/>
          <a:chExt cx="5733288" cy="2771775"/>
        </a:xfrm>
      </xdr:grpSpPr>
      <xdr:sp macro="" textlink="">
        <xdr:nvSpPr>
          <xdr:cNvPr id="144" name="Rectangle 143">
            <a:extLst>
              <a:ext uri="{FF2B5EF4-FFF2-40B4-BE49-F238E27FC236}">
                <a16:creationId xmlns:a16="http://schemas.microsoft.com/office/drawing/2014/main" id="{03611DF3-2DDC-4C9F-9BD2-1914CDC70236}"/>
              </a:ext>
            </a:extLst>
          </xdr:cNvPr>
          <xdr:cNvSpPr/>
        </xdr:nvSpPr>
        <xdr:spPr>
          <a:xfrm>
            <a:off x="350069" y="11620499"/>
            <a:ext cx="5733288" cy="2771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5" name="Step" descr="More information on the web&#10;">
            <a:extLst>
              <a:ext uri="{FF2B5EF4-FFF2-40B4-BE49-F238E27FC236}">
                <a16:creationId xmlns:a16="http://schemas.microsoft.com/office/drawing/2014/main" id="{688CB3AD-6B8F-4152-822F-68C8F1EEED97}"/>
              </a:ext>
            </a:extLst>
          </xdr:cNvPr>
          <xdr:cNvSpPr txBox="1"/>
        </xdr:nvSpPr>
        <xdr:spPr>
          <a:xfrm>
            <a:off x="572393" y="11629541"/>
            <a:ext cx="5043964" cy="415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6" name="Straight Connector 145" descr="Decorative line">
            <a:extLst>
              <a:ext uri="{FF2B5EF4-FFF2-40B4-BE49-F238E27FC236}">
                <a16:creationId xmlns:a16="http://schemas.microsoft.com/office/drawing/2014/main" id="{78299991-CCE6-4F28-81F0-C743EF2F129C}"/>
              </a:ext>
            </a:extLst>
          </xdr:cNvPr>
          <xdr:cNvCxnSpPr>
            <a:cxnSpLocks/>
          </xdr:cNvCxnSpPr>
        </xdr:nvCxnSpPr>
        <xdr:spPr>
          <a:xfrm>
            <a:off x="575439" y="12154546"/>
            <a:ext cx="528137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7" name="Straight Connector 146" descr="Decorative line">
            <a:extLst>
              <a:ext uri="{FF2B5EF4-FFF2-40B4-BE49-F238E27FC236}">
                <a16:creationId xmlns:a16="http://schemas.microsoft.com/office/drawing/2014/main" id="{C7CE393B-0A40-460B-ADC7-32213AED6195}"/>
              </a:ext>
            </a:extLst>
          </xdr:cNvPr>
          <xdr:cNvCxnSpPr>
            <a:cxnSpLocks/>
          </xdr:cNvCxnSpPr>
        </xdr:nvCxnSpPr>
        <xdr:spPr>
          <a:xfrm>
            <a:off x="575438" y="14248538"/>
            <a:ext cx="5285232"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555326</xdr:colOff>
      <xdr:row>56</xdr:row>
      <xdr:rowOff>74795</xdr:rowOff>
    </xdr:from>
    <xdr:to>
      <xdr:col>1</xdr:col>
      <xdr:colOff>2477523</xdr:colOff>
      <xdr:row>58</xdr:row>
      <xdr:rowOff>71568</xdr:rowOff>
    </xdr:to>
    <xdr:grpSp>
      <xdr:nvGrpSpPr>
        <xdr:cNvPr id="148" name="Group 147">
          <a:extLst>
            <a:ext uri="{FF2B5EF4-FFF2-40B4-BE49-F238E27FC236}">
              <a16:creationId xmlns:a16="http://schemas.microsoft.com/office/drawing/2014/main" id="{CA7B2371-3B06-4B9B-9469-235F43CE38D0}"/>
            </a:ext>
          </a:extLst>
        </xdr:cNvPr>
        <xdr:cNvGrpSpPr/>
      </xdr:nvGrpSpPr>
      <xdr:grpSpPr>
        <a:xfrm>
          <a:off x="555326" y="11761970"/>
          <a:ext cx="2769922" cy="377773"/>
          <a:chOff x="552970" y="11990570"/>
          <a:chExt cx="2769922" cy="377773"/>
        </a:xfrm>
      </xdr:grpSpPr>
      <xdr:sp macro="" textlink="">
        <xdr:nvSpPr>
          <xdr:cNvPr id="149" name="Step" descr="All about the AVERAGE function, Hyperlinked to web&#10;&#10;">
            <a:hlinkClick xmlns:r="http://schemas.openxmlformats.org/officeDocument/2006/relationships" r:id="rId6" tooltip="Select to learn all about using Excel as a calculator from the web"/>
            <a:extLst>
              <a:ext uri="{FF2B5EF4-FFF2-40B4-BE49-F238E27FC236}">
                <a16:creationId xmlns:a16="http://schemas.microsoft.com/office/drawing/2014/main" id="{94DAAE3B-3571-4AC2-BCCC-AD998F75E3DC}"/>
              </a:ext>
            </a:extLst>
          </xdr:cNvPr>
          <xdr:cNvSpPr txBox="1"/>
        </xdr:nvSpPr>
        <xdr:spPr>
          <a:xfrm>
            <a:off x="1002467" y="12068801"/>
            <a:ext cx="2320425" cy="267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a calculator</a:t>
            </a:r>
          </a:p>
        </xdr:txBody>
      </xdr:sp>
      <xdr:pic>
        <xdr:nvPicPr>
          <xdr:cNvPr id="150" name="Graphic 22" descr="Select to learn more from the web">
            <a:hlinkClick xmlns:r="http://schemas.openxmlformats.org/officeDocument/2006/relationships" r:id="rId6" tooltip="Select to learn more from the web"/>
            <a:extLst>
              <a:ext uri="{FF2B5EF4-FFF2-40B4-BE49-F238E27FC236}">
                <a16:creationId xmlns:a16="http://schemas.microsoft.com/office/drawing/2014/main" id="{EBAE2967-711A-4896-A8B7-B7FA652650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1990570"/>
            <a:ext cx="475661" cy="377773"/>
          </a:xfrm>
          <a:prstGeom prst="rect">
            <a:avLst/>
          </a:prstGeom>
        </xdr:spPr>
      </xdr:pic>
    </xdr:grpSp>
    <xdr:clientData/>
  </xdr:twoCellAnchor>
  <xdr:twoCellAnchor editAs="absolute">
    <xdr:from>
      <xdr:col>0</xdr:col>
      <xdr:colOff>555326</xdr:colOff>
      <xdr:row>58</xdr:row>
      <xdr:rowOff>79825</xdr:rowOff>
    </xdr:from>
    <xdr:to>
      <xdr:col>1</xdr:col>
      <xdr:colOff>2505135</xdr:colOff>
      <xdr:row>60</xdr:row>
      <xdr:rowOff>82185</xdr:rowOff>
    </xdr:to>
    <xdr:grpSp>
      <xdr:nvGrpSpPr>
        <xdr:cNvPr id="151" name="Group 150" descr="Overview of formulas in Excel">
          <a:extLst>
            <a:ext uri="{FF2B5EF4-FFF2-40B4-BE49-F238E27FC236}">
              <a16:creationId xmlns:a16="http://schemas.microsoft.com/office/drawing/2014/main" id="{DBBBF993-8DF8-4B72-8129-E3AA07A81756}"/>
            </a:ext>
          </a:extLst>
        </xdr:cNvPr>
        <xdr:cNvGrpSpPr/>
      </xdr:nvGrpSpPr>
      <xdr:grpSpPr>
        <a:xfrm>
          <a:off x="555326" y="12148000"/>
          <a:ext cx="2797534" cy="383360"/>
          <a:chOff x="552970" y="12376600"/>
          <a:chExt cx="2797534" cy="383360"/>
        </a:xfrm>
      </xdr:grpSpPr>
      <xdr:sp macro="" textlink="">
        <xdr:nvSpPr>
          <xdr:cNvPr id="152" name="Step" descr="All about the COUNT function, hyperlinked to web&#10;">
            <a:hlinkClick xmlns:r="http://schemas.openxmlformats.org/officeDocument/2006/relationships" r:id="rId9" tooltip="Select to learn all about Excel formulas from the web"/>
            <a:extLst>
              <a:ext uri="{FF2B5EF4-FFF2-40B4-BE49-F238E27FC236}">
                <a16:creationId xmlns:a16="http://schemas.microsoft.com/office/drawing/2014/main" id="{68253150-FDCC-4078-B423-C873DCBF4AD9}"/>
              </a:ext>
            </a:extLst>
          </xdr:cNvPr>
          <xdr:cNvSpPr txBox="1"/>
        </xdr:nvSpPr>
        <xdr:spPr>
          <a:xfrm>
            <a:off x="1002467" y="12466356"/>
            <a:ext cx="2348037" cy="2443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formulas in Excel</a:t>
            </a:r>
          </a:p>
        </xdr:txBody>
      </xdr:sp>
      <xdr:pic>
        <xdr:nvPicPr>
          <xdr:cNvPr id="153" name="Graphic 22" descr="Select to learn more from the web">
            <a:hlinkClick xmlns:r="http://schemas.openxmlformats.org/officeDocument/2006/relationships" r:id="rId9" tooltip="Select to learn more from the web"/>
            <a:extLst>
              <a:ext uri="{FF2B5EF4-FFF2-40B4-BE49-F238E27FC236}">
                <a16:creationId xmlns:a16="http://schemas.microsoft.com/office/drawing/2014/main" id="{8A744DEE-DB39-49DC-9ECF-DB49429F782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376600"/>
            <a:ext cx="475661" cy="383360"/>
          </a:xfrm>
          <a:prstGeom prst="rect">
            <a:avLst/>
          </a:prstGeom>
        </xdr:spPr>
      </xdr:pic>
    </xdr:grpSp>
    <xdr:clientData/>
  </xdr:twoCellAnchor>
  <xdr:twoCellAnchor editAs="absolute">
    <xdr:from>
      <xdr:col>0</xdr:col>
      <xdr:colOff>555326</xdr:colOff>
      <xdr:row>60</xdr:row>
      <xdr:rowOff>98623</xdr:rowOff>
    </xdr:from>
    <xdr:to>
      <xdr:col>1</xdr:col>
      <xdr:colOff>2412180</xdr:colOff>
      <xdr:row>62</xdr:row>
      <xdr:rowOff>95396</xdr:rowOff>
    </xdr:to>
    <xdr:grpSp>
      <xdr:nvGrpSpPr>
        <xdr:cNvPr id="154" name="Group 153">
          <a:extLst>
            <a:ext uri="{FF2B5EF4-FFF2-40B4-BE49-F238E27FC236}">
              <a16:creationId xmlns:a16="http://schemas.microsoft.com/office/drawing/2014/main" id="{97003A87-44BF-4E57-A760-19DF355C2169}"/>
            </a:ext>
          </a:extLst>
        </xdr:cNvPr>
        <xdr:cNvGrpSpPr/>
      </xdr:nvGrpSpPr>
      <xdr:grpSpPr>
        <a:xfrm>
          <a:off x="555326" y="12547798"/>
          <a:ext cx="2704579" cy="377773"/>
          <a:chOff x="552970" y="12776398"/>
          <a:chExt cx="2704579" cy="377773"/>
        </a:xfrm>
      </xdr:grpSpPr>
      <xdr:sp macro="" textlink="">
        <xdr:nvSpPr>
          <xdr:cNvPr id="155" name="Step" descr="Use Excel as your calculator, hyperlinked to web&#10;">
            <a:hlinkClick xmlns:r="http://schemas.openxmlformats.org/officeDocument/2006/relationships" r:id="rId10" tooltip="Select to learn about Excel functions by category from the web"/>
            <a:extLst>
              <a:ext uri="{FF2B5EF4-FFF2-40B4-BE49-F238E27FC236}">
                <a16:creationId xmlns:a16="http://schemas.microsoft.com/office/drawing/2014/main" id="{1B8A91B8-3AD1-4CBF-A83F-989016E1EFCA}"/>
              </a:ext>
            </a:extLst>
          </xdr:cNvPr>
          <xdr:cNvSpPr txBox="1"/>
        </xdr:nvSpPr>
        <xdr:spPr>
          <a:xfrm>
            <a:off x="1002466" y="12860578"/>
            <a:ext cx="2255083" cy="2499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(by category) </a:t>
            </a:r>
          </a:p>
        </xdr:txBody>
      </xdr:sp>
      <xdr:pic>
        <xdr:nvPicPr>
          <xdr:cNvPr id="156" name="Graphic 155" descr="Select to learn more from the web">
            <a:hlinkClick xmlns:r="http://schemas.openxmlformats.org/officeDocument/2006/relationships" r:id="rId10" tooltip="Select to learn more from the web"/>
            <a:extLst>
              <a:ext uri="{FF2B5EF4-FFF2-40B4-BE49-F238E27FC236}">
                <a16:creationId xmlns:a16="http://schemas.microsoft.com/office/drawing/2014/main" id="{6A002DE9-B460-4DEF-89B0-9CE1D5FEA443}"/>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52970" y="12776398"/>
            <a:ext cx="475661" cy="377773"/>
          </a:xfrm>
          <a:prstGeom prst="rect">
            <a:avLst/>
          </a:prstGeom>
        </xdr:spPr>
      </xdr:pic>
    </xdr:grpSp>
    <xdr:clientData/>
  </xdr:twoCellAnchor>
  <xdr:twoCellAnchor editAs="absolute">
    <xdr:from>
      <xdr:col>0</xdr:col>
      <xdr:colOff>567509</xdr:colOff>
      <xdr:row>62</xdr:row>
      <xdr:rowOff>110482</xdr:rowOff>
    </xdr:from>
    <xdr:to>
      <xdr:col>1</xdr:col>
      <xdr:colOff>2669355</xdr:colOff>
      <xdr:row>64</xdr:row>
      <xdr:rowOff>112842</xdr:rowOff>
    </xdr:to>
    <xdr:grpSp>
      <xdr:nvGrpSpPr>
        <xdr:cNvPr id="157" name="Group 156">
          <a:extLst>
            <a:ext uri="{FF2B5EF4-FFF2-40B4-BE49-F238E27FC236}">
              <a16:creationId xmlns:a16="http://schemas.microsoft.com/office/drawing/2014/main" id="{71257630-43F1-4787-B9D3-FAD6BF048228}"/>
            </a:ext>
          </a:extLst>
        </xdr:cNvPr>
        <xdr:cNvGrpSpPr/>
      </xdr:nvGrpSpPr>
      <xdr:grpSpPr>
        <a:xfrm>
          <a:off x="567509" y="12940657"/>
          <a:ext cx="2949571" cy="383360"/>
          <a:chOff x="565153" y="13169257"/>
          <a:chExt cx="2949571" cy="383360"/>
        </a:xfrm>
      </xdr:grpSpPr>
      <xdr:sp macro="" textlink="">
        <xdr:nvSpPr>
          <xdr:cNvPr id="158" name="Step" descr="Free Excel training online, hyperlinked to web&#10;">
            <a:hlinkClick xmlns:r="http://schemas.openxmlformats.org/officeDocument/2006/relationships" r:id="rId11" tooltip="Select to learn all about Excel functions (alphabetical) from the web"/>
            <a:extLst>
              <a:ext uri="{FF2B5EF4-FFF2-40B4-BE49-F238E27FC236}">
                <a16:creationId xmlns:a16="http://schemas.microsoft.com/office/drawing/2014/main" id="{A1D2C3A9-E7A3-44B5-93E4-99B051F60D72}"/>
              </a:ext>
            </a:extLst>
          </xdr:cNvPr>
          <xdr:cNvSpPr txBox="1"/>
        </xdr:nvSpPr>
        <xdr:spPr>
          <a:xfrm>
            <a:off x="1014649" y="13253084"/>
            <a:ext cx="2500075"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Excel functions (alphabetical) </a:t>
            </a:r>
          </a:p>
        </xdr:txBody>
      </xdr:sp>
      <xdr:pic>
        <xdr:nvPicPr>
          <xdr:cNvPr id="159" name="Graphic 22" descr="Select to learn more from the web">
            <a:hlinkClick xmlns:r="http://schemas.openxmlformats.org/officeDocument/2006/relationships" r:id="rId11" tooltip="Select to learn more from the web"/>
            <a:extLst>
              <a:ext uri="{FF2B5EF4-FFF2-40B4-BE49-F238E27FC236}">
                <a16:creationId xmlns:a16="http://schemas.microsoft.com/office/drawing/2014/main" id="{39497227-C71D-4FA2-9B71-A022FF7F1C61}"/>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65153" y="13169257"/>
            <a:ext cx="475661" cy="383360"/>
          </a:xfrm>
          <a:prstGeom prst="rect">
            <a:avLst/>
          </a:prstGeom>
        </xdr:spPr>
      </xdr:pic>
    </xdr:grpSp>
    <xdr:clientData/>
  </xdr:twoCellAnchor>
  <xdr:twoCellAnchor editAs="absolute">
    <xdr:from>
      <xdr:col>0</xdr:col>
      <xdr:colOff>577034</xdr:colOff>
      <xdr:row>64</xdr:row>
      <xdr:rowOff>110482</xdr:rowOff>
    </xdr:from>
    <xdr:to>
      <xdr:col>1</xdr:col>
      <xdr:colOff>2148892</xdr:colOff>
      <xdr:row>66</xdr:row>
      <xdr:rowOff>112842</xdr:rowOff>
    </xdr:to>
    <xdr:grpSp>
      <xdr:nvGrpSpPr>
        <xdr:cNvPr id="160" name="Group 159">
          <a:extLst>
            <a:ext uri="{FF2B5EF4-FFF2-40B4-BE49-F238E27FC236}">
              <a16:creationId xmlns:a16="http://schemas.microsoft.com/office/drawing/2014/main" id="{32835AA2-E6D6-41DC-B4E4-AF07FAC19150}"/>
            </a:ext>
          </a:extLst>
        </xdr:cNvPr>
        <xdr:cNvGrpSpPr/>
      </xdr:nvGrpSpPr>
      <xdr:grpSpPr>
        <a:xfrm>
          <a:off x="577034" y="13321657"/>
          <a:ext cx="2419583" cy="383360"/>
          <a:chOff x="574678" y="13550257"/>
          <a:chExt cx="2419583" cy="383360"/>
        </a:xfrm>
      </xdr:grpSpPr>
      <xdr:sp macro="" textlink="">
        <xdr:nvSpPr>
          <xdr:cNvPr id="161" name="Step" descr="Free Excel training online, hyperlinked to web&#10;">
            <a:hlinkClick xmlns:r="http://schemas.openxmlformats.org/officeDocument/2006/relationships" r:id="rId12" tooltip="Select to learn Free Excel training online from the web"/>
            <a:extLst>
              <a:ext uri="{FF2B5EF4-FFF2-40B4-BE49-F238E27FC236}">
                <a16:creationId xmlns:a16="http://schemas.microsoft.com/office/drawing/2014/main" id="{BBD9D617-8BE8-4A77-A4A7-46711DF153C7}"/>
              </a:ext>
            </a:extLst>
          </xdr:cNvPr>
          <xdr:cNvSpPr txBox="1"/>
        </xdr:nvSpPr>
        <xdr:spPr>
          <a:xfrm>
            <a:off x="1024175" y="13634084"/>
            <a:ext cx="1970086" cy="2615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2" name="Graphic 22" descr="Select to learn more from the web">
            <a:hlinkClick xmlns:r="http://schemas.openxmlformats.org/officeDocument/2006/relationships" r:id="rId12" tooltip="Select to learn more from the web"/>
            <a:extLst>
              <a:ext uri="{FF2B5EF4-FFF2-40B4-BE49-F238E27FC236}">
                <a16:creationId xmlns:a16="http://schemas.microsoft.com/office/drawing/2014/main" id="{3D7A9E61-8947-4BBC-839B-5B5A5DD9C3EA}"/>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74678" y="13550257"/>
            <a:ext cx="475661" cy="383360"/>
          </a:xfrm>
          <a:prstGeom prst="rect">
            <a:avLst/>
          </a:prstGeom>
        </xdr:spPr>
      </xdr:pic>
    </xdr:grpSp>
    <xdr:clientData/>
  </xdr:twoCellAnchor>
  <xdr:twoCellAnchor editAs="absolute">
    <xdr:from>
      <xdr:col>1</xdr:col>
      <xdr:colOff>5412555</xdr:colOff>
      <xdr:row>4</xdr:row>
      <xdr:rowOff>114300</xdr:rowOff>
    </xdr:from>
    <xdr:to>
      <xdr:col>4</xdr:col>
      <xdr:colOff>958887</xdr:colOff>
      <xdr:row>15</xdr:row>
      <xdr:rowOff>25817</xdr:rowOff>
    </xdr:to>
    <xdr:grpSp>
      <xdr:nvGrpSpPr>
        <xdr:cNvPr id="163" name="Group 162">
          <a:extLst>
            <a:ext uri="{FF2B5EF4-FFF2-40B4-BE49-F238E27FC236}">
              <a16:creationId xmlns:a16="http://schemas.microsoft.com/office/drawing/2014/main" id="{C2C01485-52DA-46D7-91BA-2CB22C9C592D}"/>
            </a:ext>
          </a:extLst>
        </xdr:cNvPr>
        <xdr:cNvGrpSpPr/>
      </xdr:nvGrpSpPr>
      <xdr:grpSpPr>
        <a:xfrm>
          <a:off x="6260280" y="1495425"/>
          <a:ext cx="2270982" cy="2035592"/>
          <a:chOff x="6219825" y="1332153"/>
          <a:chExt cx="2270982" cy="2026067"/>
        </a:xfrm>
      </xdr:grpSpPr>
      <xdr:grpSp>
        <xdr:nvGrpSpPr>
          <xdr:cNvPr id="164" name="Bracket lines">
            <a:extLst>
              <a:ext uri="{FF2B5EF4-FFF2-40B4-BE49-F238E27FC236}">
                <a16:creationId xmlns:a16="http://schemas.microsoft.com/office/drawing/2014/main" id="{C6C732D8-8C93-4CFB-BAD8-7EB1D0E191AF}"/>
              </a:ext>
            </a:extLst>
          </xdr:cNvPr>
          <xdr:cNvGrpSpPr/>
        </xdr:nvGrpSpPr>
        <xdr:grpSpPr>
          <a:xfrm rot="5886532">
            <a:off x="6566246" y="1149853"/>
            <a:ext cx="563095" cy="927696"/>
            <a:chOff x="9871108" y="1184220"/>
            <a:chExt cx="273326" cy="789155"/>
          </a:xfrm>
        </xdr:grpSpPr>
        <xdr:sp macro="" textlink="">
          <xdr:nvSpPr>
            <xdr:cNvPr id="167" name="Another bracket line" descr="Bracket line">
              <a:extLst>
                <a:ext uri="{FF2B5EF4-FFF2-40B4-BE49-F238E27FC236}">
                  <a16:creationId xmlns:a16="http://schemas.microsoft.com/office/drawing/2014/main" id="{CE60D9BE-1267-484B-8547-1136C10EC14C}"/>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8" name="Bracket line" descr="Bracket line&#10;">
              <a:extLst>
                <a:ext uri="{FF2B5EF4-FFF2-40B4-BE49-F238E27FC236}">
                  <a16:creationId xmlns:a16="http://schemas.microsoft.com/office/drawing/2014/main" id="{5B02AF09-F448-47F0-A846-E12FFA75445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65" name="Stars" descr="Stars">
            <a:extLst>
              <a:ext uri="{FF2B5EF4-FFF2-40B4-BE49-F238E27FC236}">
                <a16:creationId xmlns:a16="http://schemas.microsoft.com/office/drawing/2014/main" id="{7A19B73F-71AE-41DE-BB2D-C688A712598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6219825" y="1993317"/>
            <a:ext cx="388117" cy="337815"/>
          </a:xfrm>
          <a:prstGeom prst="rect">
            <a:avLst/>
          </a:prstGeom>
        </xdr:spPr>
      </xdr:pic>
      <xdr:sp macro="" textlink="">
        <xdr:nvSpPr>
          <xdr:cNvPr id="166" name="Instructions" descr="CHECK THIS OUT&#10;Change the numbers here, and watch the formula results automatically change.&#10;">
            <a:extLst>
              <a:ext uri="{FF2B5EF4-FFF2-40B4-BE49-F238E27FC236}">
                <a16:creationId xmlns:a16="http://schemas.microsoft.com/office/drawing/2014/main" id="{50555AA4-008E-4DD4-89F8-AF46A3D1D5A7}"/>
              </a:ext>
            </a:extLst>
          </xdr:cNvPr>
          <xdr:cNvSpPr txBox="1"/>
        </xdr:nvSpPr>
        <xdr:spPr>
          <a:xfrm>
            <a:off x="6521695" y="1948519"/>
            <a:ext cx="1969112"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r>
              <a:rPr lang="en-US" sz="1200" kern="1200">
                <a:solidFill>
                  <a:schemeClr val="dk1"/>
                </a:solidFill>
                <a:effectLst/>
                <a:latin typeface="+mn-lt"/>
                <a:ea typeface="+mn-ea"/>
                <a:cs typeface="+mn-cs"/>
              </a:rPr>
              <a:t>Change</a:t>
            </a:r>
            <a:r>
              <a:rPr lang="en-US" sz="1200" kern="1200" baseline="0">
                <a:solidFill>
                  <a:schemeClr val="dk1"/>
                </a:solidFill>
                <a:effectLst/>
                <a:latin typeface="+mn-lt"/>
                <a:ea typeface="+mn-ea"/>
                <a:cs typeface="+mn-cs"/>
              </a:rPr>
              <a:t> the numbers here, and watch the formula results automatically change.</a:t>
            </a:r>
            <a:endParaRPr lang="en-US" sz="900">
              <a:effectLst/>
            </a:endParaRPr>
          </a:p>
        </xdr:txBody>
      </xdr:sp>
    </xdr:grpSp>
    <xdr:clientData/>
  </xdr:twoCellAnchor>
  <xdr:twoCellAnchor editAs="absolute">
    <xdr:from>
      <xdr:col>1</xdr:col>
      <xdr:colOff>5323810</xdr:colOff>
      <xdr:row>25</xdr:row>
      <xdr:rowOff>129774</xdr:rowOff>
    </xdr:from>
    <xdr:to>
      <xdr:col>12</xdr:col>
      <xdr:colOff>259530</xdr:colOff>
      <xdr:row>56</xdr:row>
      <xdr:rowOff>57150</xdr:rowOff>
    </xdr:to>
    <xdr:grpSp>
      <xdr:nvGrpSpPr>
        <xdr:cNvPr id="169" name="Group 168">
          <a:extLst>
            <a:ext uri="{FF2B5EF4-FFF2-40B4-BE49-F238E27FC236}">
              <a16:creationId xmlns:a16="http://schemas.microsoft.com/office/drawing/2014/main" id="{50CFB57E-402D-428F-8A7B-D2B6BD7D7634}"/>
            </a:ext>
          </a:extLst>
        </xdr:cNvPr>
        <xdr:cNvGrpSpPr/>
      </xdr:nvGrpSpPr>
      <xdr:grpSpPr>
        <a:xfrm>
          <a:off x="6171535" y="5768574"/>
          <a:ext cx="7842095" cy="5975751"/>
          <a:chOff x="8257510" y="6178149"/>
          <a:chExt cx="7842095" cy="5975751"/>
        </a:xfrm>
      </xdr:grpSpPr>
      <xdr:grpSp>
        <xdr:nvGrpSpPr>
          <xdr:cNvPr id="170" name="GOOD TO KNOW" descr="GOOD TO KNOW&#10;&#10;">
            <a:extLst>
              <a:ext uri="{FF2B5EF4-FFF2-40B4-BE49-F238E27FC236}">
                <a16:creationId xmlns:a16="http://schemas.microsoft.com/office/drawing/2014/main" id="{C43C872B-4996-44B6-9821-46907E2D5805}"/>
              </a:ext>
            </a:extLst>
          </xdr:cNvPr>
          <xdr:cNvGrpSpPr/>
        </xdr:nvGrpSpPr>
        <xdr:grpSpPr>
          <a:xfrm>
            <a:off x="12486606" y="6178149"/>
            <a:ext cx="3612999" cy="1927626"/>
            <a:chOff x="7053810" y="15226304"/>
            <a:chExt cx="3722724" cy="1662195"/>
          </a:xfrm>
        </xdr:grpSpPr>
        <xdr:sp macro="" textlink="">
          <xdr:nvSpPr>
            <xdr:cNvPr id="212" name="Step" descr="GOOD TO KNOW&#10;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10;&#10;For example: Select the yellow cell with 12 below. You'll see we used the SUM function with a range of cells. We didn't type in &quot;4&quot; or &quot;8&quot; directly into the formula. &#10;">
              <a:extLst>
                <a:ext uri="{FF2B5EF4-FFF2-40B4-BE49-F238E27FC236}">
                  <a16:creationId xmlns:a16="http://schemas.microsoft.com/office/drawing/2014/main" id="{D04FEABC-54EC-41D4-8544-354A180A4128}"/>
                </a:ext>
              </a:extLst>
            </xdr:cNvPr>
            <xdr:cNvSpPr txBox="1"/>
          </xdr:nvSpPr>
          <xdr:spPr>
            <a:xfrm>
              <a:off x="7377112" y="15262899"/>
              <a:ext cx="339942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Constants are values that you enter in cells or formulas. While =10+20 might calculate the same as =A1+B1, constants aren't a good practice. Why? Because you can't easily see the constant without selecting the cell and looking for it. That can make it hard to change later. It's much easier to put your constants in cells, where they can be easily adjusted, and referenced in your formulas.</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For example: Select the yellow cell with </a:t>
              </a:r>
              <a:r>
                <a:rPr lang="en-US" sz="1100" b="1" i="0" kern="1200" baseline="0">
                  <a:solidFill>
                    <a:schemeClr val="dk1"/>
                  </a:solidFill>
                  <a:effectLst/>
                  <a:latin typeface="+mn-lt"/>
                  <a:ea typeface="+mn-ea"/>
                  <a:cs typeface="+mn-cs"/>
                </a:rPr>
                <a:t>12 </a:t>
              </a:r>
              <a:r>
                <a:rPr lang="en-US" sz="1100" b="0" i="0" kern="1200" baseline="0">
                  <a:solidFill>
                    <a:schemeClr val="dk1"/>
                  </a:solidFill>
                  <a:effectLst/>
                  <a:latin typeface="+mn-lt"/>
                  <a:ea typeface="+mn-ea"/>
                  <a:cs typeface="+mn-cs"/>
                </a:rPr>
                <a:t>below. You'll see we used the </a:t>
              </a:r>
              <a:r>
                <a:rPr lang="en-US" sz="1100" b="1" i="0" kern="1200" baseline="0">
                  <a:solidFill>
                    <a:schemeClr val="dk1"/>
                  </a:solidFill>
                  <a:effectLst/>
                  <a:latin typeface="+mn-lt"/>
                  <a:ea typeface="+mn-ea"/>
                  <a:cs typeface="+mn-cs"/>
                </a:rPr>
                <a:t>SUM </a:t>
              </a:r>
              <a:r>
                <a:rPr lang="en-US" sz="1100" b="0" i="0" kern="1200" baseline="0">
                  <a:solidFill>
                    <a:schemeClr val="dk1"/>
                  </a:solidFill>
                  <a:effectLst/>
                  <a:latin typeface="+mn-lt"/>
                  <a:ea typeface="+mn-ea"/>
                  <a:cs typeface="+mn-cs"/>
                </a:rPr>
                <a:t>function with a range of cells. We didn't type in "4" or "8" directly into the formula. </a:t>
              </a:r>
            </a:p>
          </xdr:txBody>
        </xdr:sp>
        <xdr:pic>
          <xdr:nvPicPr>
            <xdr:cNvPr id="213" name="Graphic 147" descr="Glasses">
              <a:extLst>
                <a:ext uri="{FF2B5EF4-FFF2-40B4-BE49-F238E27FC236}">
                  <a16:creationId xmlns:a16="http://schemas.microsoft.com/office/drawing/2014/main" id="{720D4EE0-7550-4DC7-A79F-7DA9F6C0DF04}"/>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053810" y="15226304"/>
              <a:ext cx="323347" cy="349115"/>
            </a:xfrm>
            <a:prstGeom prst="rect">
              <a:avLst/>
            </a:prstGeom>
          </xdr:spPr>
        </xdr:pic>
      </xdr:grpSp>
      <xdr:grpSp>
        <xdr:nvGrpSpPr>
          <xdr:cNvPr id="171" name="Group 170">
            <a:extLst>
              <a:ext uri="{FF2B5EF4-FFF2-40B4-BE49-F238E27FC236}">
                <a16:creationId xmlns:a16="http://schemas.microsoft.com/office/drawing/2014/main" id="{7440BE31-1C3C-4F77-9B4A-DA987875D6C4}"/>
              </a:ext>
            </a:extLst>
          </xdr:cNvPr>
          <xdr:cNvGrpSpPr/>
        </xdr:nvGrpSpPr>
        <xdr:grpSpPr>
          <a:xfrm>
            <a:off x="8319789" y="6402998"/>
            <a:ext cx="4083384" cy="1294710"/>
            <a:chOff x="8319789" y="6402998"/>
            <a:chExt cx="4083384" cy="1294710"/>
          </a:xfrm>
        </xdr:grpSpPr>
        <xdr:sp macro="" textlink="">
          <xdr:nvSpPr>
            <xdr:cNvPr id="198" name="txt_Formula" descr="=A1+B1 &#10;">
              <a:extLst>
                <a:ext uri="{FF2B5EF4-FFF2-40B4-BE49-F238E27FC236}">
                  <a16:creationId xmlns:a16="http://schemas.microsoft.com/office/drawing/2014/main" id="{09925615-92E5-4FED-ABD0-95B91AFE7A89}"/>
                </a:ext>
              </a:extLst>
            </xdr:cNvPr>
            <xdr:cNvSpPr txBox="1"/>
          </xdr:nvSpPr>
          <xdr:spPr>
            <a:xfrm>
              <a:off x="8319789" y="6663836"/>
              <a:ext cx="2025984"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=A1+B1 </a:t>
              </a:r>
              <a:endParaRPr lang="en-US" sz="3600">
                <a:effectLst/>
                <a:latin typeface="Times New Roman" panose="02020603050405020304" pitchFamily="18" charset="0"/>
                <a:ea typeface="Times New Roman" panose="02020603050405020304" pitchFamily="18" charset="0"/>
              </a:endParaRPr>
            </a:p>
          </xdr:txBody>
        </xdr:sp>
        <xdr:sp macro="" textlink="">
          <xdr:nvSpPr>
            <xdr:cNvPr id="199" name="FormulaBraceUpper">
              <a:extLst>
                <a:ext uri="{FF2B5EF4-FFF2-40B4-BE49-F238E27FC236}">
                  <a16:creationId xmlns:a16="http://schemas.microsoft.com/office/drawing/2014/main" id="{06B625F0-B6FF-4FB6-82EE-37D7B29DEADC}"/>
                </a:ext>
              </a:extLst>
            </xdr:cNvPr>
            <xdr:cNvSpPr/>
          </xdr:nvSpPr>
          <xdr:spPr>
            <a:xfrm rot="5400000">
              <a:off x="9207945" y="6645021"/>
              <a:ext cx="121918" cy="1961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0" name="txt_FormulaCalloutUpper" descr="Operator&#10;">
              <a:extLst>
                <a:ext uri="{FF2B5EF4-FFF2-40B4-BE49-F238E27FC236}">
                  <a16:creationId xmlns:a16="http://schemas.microsoft.com/office/drawing/2014/main" id="{FEB264EE-E7A0-4BFB-BBE2-0F36D6F84A74}"/>
                </a:ext>
              </a:extLst>
            </xdr:cNvPr>
            <xdr:cNvSpPr txBox="1">
              <a:spLocks noChangeArrowheads="1"/>
            </xdr:cNvSpPr>
          </xdr:nvSpPr>
          <xdr:spPr bwMode="auto">
            <a:xfrm>
              <a:off x="8921188" y="6402998"/>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sp macro="" textlink="">
          <xdr:nvSpPr>
            <xdr:cNvPr id="201" name="FormulaBraceUpper">
              <a:extLst>
                <a:ext uri="{FF2B5EF4-FFF2-40B4-BE49-F238E27FC236}">
                  <a16:creationId xmlns:a16="http://schemas.microsoft.com/office/drawing/2014/main" id="{3CB31A99-96D7-4A5F-A2D8-6091936DBB59}"/>
                </a:ext>
              </a:extLst>
            </xdr:cNvPr>
            <xdr:cNvSpPr/>
          </xdr:nvSpPr>
          <xdr:spPr>
            <a:xfrm rot="16200000">
              <a:off x="8791631" y="6974379"/>
              <a:ext cx="121918" cy="48264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2" name="txt_FormulaCalloutUpper" descr="Cell reference&#10;&#10;">
              <a:extLst>
                <a:ext uri="{FF2B5EF4-FFF2-40B4-BE49-F238E27FC236}">
                  <a16:creationId xmlns:a16="http://schemas.microsoft.com/office/drawing/2014/main" id="{E6F187D6-FF2E-4EFC-AFAA-20952A07D390}"/>
                </a:ext>
              </a:extLst>
            </xdr:cNvPr>
            <xdr:cNvSpPr txBox="1">
              <a:spLocks noChangeArrowheads="1"/>
            </xdr:cNvSpPr>
          </xdr:nvSpPr>
          <xdr:spPr bwMode="auto">
            <a:xfrm>
              <a:off x="8476827" y="7293605"/>
              <a:ext cx="74460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sp macro="" textlink="">
          <xdr:nvSpPr>
            <xdr:cNvPr id="203" name="FormulaBraceUpper">
              <a:extLst>
                <a:ext uri="{FF2B5EF4-FFF2-40B4-BE49-F238E27FC236}">
                  <a16:creationId xmlns:a16="http://schemas.microsoft.com/office/drawing/2014/main" id="{872F7C58-72FF-46FC-8EC4-AEF5C7512D62}"/>
                </a:ext>
              </a:extLst>
            </xdr:cNvPr>
            <xdr:cNvSpPr/>
          </xdr:nvSpPr>
          <xdr:spPr>
            <a:xfrm rot="16200000">
              <a:off x="9638165" y="6973189"/>
              <a:ext cx="121918" cy="48502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4" name="txt_FormulaCalloutUpper" descr="Cell reference&#10;&#10;">
              <a:extLst>
                <a:ext uri="{FF2B5EF4-FFF2-40B4-BE49-F238E27FC236}">
                  <a16:creationId xmlns:a16="http://schemas.microsoft.com/office/drawing/2014/main" id="{C8D9CEE7-9568-485B-8FE0-FB660EF1AC52}"/>
                </a:ext>
              </a:extLst>
            </xdr:cNvPr>
            <xdr:cNvSpPr txBox="1">
              <a:spLocks noChangeArrowheads="1"/>
            </xdr:cNvSpPr>
          </xdr:nvSpPr>
          <xdr:spPr bwMode="auto">
            <a:xfrm>
              <a:off x="9322171" y="7293605"/>
              <a:ext cx="746987"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Cell reference</a:t>
              </a:r>
            </a:p>
          </xdr:txBody>
        </xdr:sp>
        <xdr:sp macro="" textlink="">
          <xdr:nvSpPr>
            <xdr:cNvPr id="205" name="txt_Formula" descr="=10*20 &#10;">
              <a:extLst>
                <a:ext uri="{FF2B5EF4-FFF2-40B4-BE49-F238E27FC236}">
                  <a16:creationId xmlns:a16="http://schemas.microsoft.com/office/drawing/2014/main" id="{B5C03097-B1E4-4C44-A3A7-E2260FC430EB}"/>
                </a:ext>
              </a:extLst>
            </xdr:cNvPr>
            <xdr:cNvSpPr txBox="1"/>
          </xdr:nvSpPr>
          <xdr:spPr>
            <a:xfrm>
              <a:off x="10369130" y="6663836"/>
              <a:ext cx="2034043"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=10*20 </a:t>
              </a:r>
              <a:endParaRPr lang="en-US" sz="3600">
                <a:effectLst/>
                <a:latin typeface="Times New Roman" panose="02020603050405020304" pitchFamily="18" charset="0"/>
                <a:ea typeface="Times New Roman" panose="02020603050405020304" pitchFamily="18" charset="0"/>
              </a:endParaRPr>
            </a:p>
          </xdr:txBody>
        </xdr:sp>
        <xdr:sp macro="" textlink="">
          <xdr:nvSpPr>
            <xdr:cNvPr id="206" name="FormulaBraceUpper">
              <a:extLst>
                <a:ext uri="{FF2B5EF4-FFF2-40B4-BE49-F238E27FC236}">
                  <a16:creationId xmlns:a16="http://schemas.microsoft.com/office/drawing/2014/main" id="{81CD8C84-59B0-42BA-84FD-161333AB7096}"/>
                </a:ext>
              </a:extLst>
            </xdr:cNvPr>
            <xdr:cNvSpPr/>
          </xdr:nvSpPr>
          <xdr:spPr>
            <a:xfrm rot="5400000">
              <a:off x="11262049" y="6643189"/>
              <a:ext cx="121918" cy="19985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7" name="txt_FormulaCalloutUpper" descr="Operator&#10;">
              <a:extLst>
                <a:ext uri="{FF2B5EF4-FFF2-40B4-BE49-F238E27FC236}">
                  <a16:creationId xmlns:a16="http://schemas.microsoft.com/office/drawing/2014/main" id="{1B4C2F37-2973-4A52-8665-E35B15BB3D6B}"/>
                </a:ext>
              </a:extLst>
            </xdr:cNvPr>
            <xdr:cNvSpPr txBox="1">
              <a:spLocks noChangeArrowheads="1"/>
            </xdr:cNvSpPr>
          </xdr:nvSpPr>
          <xdr:spPr bwMode="auto">
            <a:xfrm>
              <a:off x="10971994" y="6402998"/>
              <a:ext cx="72473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Operator</a:t>
              </a:r>
            </a:p>
          </xdr:txBody>
        </xdr:sp>
        <xdr:sp macro="" textlink="">
          <xdr:nvSpPr>
            <xdr:cNvPr id="208" name="FormulaBraceUpper">
              <a:extLst>
                <a:ext uri="{FF2B5EF4-FFF2-40B4-BE49-F238E27FC236}">
                  <a16:creationId xmlns:a16="http://schemas.microsoft.com/office/drawing/2014/main" id="{1272A68F-37F0-4A7B-B89A-A0390EAF5C54}"/>
                </a:ext>
              </a:extLst>
            </xdr:cNvPr>
            <xdr:cNvSpPr/>
          </xdr:nvSpPr>
          <xdr:spPr>
            <a:xfrm rot="16200000">
              <a:off x="10843170" y="6973646"/>
              <a:ext cx="121918" cy="48411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09" name="txt_FormulaCalloutUpper" descr="Constant&#10;">
              <a:extLst>
                <a:ext uri="{FF2B5EF4-FFF2-40B4-BE49-F238E27FC236}">
                  <a16:creationId xmlns:a16="http://schemas.microsoft.com/office/drawing/2014/main" id="{C3D3BDE9-0CDA-4720-99C6-226649AE3EAE}"/>
                </a:ext>
              </a:extLst>
            </xdr:cNvPr>
            <xdr:cNvSpPr txBox="1">
              <a:spLocks noChangeArrowheads="1"/>
            </xdr:cNvSpPr>
          </xdr:nvSpPr>
          <xdr:spPr bwMode="auto">
            <a:xfrm>
              <a:off x="10527633" y="7293605"/>
              <a:ext cx="746072"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sp macro="" textlink="">
          <xdr:nvSpPr>
            <xdr:cNvPr id="210" name="FormulaBraceUpper">
              <a:extLst>
                <a:ext uri="{FF2B5EF4-FFF2-40B4-BE49-F238E27FC236}">
                  <a16:creationId xmlns:a16="http://schemas.microsoft.com/office/drawing/2014/main" id="{A2388037-0C8B-4449-A76D-B27DF4538FD1}"/>
                </a:ext>
              </a:extLst>
            </xdr:cNvPr>
            <xdr:cNvSpPr/>
          </xdr:nvSpPr>
          <xdr:spPr>
            <a:xfrm rot="16200000">
              <a:off x="11694101" y="6973189"/>
              <a:ext cx="121918" cy="48502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1" name="txt_FormulaCalloutUpper" descr="Constant&#10;">
              <a:extLst>
                <a:ext uri="{FF2B5EF4-FFF2-40B4-BE49-F238E27FC236}">
                  <a16:creationId xmlns:a16="http://schemas.microsoft.com/office/drawing/2014/main" id="{9CAE6A7E-8E69-4ADE-A18A-4213125DEC6D}"/>
                </a:ext>
              </a:extLst>
            </xdr:cNvPr>
            <xdr:cNvSpPr txBox="1">
              <a:spLocks noChangeArrowheads="1"/>
            </xdr:cNvSpPr>
          </xdr:nvSpPr>
          <xdr:spPr bwMode="auto">
            <a:xfrm>
              <a:off x="11378107" y="7293605"/>
              <a:ext cx="746986" cy="404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Constant</a:t>
              </a:r>
            </a:p>
          </xdr:txBody>
        </xdr:sp>
      </xdr:grpSp>
      <xdr:grpSp>
        <xdr:nvGrpSpPr>
          <xdr:cNvPr id="172" name="Group 171">
            <a:extLst>
              <a:ext uri="{FF2B5EF4-FFF2-40B4-BE49-F238E27FC236}">
                <a16:creationId xmlns:a16="http://schemas.microsoft.com/office/drawing/2014/main" id="{27FB8F52-9F55-421A-90F9-FEBBC5A87DF7}"/>
              </a:ext>
            </a:extLst>
          </xdr:cNvPr>
          <xdr:cNvGrpSpPr/>
        </xdr:nvGrpSpPr>
        <xdr:grpSpPr>
          <a:xfrm>
            <a:off x="8257510" y="8164390"/>
            <a:ext cx="3790306" cy="1627310"/>
            <a:chOff x="8257510" y="8164390"/>
            <a:chExt cx="3790306" cy="1627310"/>
          </a:xfrm>
        </xdr:grpSpPr>
        <xdr:sp macro="" textlink="">
          <xdr:nvSpPr>
            <xdr:cNvPr id="191" name="txt_Formula" descr="=SUM(A1:A10)&#10;">
              <a:extLst>
                <a:ext uri="{FF2B5EF4-FFF2-40B4-BE49-F238E27FC236}">
                  <a16:creationId xmlns:a16="http://schemas.microsoft.com/office/drawing/2014/main" id="{420560C2-240E-4A77-8A25-1E46F3BE03DF}"/>
                </a:ext>
              </a:extLst>
            </xdr:cNvPr>
            <xdr:cNvSpPr txBox="1"/>
          </xdr:nvSpPr>
          <xdr:spPr>
            <a:xfrm>
              <a:off x="8257510" y="8447209"/>
              <a:ext cx="379030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92" name="FormulaBraceUpper">
              <a:extLst>
                <a:ext uri="{FF2B5EF4-FFF2-40B4-BE49-F238E27FC236}">
                  <a16:creationId xmlns:a16="http://schemas.microsoft.com/office/drawing/2014/main" id="{5E996462-DB7E-43E7-A8CC-1B53668A75E9}"/>
                </a:ext>
              </a:extLst>
            </xdr:cNvPr>
            <xdr:cNvSpPr/>
          </xdr:nvSpPr>
          <xdr:spPr>
            <a:xfrm rot="5400000">
              <a:off x="8903299" y="8112598"/>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3" name="txt_FormulaCalloutUpper" descr="Function&#10;">
              <a:extLst>
                <a:ext uri="{FF2B5EF4-FFF2-40B4-BE49-F238E27FC236}">
                  <a16:creationId xmlns:a16="http://schemas.microsoft.com/office/drawing/2014/main" id="{6AD191CA-0328-4A6B-AFF1-5AAC7BCD948A}"/>
                </a:ext>
              </a:extLst>
            </xdr:cNvPr>
            <xdr:cNvSpPr txBox="1">
              <a:spLocks noChangeArrowheads="1"/>
            </xdr:cNvSpPr>
          </xdr:nvSpPr>
          <xdr:spPr bwMode="auto">
            <a:xfrm>
              <a:off x="8617121" y="8164390"/>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94" name="FormulaBraceUpper">
              <a:extLst>
                <a:ext uri="{FF2B5EF4-FFF2-40B4-BE49-F238E27FC236}">
                  <a16:creationId xmlns:a16="http://schemas.microsoft.com/office/drawing/2014/main" id="{73DF5926-C31E-49B6-8468-20634B5B1EC6}"/>
                </a:ext>
              </a:extLst>
            </xdr:cNvPr>
            <xdr:cNvSpPr/>
          </xdr:nvSpPr>
          <xdr:spPr>
            <a:xfrm rot="16200000">
              <a:off x="10382094" y="820901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5" name="FormulaBraceUpper">
              <a:extLst>
                <a:ext uri="{FF2B5EF4-FFF2-40B4-BE49-F238E27FC236}">
                  <a16:creationId xmlns:a16="http://schemas.microsoft.com/office/drawing/2014/main" id="{92FCDA5F-895F-4078-BCF6-B3112EDCA2A2}"/>
                </a:ext>
              </a:extLst>
            </xdr:cNvPr>
            <xdr:cNvSpPr/>
          </xdr:nvSpPr>
          <xdr:spPr>
            <a:xfrm rot="5400000">
              <a:off x="10382094" y="76946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96" name="txt_FormulaCalloutUpper" descr="Argument&#10;">
              <a:extLst>
                <a:ext uri="{FF2B5EF4-FFF2-40B4-BE49-F238E27FC236}">
                  <a16:creationId xmlns:a16="http://schemas.microsoft.com/office/drawing/2014/main" id="{6DD0728E-6D1B-40C6-A4C4-490130F25B82}"/>
                </a:ext>
              </a:extLst>
            </xdr:cNvPr>
            <xdr:cNvSpPr txBox="1">
              <a:spLocks noChangeArrowheads="1"/>
            </xdr:cNvSpPr>
          </xdr:nvSpPr>
          <xdr:spPr bwMode="auto">
            <a:xfrm>
              <a:off x="9902866" y="8164390"/>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97" name="Text Box 2" descr="A range of cells has a starting cell, colon, and an ending cell. When you select a range of cells for a formula, Excel will automatically add the colon.&#10;">
              <a:extLst>
                <a:ext uri="{FF2B5EF4-FFF2-40B4-BE49-F238E27FC236}">
                  <a16:creationId xmlns:a16="http://schemas.microsoft.com/office/drawing/2014/main" id="{49197EDE-B2FF-44D2-AFA6-B9EEE1B518CF}"/>
                </a:ext>
              </a:extLst>
            </xdr:cNvPr>
            <xdr:cNvSpPr txBox="1">
              <a:spLocks noChangeArrowheads="1"/>
            </xdr:cNvSpPr>
          </xdr:nvSpPr>
          <xdr:spPr bwMode="auto">
            <a:xfrm>
              <a:off x="8584381" y="9112879"/>
              <a:ext cx="3000375" cy="678821"/>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 has a starting cell, colon, and </a:t>
              </a:r>
              <a:r>
                <a:rPr lang="en-US" sz="1100" baseline="0">
                  <a:effectLst/>
                  <a:latin typeface="+mn-lt"/>
                  <a:ea typeface="Calibri" panose="020F0502020204030204" pitchFamily="34" charset="0"/>
                  <a:cs typeface="Times New Roman" panose="02020603050405020304" pitchFamily="18" charset="0"/>
                </a:rPr>
                <a:t>an ending cell. When you select a range of cells for a formula, Excel will automatically add the colon.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grpSp>
      <xdr:grpSp>
        <xdr:nvGrpSpPr>
          <xdr:cNvPr id="173" name="Group 172">
            <a:extLst>
              <a:ext uri="{FF2B5EF4-FFF2-40B4-BE49-F238E27FC236}">
                <a16:creationId xmlns:a16="http://schemas.microsoft.com/office/drawing/2014/main" id="{00BBB77A-8EDC-44E9-8BC6-1F471670BF40}"/>
              </a:ext>
            </a:extLst>
          </xdr:cNvPr>
          <xdr:cNvGrpSpPr/>
        </xdr:nvGrpSpPr>
        <xdr:grpSpPr>
          <a:xfrm>
            <a:off x="8257510" y="10012240"/>
            <a:ext cx="6594320" cy="2141660"/>
            <a:chOff x="8257510" y="10012240"/>
            <a:chExt cx="6594320" cy="2141660"/>
          </a:xfrm>
        </xdr:grpSpPr>
        <xdr:sp macro="" textlink="">
          <xdr:nvSpPr>
            <xdr:cNvPr id="174" name="txt_Formula" descr="=SUM(A1:A10,C1:C10)&#10;">
              <a:extLst>
                <a:ext uri="{FF2B5EF4-FFF2-40B4-BE49-F238E27FC236}">
                  <a16:creationId xmlns:a16="http://schemas.microsoft.com/office/drawing/2014/main" id="{4939E1EA-5EC9-4CD9-BA9B-F78E39B2FE8C}"/>
                </a:ext>
              </a:extLst>
            </xdr:cNvPr>
            <xdr:cNvSpPr txBox="1"/>
          </xdr:nvSpPr>
          <xdr:spPr>
            <a:xfrm>
              <a:off x="8257510" y="10628434"/>
              <a:ext cx="5460846" cy="5029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3600">
                  <a:solidFill>
                    <a:srgbClr val="000000"/>
                  </a:solidFill>
                  <a:effectLst/>
                  <a:latin typeface="Courier New" panose="02070309020205020404" pitchFamily="49" charset="0"/>
                  <a:ea typeface="Times New Roman" panose="02020603050405020304" pitchFamily="18" charset="0"/>
                </a:rPr>
                <a:t>=SUM(A1:A10,C1:C10)</a:t>
              </a:r>
              <a:endParaRPr lang="en-US" sz="3600">
                <a:effectLst/>
                <a:latin typeface="Times New Roman" panose="02020603050405020304" pitchFamily="18" charset="0"/>
                <a:ea typeface="Times New Roman" panose="02020603050405020304" pitchFamily="18" charset="0"/>
              </a:endParaRPr>
            </a:p>
          </xdr:txBody>
        </xdr:sp>
        <xdr:sp macro="" textlink="">
          <xdr:nvSpPr>
            <xdr:cNvPr id="175" name="FormulaBraceUpper">
              <a:extLst>
                <a:ext uri="{FF2B5EF4-FFF2-40B4-BE49-F238E27FC236}">
                  <a16:creationId xmlns:a16="http://schemas.microsoft.com/office/drawing/2014/main" id="{2C0CD1F5-7F26-459E-A30A-75B89D0DDE18}"/>
                </a:ext>
              </a:extLst>
            </xdr:cNvPr>
            <xdr:cNvSpPr/>
          </xdr:nvSpPr>
          <xdr:spPr>
            <a:xfrm rot="5400000">
              <a:off x="8903299" y="10293823"/>
              <a:ext cx="121918" cy="78382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6" name="txt_FormulaCalloutUpper" descr="Function&#10;">
              <a:extLst>
                <a:ext uri="{FF2B5EF4-FFF2-40B4-BE49-F238E27FC236}">
                  <a16:creationId xmlns:a16="http://schemas.microsoft.com/office/drawing/2014/main" id="{19E9801B-D128-4AB7-8DE6-607106C308D9}"/>
                </a:ext>
              </a:extLst>
            </xdr:cNvPr>
            <xdr:cNvSpPr txBox="1">
              <a:spLocks noChangeArrowheads="1"/>
            </xdr:cNvSpPr>
          </xdr:nvSpPr>
          <xdr:spPr bwMode="auto">
            <a:xfrm>
              <a:off x="8617121" y="10345615"/>
              <a:ext cx="719605"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Function</a:t>
              </a:r>
            </a:p>
          </xdr:txBody>
        </xdr:sp>
        <xdr:sp macro="" textlink="">
          <xdr:nvSpPr>
            <xdr:cNvPr id="177" name="FormulaBraceUpper">
              <a:extLst>
                <a:ext uri="{FF2B5EF4-FFF2-40B4-BE49-F238E27FC236}">
                  <a16:creationId xmlns:a16="http://schemas.microsoft.com/office/drawing/2014/main" id="{E87F0EBE-F231-4EF8-9B82-25664E51185C}"/>
                </a:ext>
              </a:extLst>
            </xdr:cNvPr>
            <xdr:cNvSpPr/>
          </xdr:nvSpPr>
          <xdr:spPr>
            <a:xfrm rot="5400000">
              <a:off x="10382094" y="9875891"/>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8" name="txt_FormulaCalloutUpper" descr="Argument&#10;">
              <a:extLst>
                <a:ext uri="{FF2B5EF4-FFF2-40B4-BE49-F238E27FC236}">
                  <a16:creationId xmlns:a16="http://schemas.microsoft.com/office/drawing/2014/main" id="{C70B59B4-A903-4D48-B1D5-54CDD75E516A}"/>
                </a:ext>
              </a:extLst>
            </xdr:cNvPr>
            <xdr:cNvSpPr txBox="1">
              <a:spLocks noChangeArrowheads="1"/>
            </xdr:cNvSpPr>
          </xdr:nvSpPr>
          <xdr:spPr bwMode="auto">
            <a:xfrm>
              <a:off x="9902866"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79" name="FormulaBraceUpper">
              <a:extLst>
                <a:ext uri="{FF2B5EF4-FFF2-40B4-BE49-F238E27FC236}">
                  <a16:creationId xmlns:a16="http://schemas.microsoft.com/office/drawing/2014/main" id="{82278071-0D09-4DA0-8A4B-E79650C6B154}"/>
                </a:ext>
              </a:extLst>
            </xdr:cNvPr>
            <xdr:cNvSpPr/>
          </xdr:nvSpPr>
          <xdr:spPr>
            <a:xfrm rot="5400000">
              <a:off x="12306144" y="9875891"/>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0" name="txt_FormulaCalloutUpper" descr="Argument&#10;">
              <a:extLst>
                <a:ext uri="{FF2B5EF4-FFF2-40B4-BE49-F238E27FC236}">
                  <a16:creationId xmlns:a16="http://schemas.microsoft.com/office/drawing/2014/main" id="{681E05A6-833F-4DB8-8D40-D39B82D06561}"/>
                </a:ext>
              </a:extLst>
            </xdr:cNvPr>
            <xdr:cNvSpPr txBox="1">
              <a:spLocks noChangeArrowheads="1"/>
            </xdr:cNvSpPr>
          </xdr:nvSpPr>
          <xdr:spPr bwMode="auto">
            <a:xfrm>
              <a:off x="11826916" y="10345615"/>
              <a:ext cx="1005616" cy="2571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Argument</a:t>
              </a:r>
            </a:p>
          </xdr:txBody>
        </xdr:sp>
        <xdr:sp macro="" textlink="">
          <xdr:nvSpPr>
            <xdr:cNvPr id="181" name="FormulaBraceUpper">
              <a:extLst>
                <a:ext uri="{FF2B5EF4-FFF2-40B4-BE49-F238E27FC236}">
                  <a16:creationId xmlns:a16="http://schemas.microsoft.com/office/drawing/2014/main" id="{CBAEE9F7-8844-4CF2-908C-4D4F53F93F05}"/>
                </a:ext>
              </a:extLst>
            </xdr:cNvPr>
            <xdr:cNvSpPr/>
          </xdr:nvSpPr>
          <xdr:spPr>
            <a:xfrm rot="16200000">
              <a:off x="10382094"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2" name="Text Box 2" descr="A range of cells">
              <a:extLst>
                <a:ext uri="{FF2B5EF4-FFF2-40B4-BE49-F238E27FC236}">
                  <a16:creationId xmlns:a16="http://schemas.microsoft.com/office/drawing/2014/main" id="{F2C22149-D656-439A-9A85-5A52AF811D24}"/>
                </a:ext>
              </a:extLst>
            </xdr:cNvPr>
            <xdr:cNvSpPr txBox="1">
              <a:spLocks noChangeArrowheads="1"/>
            </xdr:cNvSpPr>
          </xdr:nvSpPr>
          <xdr:spPr bwMode="auto">
            <a:xfrm>
              <a:off x="9860731" y="11303630"/>
              <a:ext cx="1217428"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3" name="FormulaBraceUpper">
              <a:extLst>
                <a:ext uri="{FF2B5EF4-FFF2-40B4-BE49-F238E27FC236}">
                  <a16:creationId xmlns:a16="http://schemas.microsoft.com/office/drawing/2014/main" id="{BDF364CA-3E92-4EF9-B69D-8D2A8D6D02DC}"/>
                </a:ext>
              </a:extLst>
            </xdr:cNvPr>
            <xdr:cNvSpPr/>
          </xdr:nvSpPr>
          <xdr:spPr>
            <a:xfrm rot="16200000">
              <a:off x="12315669" y="10399766"/>
              <a:ext cx="121918" cy="159477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84" name="Text Box 2" descr="Another range of cells">
              <a:extLst>
                <a:ext uri="{FF2B5EF4-FFF2-40B4-BE49-F238E27FC236}">
                  <a16:creationId xmlns:a16="http://schemas.microsoft.com/office/drawing/2014/main" id="{C0CFC16F-09CC-4EBF-8B9B-7929710E5AE9}"/>
                </a:ext>
              </a:extLst>
            </xdr:cNvPr>
            <xdr:cNvSpPr txBox="1">
              <a:spLocks noChangeArrowheads="1"/>
            </xdr:cNvSpPr>
          </xdr:nvSpPr>
          <xdr:spPr bwMode="auto">
            <a:xfrm>
              <a:off x="11516309" y="11303630"/>
              <a:ext cx="1773422" cy="278770"/>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Another range of cells</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85" name="txt_FormulaCalloutUpper" descr="Sum up the following:&#10;">
              <a:extLst>
                <a:ext uri="{FF2B5EF4-FFF2-40B4-BE49-F238E27FC236}">
                  <a16:creationId xmlns:a16="http://schemas.microsoft.com/office/drawing/2014/main" id="{130455C0-2F1E-4116-928D-8EF2832DD8B1}"/>
                </a:ext>
              </a:extLst>
            </xdr:cNvPr>
            <xdr:cNvSpPr txBox="1">
              <a:spLocks noChangeArrowheads="1"/>
            </xdr:cNvSpPr>
          </xdr:nvSpPr>
          <xdr:spPr bwMode="auto">
            <a:xfrm>
              <a:off x="11341141" y="10012240"/>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Commas separate multiple arguments</a:t>
              </a:r>
            </a:p>
          </xdr:txBody>
        </xdr:sp>
        <xdr:sp macro="" textlink="">
          <xdr:nvSpPr>
            <xdr:cNvPr id="186" name="Extra Credit Arrow" descr="Arrow">
              <a:extLst>
                <a:ext uri="{FF2B5EF4-FFF2-40B4-BE49-F238E27FC236}">
                  <a16:creationId xmlns:a16="http://schemas.microsoft.com/office/drawing/2014/main" id="{F20E0373-D1E2-4164-9D1E-AA0D75CDAB33}"/>
                </a:ext>
              </a:extLst>
            </xdr:cNvPr>
            <xdr:cNvSpPr/>
          </xdr:nvSpPr>
          <xdr:spPr>
            <a:xfrm rot="16200000">
              <a:off x="11129971" y="1043698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7" name="txt_FormulaCalloutUpper" descr="Opening parenthesis&#10;&#10;">
              <a:extLst>
                <a:ext uri="{FF2B5EF4-FFF2-40B4-BE49-F238E27FC236}">
                  <a16:creationId xmlns:a16="http://schemas.microsoft.com/office/drawing/2014/main" id="{3BD902AA-A598-43E6-A0A7-09904DC6E032}"/>
                </a:ext>
              </a:extLst>
            </xdr:cNvPr>
            <xdr:cNvSpPr txBox="1">
              <a:spLocks noChangeArrowheads="1"/>
            </xdr:cNvSpPr>
          </xdr:nvSpPr>
          <xdr:spPr bwMode="auto">
            <a:xfrm>
              <a:off x="8445541" y="11698165"/>
              <a:ext cx="2729639" cy="25717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Opening parenthesis</a:t>
              </a:r>
            </a:p>
          </xdr:txBody>
        </xdr:sp>
        <xdr:sp macro="" textlink="">
          <xdr:nvSpPr>
            <xdr:cNvPr id="188" name="Extra Credit Arrow" descr="Arrow">
              <a:extLst>
                <a:ext uri="{FF2B5EF4-FFF2-40B4-BE49-F238E27FC236}">
                  <a16:creationId xmlns:a16="http://schemas.microsoft.com/office/drawing/2014/main" id="{50512362-8176-4282-96DD-0E5296EA5938}"/>
                </a:ext>
              </a:extLst>
            </xdr:cNvPr>
            <xdr:cNvSpPr/>
          </xdr:nvSpPr>
          <xdr:spPr>
            <a:xfrm rot="16200000" flipH="1">
              <a:off x="9282121" y="11027536"/>
              <a:ext cx="1009649" cy="462029"/>
            </a:xfrm>
            <a:prstGeom prst="arc">
              <a:avLst>
                <a:gd name="adj1" fmla="val 15011426"/>
                <a:gd name="adj2" fmla="val 20561228"/>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89" name="txt_FormulaCalloutUpper" descr="Closing parenthesis. Excel will usually add this for you when you press Enter.&#10;&#10;">
              <a:extLst>
                <a:ext uri="{FF2B5EF4-FFF2-40B4-BE49-F238E27FC236}">
                  <a16:creationId xmlns:a16="http://schemas.microsoft.com/office/drawing/2014/main" id="{559086FB-E2A5-4229-BC6F-5221672A30BE}"/>
                </a:ext>
              </a:extLst>
            </xdr:cNvPr>
            <xdr:cNvSpPr txBox="1">
              <a:spLocks noChangeArrowheads="1"/>
            </xdr:cNvSpPr>
          </xdr:nvSpPr>
          <xdr:spPr bwMode="auto">
            <a:xfrm>
              <a:off x="12122191" y="11698165"/>
              <a:ext cx="2729639" cy="455735"/>
            </a:xfrm>
            <a:prstGeom prst="rect">
              <a:avLst/>
            </a:prstGeom>
            <a:no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Closing parenthesis. Excel will usually add this for you when</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you press </a:t>
              </a:r>
              <a:r>
                <a:rPr lang="en-US" sz="1100" b="1" baseline="0">
                  <a:effectLst/>
                  <a:latin typeface="Calibri" panose="020F0502020204030204" pitchFamily="34" charset="0"/>
                  <a:ea typeface="Calibri" panose="020F0502020204030204" pitchFamily="34" charset="0"/>
                  <a:cs typeface="Times New Roman" panose="02020603050405020304" pitchFamily="18" charset="0"/>
                </a:rPr>
                <a:t>Enter</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190" name="Extra Credit Arrow" descr="Arrow">
              <a:extLst>
                <a:ext uri="{FF2B5EF4-FFF2-40B4-BE49-F238E27FC236}">
                  <a16:creationId xmlns:a16="http://schemas.microsoft.com/office/drawing/2014/main" id="{C318E433-BAE2-4CBB-8FB1-AE0D7270E614}"/>
                </a:ext>
              </a:extLst>
            </xdr:cNvPr>
            <xdr:cNvSpPr/>
          </xdr:nvSpPr>
          <xdr:spPr>
            <a:xfrm rot="3731154">
              <a:off x="12499001" y="11050117"/>
              <a:ext cx="1340711" cy="462029"/>
            </a:xfrm>
            <a:prstGeom prst="arc">
              <a:avLst>
                <a:gd name="adj1" fmla="val 15011426"/>
                <a:gd name="adj2" fmla="val 20616247"/>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342900</xdr:colOff>
      <xdr:row>63</xdr:row>
      <xdr:rowOff>142875</xdr:rowOff>
    </xdr:from>
    <xdr:to>
      <xdr:col>1</xdr:col>
      <xdr:colOff>5228463</xdr:colOff>
      <xdr:row>82</xdr:row>
      <xdr:rowOff>19050</xdr:rowOff>
    </xdr:to>
    <xdr:grpSp>
      <xdr:nvGrpSpPr>
        <xdr:cNvPr id="180" name="More On Web" descr="More information on the web, contains links to the web&#10;Back to top&#10;Next step">
          <a:extLst>
            <a:ext uri="{FF2B5EF4-FFF2-40B4-BE49-F238E27FC236}">
              <a16:creationId xmlns:a16="http://schemas.microsoft.com/office/drawing/2014/main" id="{ABD21ECB-A0A3-4E0D-861E-B3FBCE376575}"/>
            </a:ext>
          </a:extLst>
        </xdr:cNvPr>
        <xdr:cNvGrpSpPr/>
      </xdr:nvGrpSpPr>
      <xdr:grpSpPr>
        <a:xfrm>
          <a:off x="342900" y="12715875"/>
          <a:ext cx="5733288" cy="3495675"/>
          <a:chOff x="323850" y="16837043"/>
          <a:chExt cx="5737224" cy="3349188"/>
        </a:xfrm>
      </xdr:grpSpPr>
      <xdr:sp macro="" textlink="">
        <xdr:nvSpPr>
          <xdr:cNvPr id="181" name="Rectangle 180">
            <a:extLst>
              <a:ext uri="{FF2B5EF4-FFF2-40B4-BE49-F238E27FC236}">
                <a16:creationId xmlns:a16="http://schemas.microsoft.com/office/drawing/2014/main" id="{EAA4229D-20C0-4C8C-B547-F8660867DCFA}"/>
              </a:ext>
            </a:extLst>
          </xdr:cNvPr>
          <xdr:cNvSpPr/>
        </xdr:nvSpPr>
        <xdr:spPr>
          <a:xfrm>
            <a:off x="323850" y="16837043"/>
            <a:ext cx="5737224" cy="3349188"/>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More information on the web&#10;">
            <a:extLst>
              <a:ext uri="{FF2B5EF4-FFF2-40B4-BE49-F238E27FC236}">
                <a16:creationId xmlns:a16="http://schemas.microsoft.com/office/drawing/2014/main" id="{9CE68B18-1C76-45F8-8E5A-72898F80A45D}"/>
              </a:ext>
            </a:extLst>
          </xdr:cNvPr>
          <xdr:cNvSpPr txBox="1"/>
        </xdr:nvSpPr>
        <xdr:spPr>
          <a:xfrm>
            <a:off x="546067"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4539B486-E07C-48F8-9EDA-2AE83C69E95B}"/>
              </a:ext>
            </a:extLst>
          </xdr:cNvPr>
          <xdr:cNvCxnSpPr>
            <a:cxnSpLocks/>
          </xdr:cNvCxnSpPr>
        </xdr:nvCxnSpPr>
        <xdr:spPr>
          <a:xfrm>
            <a:off x="546067"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4"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95BB311B-A2C7-4A68-9A8B-82CD5B1C75D5}"/>
              </a:ext>
            </a:extLst>
          </xdr:cNvPr>
          <xdr:cNvSpPr/>
        </xdr:nvSpPr>
        <xdr:spPr>
          <a:xfrm>
            <a:off x="558774" y="19485025"/>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85" name="Straight Connector 184" descr="Decorative line">
            <a:extLst>
              <a:ext uri="{FF2B5EF4-FFF2-40B4-BE49-F238E27FC236}">
                <a16:creationId xmlns:a16="http://schemas.microsoft.com/office/drawing/2014/main" id="{31604368-D311-4E9B-8820-4730030A0801}"/>
              </a:ext>
            </a:extLst>
          </xdr:cNvPr>
          <xdr:cNvCxnSpPr>
            <a:cxnSpLocks/>
          </xdr:cNvCxnSpPr>
        </xdr:nvCxnSpPr>
        <xdr:spPr>
          <a:xfrm>
            <a:off x="546067" y="19391758"/>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6" name="Next Button" descr="Next step button, hyperlinked to next worksheet">
            <a:hlinkClick xmlns:r="http://schemas.openxmlformats.org/officeDocument/2006/relationships" r:id="rId2" tooltip="Click here to advance to the next worksheet"/>
            <a:extLst>
              <a:ext uri="{FF2B5EF4-FFF2-40B4-BE49-F238E27FC236}">
                <a16:creationId xmlns:a16="http://schemas.microsoft.com/office/drawing/2014/main" id="{4F102BCA-DDCB-4390-A653-445B336B333A}"/>
              </a:ext>
            </a:extLst>
          </xdr:cNvPr>
          <xdr:cNvSpPr/>
        </xdr:nvSpPr>
        <xdr:spPr>
          <a:xfrm>
            <a:off x="4658995" y="19669174"/>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87" name="Step" descr="All about the SUM function, Hyperlinked to web&#10;&#10;">
            <a:hlinkClick xmlns:r="http://schemas.openxmlformats.org/officeDocument/2006/relationships" r:id="rId3" tooltip="Select to learn all about the SUM function from the web"/>
            <a:extLst>
              <a:ext uri="{FF2B5EF4-FFF2-40B4-BE49-F238E27FC236}">
                <a16:creationId xmlns:a16="http://schemas.microsoft.com/office/drawing/2014/main" id="{AB2D976E-4F84-41AE-9EC8-DB5589E60A01}"/>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88" name="Graphic 22" descr="Arrow">
            <a:hlinkClick xmlns:r="http://schemas.openxmlformats.org/officeDocument/2006/relationships" r:id="rId3" tooltip="Select to learn more from the web"/>
            <a:extLst>
              <a:ext uri="{FF2B5EF4-FFF2-40B4-BE49-F238E27FC236}">
                <a16:creationId xmlns:a16="http://schemas.microsoft.com/office/drawing/2014/main" id="{F5021BED-368D-4D1A-AE22-23F2D9D9A4F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517562"/>
            <a:ext cx="495829" cy="429422"/>
          </a:xfrm>
          <a:prstGeom prst="rect">
            <a:avLst/>
          </a:prstGeom>
        </xdr:spPr>
      </xdr:pic>
      <xdr:sp macro="" textlink="">
        <xdr:nvSpPr>
          <xdr:cNvPr id="189" name="Step" descr="All about using AutoSum to sum numbers, hyperlinked to web&#10;">
            <a:hlinkClick xmlns:r="http://schemas.openxmlformats.org/officeDocument/2006/relationships" r:id="rId6" tooltip="Select to learn all about using AutoSum to sum numbers on the web"/>
            <a:extLst>
              <a:ext uri="{FF2B5EF4-FFF2-40B4-BE49-F238E27FC236}">
                <a16:creationId xmlns:a16="http://schemas.microsoft.com/office/drawing/2014/main" id="{E8AF0476-BB01-4EAA-81FC-EFE0808FE13E}"/>
              </a:ext>
            </a:extLst>
          </xdr:cNvPr>
          <xdr:cNvSpPr txBox="1"/>
        </xdr:nvSpPr>
        <xdr:spPr>
          <a:xfrm>
            <a:off x="1003908" y="18058397"/>
            <a:ext cx="24475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AutoSum</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sum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0" name="Graphic 22" descr="Arrow">
            <a:hlinkClick xmlns:r="http://schemas.openxmlformats.org/officeDocument/2006/relationships" r:id="rId6" tooltip="Select to learn more from the web"/>
            <a:extLst>
              <a:ext uri="{FF2B5EF4-FFF2-40B4-BE49-F238E27FC236}">
                <a16:creationId xmlns:a16="http://schemas.microsoft.com/office/drawing/2014/main" id="{5658871C-FCE3-481C-98FE-3BC3FCBCDE9F}"/>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7956370"/>
            <a:ext cx="495829" cy="435772"/>
          </a:xfrm>
          <a:prstGeom prst="rect">
            <a:avLst/>
          </a:prstGeom>
        </xdr:spPr>
      </xdr:pic>
      <xdr:sp macro="" textlink="">
        <xdr:nvSpPr>
          <xdr:cNvPr id="191" name="Step" descr="Learn all about the COUNT function, hyperlinked to web&#10;">
            <a:hlinkClick xmlns:r="http://schemas.openxmlformats.org/officeDocument/2006/relationships" r:id="rId7" tooltip="Select to learn all about the COUNT function on the web"/>
            <a:extLst>
              <a:ext uri="{FF2B5EF4-FFF2-40B4-BE49-F238E27FC236}">
                <a16:creationId xmlns:a16="http://schemas.microsoft.com/office/drawing/2014/main" id="{9FF9A895-01D5-42A2-8C16-126975374E45}"/>
              </a:ext>
            </a:extLst>
          </xdr:cNvPr>
          <xdr:cNvSpPr txBox="1"/>
        </xdr:nvSpPr>
        <xdr:spPr>
          <a:xfrm>
            <a:off x="1003908" y="18506516"/>
            <a:ext cx="2169366"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COUNT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92" name="Graphic 22" descr="Arrow">
            <a:hlinkClick xmlns:r="http://schemas.openxmlformats.org/officeDocument/2006/relationships" r:id="rId7" tooltip="Select to learn more from the web"/>
            <a:extLst>
              <a:ext uri="{FF2B5EF4-FFF2-40B4-BE49-F238E27FC236}">
                <a16:creationId xmlns:a16="http://schemas.microsoft.com/office/drawing/2014/main" id="{C74A6681-1C06-4BF0-851E-51883A12B80D}"/>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35353" y="18410828"/>
            <a:ext cx="495829" cy="429422"/>
          </a:xfrm>
          <a:prstGeom prst="rect">
            <a:avLst/>
          </a:prstGeom>
        </xdr:spPr>
      </xdr:pic>
      <xdr:sp macro="" textlink="">
        <xdr:nvSpPr>
          <xdr:cNvPr id="193" name="Step" descr="Free Excel training online, hyperlinked to web&#10;">
            <a:hlinkClick xmlns:r="http://schemas.openxmlformats.org/officeDocument/2006/relationships" r:id="rId8" tooltip="Select to learn about free Excel training on the web"/>
            <a:extLst>
              <a:ext uri="{FF2B5EF4-FFF2-40B4-BE49-F238E27FC236}">
                <a16:creationId xmlns:a16="http://schemas.microsoft.com/office/drawing/2014/main" id="{62BCA8C0-A9F1-4706-AAE7-F42F5ABFF97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94" name="Graphic 22" descr="Arrow">
            <a:hlinkClick xmlns:r="http://schemas.openxmlformats.org/officeDocument/2006/relationships" r:id="rId8" tooltip="Select to learn more from the web"/>
            <a:extLst>
              <a:ext uri="{FF2B5EF4-FFF2-40B4-BE49-F238E27FC236}">
                <a16:creationId xmlns:a16="http://schemas.microsoft.com/office/drawing/2014/main" id="{E7050C61-30E3-4AD4-A14D-97295961B123}"/>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548053" y="18857397"/>
            <a:ext cx="495829" cy="435772"/>
          </a:xfrm>
          <a:prstGeom prst="rect">
            <a:avLst/>
          </a:prstGeom>
        </xdr:spPr>
      </xdr:pic>
    </xdr:grpSp>
    <xdr:clientData/>
  </xdr:twoCellAnchor>
  <xdr:twoCellAnchor editAs="oneCell">
    <xdr:from>
      <xdr:col>2</xdr:col>
      <xdr:colOff>76200</xdr:colOff>
      <xdr:row>51</xdr:row>
      <xdr:rowOff>6346</xdr:rowOff>
    </xdr:from>
    <xdr:to>
      <xdr:col>6</xdr:col>
      <xdr:colOff>828674</xdr:colOff>
      <xdr:row>60</xdr:row>
      <xdr:rowOff>60319</xdr:rowOff>
    </xdr:to>
    <xdr:grpSp>
      <xdr:nvGrpSpPr>
        <xdr:cNvPr id="195"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74BFEDDD-8921-45D1-999F-60CB0E0DD7BD}"/>
            </a:ext>
          </a:extLst>
        </xdr:cNvPr>
        <xdr:cNvGrpSpPr/>
      </xdr:nvGrpSpPr>
      <xdr:grpSpPr>
        <a:xfrm>
          <a:off x="6448425" y="10293346"/>
          <a:ext cx="3562349" cy="1768473"/>
          <a:chOff x="6788150" y="10960177"/>
          <a:chExt cx="3714749" cy="1708070"/>
        </a:xfrm>
      </xdr:grpSpPr>
      <xdr:sp macro="" textlink="">
        <xdr:nvSpPr>
          <xdr:cNvPr id="196"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10;&#10;">
            <a:extLst>
              <a:ext uri="{FF2B5EF4-FFF2-40B4-BE49-F238E27FC236}">
                <a16:creationId xmlns:a16="http://schemas.microsoft.com/office/drawing/2014/main" id="{1FE4BFF8-BF17-48D3-9562-7351530CBA15}"/>
              </a:ext>
            </a:extLst>
          </xdr:cNvPr>
          <xdr:cNvSpPr txBox="1"/>
        </xdr:nvSpPr>
        <xdr:spPr>
          <a:xfrm>
            <a:off x="7073899" y="11363323"/>
            <a:ext cx="3429000" cy="1304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97" name="Magnify glass" descr="Magnifying glass">
            <a:extLst>
              <a:ext uri="{FF2B5EF4-FFF2-40B4-BE49-F238E27FC236}">
                <a16:creationId xmlns:a16="http://schemas.microsoft.com/office/drawing/2014/main" id="{BD3806F3-ED82-4149-875A-74D812F8E6FF}"/>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flipH="1">
            <a:off x="6788150" y="11420475"/>
            <a:ext cx="352313" cy="339611"/>
          </a:xfrm>
          <a:prstGeom prst="rect">
            <a:avLst/>
          </a:prstGeom>
        </xdr:spPr>
      </xdr:pic>
      <xdr:sp macro="" textlink="">
        <xdr:nvSpPr>
          <xdr:cNvPr id="198" name="Arrow" descr="Arrow">
            <a:extLst>
              <a:ext uri="{FF2B5EF4-FFF2-40B4-BE49-F238E27FC236}">
                <a16:creationId xmlns:a16="http://schemas.microsoft.com/office/drawing/2014/main" id="{AD1DFADD-C889-466B-A332-624664B0EE01}"/>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4</xdr:col>
      <xdr:colOff>7420</xdr:colOff>
      <xdr:row>33</xdr:row>
      <xdr:rowOff>120650</xdr:rowOff>
    </xdr:from>
    <xdr:to>
      <xdr:col>8</xdr:col>
      <xdr:colOff>523874</xdr:colOff>
      <xdr:row>41</xdr:row>
      <xdr:rowOff>6351</xdr:rowOff>
    </xdr:to>
    <xdr:grpSp>
      <xdr:nvGrpSpPr>
        <xdr:cNvPr id="199" name="Group 198">
          <a:extLst>
            <a:ext uri="{FF2B5EF4-FFF2-40B4-BE49-F238E27FC236}">
              <a16:creationId xmlns:a16="http://schemas.microsoft.com/office/drawing/2014/main" id="{786F7A4A-8EBD-4004-A856-9775A628066E}"/>
            </a:ext>
          </a:extLst>
        </xdr:cNvPr>
        <xdr:cNvGrpSpPr/>
      </xdr:nvGrpSpPr>
      <xdr:grpSpPr>
        <a:xfrm>
          <a:off x="8151295" y="6978650"/>
          <a:ext cx="3031054" cy="1409701"/>
          <a:chOff x="8132245" y="6902449"/>
          <a:chExt cx="3031054" cy="1409701"/>
        </a:xfrm>
      </xdr:grpSpPr>
      <xdr:pic>
        <xdr:nvPicPr>
          <xdr:cNvPr id="200" name="Status bar graphic" descr="Status bar graphic Sum: 170">
            <a:extLst>
              <a:ext uri="{FF2B5EF4-FFF2-40B4-BE49-F238E27FC236}">
                <a16:creationId xmlns:a16="http://schemas.microsoft.com/office/drawing/2014/main" id="{26CBE60B-8C6B-4B6C-A49E-B12121A259CA}"/>
              </a:ext>
            </a:extLst>
          </xdr:cNvPr>
          <xdr:cNvPicPr>
            <a:picLocks noChangeAspect="1"/>
          </xdr:cNvPicPr>
        </xdr:nvPicPr>
        <xdr:blipFill rotWithShape="1">
          <a:blip xmlns:r="http://schemas.openxmlformats.org/officeDocument/2006/relationships" r:embed="rId11"/>
          <a:srcRect t="5716"/>
          <a:stretch/>
        </xdr:blipFill>
        <xdr:spPr>
          <a:xfrm>
            <a:off x="8817245" y="7728050"/>
            <a:ext cx="1308228" cy="188153"/>
          </a:xfrm>
          <a:prstGeom prst="rect">
            <a:avLst/>
          </a:prstGeom>
        </xdr:spPr>
      </xdr:pic>
      <xdr:grpSp>
        <xdr:nvGrpSpPr>
          <xdr:cNvPr id="201"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185E3144-984A-4865-9CA1-5E50300588AC}"/>
              </a:ext>
            </a:extLst>
          </xdr:cNvPr>
          <xdr:cNvGrpSpPr/>
        </xdr:nvGrpSpPr>
        <xdr:grpSpPr>
          <a:xfrm>
            <a:off x="8132245" y="6902449"/>
            <a:ext cx="3031054" cy="1409701"/>
            <a:chOff x="7539454" y="7993902"/>
            <a:chExt cx="3051071" cy="1409701"/>
          </a:xfrm>
        </xdr:grpSpPr>
        <xdr:grpSp>
          <xdr:nvGrpSpPr>
            <xdr:cNvPr id="202" name="Bracket lines">
              <a:extLst>
                <a:ext uri="{FF2B5EF4-FFF2-40B4-BE49-F238E27FC236}">
                  <a16:creationId xmlns:a16="http://schemas.microsoft.com/office/drawing/2014/main" id="{39B8838E-B75E-4D56-BA4D-0128784A2A5B}"/>
                </a:ext>
              </a:extLst>
            </xdr:cNvPr>
            <xdr:cNvGrpSpPr/>
          </xdr:nvGrpSpPr>
          <xdr:grpSpPr>
            <a:xfrm rot="599914">
              <a:off x="7539454" y="8145377"/>
              <a:ext cx="293814" cy="698211"/>
              <a:chOff x="9871108" y="1184220"/>
              <a:chExt cx="273326" cy="789155"/>
            </a:xfrm>
          </xdr:grpSpPr>
          <xdr:sp macro="" textlink="">
            <xdr:nvSpPr>
              <xdr:cNvPr id="205" name="Another bracket line" descr="Bracket line">
                <a:extLst>
                  <a:ext uri="{FF2B5EF4-FFF2-40B4-BE49-F238E27FC236}">
                    <a16:creationId xmlns:a16="http://schemas.microsoft.com/office/drawing/2014/main" id="{72B2B640-A2B0-4922-83C7-1C432E167FD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206" name="Bracket line" descr="Bracket line&#10;">
                <a:extLst>
                  <a:ext uri="{FF2B5EF4-FFF2-40B4-BE49-F238E27FC236}">
                    <a16:creationId xmlns:a16="http://schemas.microsoft.com/office/drawing/2014/main" id="{86293DF6-F5A1-4474-9B8D-813EECCF9D18}"/>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203" name="Stars" descr="Stars">
              <a:extLst>
                <a:ext uri="{FF2B5EF4-FFF2-40B4-BE49-F238E27FC236}">
                  <a16:creationId xmlns:a16="http://schemas.microsoft.com/office/drawing/2014/main" id="{85803565-64C2-4B68-868B-9D7CA538F6D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7830674" y="8038700"/>
              <a:ext cx="388098" cy="337815"/>
            </a:xfrm>
            <a:prstGeom prst="rect">
              <a:avLst/>
            </a:prstGeom>
          </xdr:spPr>
        </xdr:pic>
        <xdr:sp macro="" textlink="">
          <xdr:nvSpPr>
            <xdr:cNvPr id="204" name="Instructions" descr="CHECK THIS OUT&#10;Select these cells. Then in the lower-right corner of the Excel window, look for SUM: 170 in the bar.&#10;&#10;That's called the Status Bar, and it's just another way to quickly find a total and other details about a selected cell or range. &#10;">
              <a:extLst>
                <a:ext uri="{FF2B5EF4-FFF2-40B4-BE49-F238E27FC236}">
                  <a16:creationId xmlns:a16="http://schemas.microsoft.com/office/drawing/2014/main" id="{8143D8DB-BD14-4B1D-99E1-49C9F0560BD1}"/>
                </a:ext>
              </a:extLst>
            </xdr:cNvPr>
            <xdr:cNvSpPr txBox="1"/>
          </xdr:nvSpPr>
          <xdr:spPr>
            <a:xfrm>
              <a:off x="8132528" y="7993902"/>
              <a:ext cx="2457997"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called the Status Bar, and it's just another way to quickly find a total and other details about a selected cell or range.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grpSp>
    <xdr:clientData/>
  </xdr:twoCellAnchor>
  <xdr:twoCellAnchor editAs="oneCell">
    <xdr:from>
      <xdr:col>5</xdr:col>
      <xdr:colOff>676274</xdr:colOff>
      <xdr:row>15</xdr:row>
      <xdr:rowOff>28576</xdr:rowOff>
    </xdr:from>
    <xdr:to>
      <xdr:col>9</xdr:col>
      <xdr:colOff>438148</xdr:colOff>
      <xdr:row>22</xdr:row>
      <xdr:rowOff>85725</xdr:rowOff>
    </xdr:to>
    <xdr:grpSp>
      <xdr:nvGrpSpPr>
        <xdr:cNvPr id="207" name="Group 206" descr="EXTRA CREDIT&#10;Try adding another SUMIF formula here, but add amounts that are less than 100. The result should be 160&#10;">
          <a:extLst>
            <a:ext uri="{FF2B5EF4-FFF2-40B4-BE49-F238E27FC236}">
              <a16:creationId xmlns:a16="http://schemas.microsoft.com/office/drawing/2014/main" id="{E7464239-05BB-404B-98D2-35A40E4685F6}"/>
            </a:ext>
          </a:extLst>
        </xdr:cNvPr>
        <xdr:cNvGrpSpPr/>
      </xdr:nvGrpSpPr>
      <xdr:grpSpPr>
        <a:xfrm>
          <a:off x="8972549" y="3457576"/>
          <a:ext cx="2714624" cy="1390649"/>
          <a:chOff x="9048750" y="3743325"/>
          <a:chExt cx="2839722" cy="1390649"/>
        </a:xfrm>
      </xdr:grpSpPr>
      <xdr:sp macro="" textlink="">
        <xdr:nvSpPr>
          <xdr:cNvPr id="208" name="Step" descr="EXTRA CREDIT&#10;Try the COUNT function using any of the methods you've already tried. The COUNT function counts the number of cells in a range that contain numbers.&#10;">
            <a:extLst>
              <a:ext uri="{FF2B5EF4-FFF2-40B4-BE49-F238E27FC236}">
                <a16:creationId xmlns:a16="http://schemas.microsoft.com/office/drawing/2014/main" id="{6928421E-45CA-4B1D-9312-B8F551C6A306}"/>
              </a:ext>
            </a:extLst>
          </xdr:cNvPr>
          <xdr:cNvSpPr txBox="1"/>
        </xdr:nvSpPr>
        <xdr:spPr>
          <a:xfrm>
            <a:off x="9648642" y="3905249"/>
            <a:ext cx="2239830"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using any of the methods you've already tried. The </a:t>
            </a:r>
            <a:r>
              <a:rPr lang="en-US" sz="1100" b="1" i="0" kern="1200" baseline="0">
                <a:solidFill>
                  <a:schemeClr val="dk1"/>
                </a:solidFill>
                <a:effectLst/>
                <a:latin typeface="+mn-lt"/>
                <a:ea typeface="+mn-ea"/>
                <a:cs typeface="+mn-cs"/>
              </a:rPr>
              <a:t>COUNT</a:t>
            </a:r>
            <a:r>
              <a:rPr lang="en-US" sz="1100" b="0" i="0" kern="1200" baseline="0">
                <a:solidFill>
                  <a:schemeClr val="dk1"/>
                </a:solidFill>
                <a:effectLst/>
                <a:latin typeface="+mn-lt"/>
                <a:ea typeface="+mn-ea"/>
                <a:cs typeface="+mn-cs"/>
              </a:rPr>
              <a:t> function counts the number of cells in a range that contain numbers.</a:t>
            </a:r>
          </a:p>
        </xdr:txBody>
      </xdr:sp>
      <xdr:pic>
        <xdr:nvPicPr>
          <xdr:cNvPr id="209" name="Extra credit ribbon" descr="Decorative ribbon">
            <a:extLst>
              <a:ext uri="{FF2B5EF4-FFF2-40B4-BE49-F238E27FC236}">
                <a16:creationId xmlns:a16="http://schemas.microsoft.com/office/drawing/2014/main" id="{3A786831-0C9C-490F-B991-4BE5CEF7FC7B}"/>
              </a:ext>
            </a:extLst>
          </xdr:cNvPr>
          <xdr:cNvPicPr>
            <a:picLocks noChangeAspect="1"/>
          </xdr:cNvPicPr>
        </xdr:nvPicPr>
        <xdr:blipFill>
          <a:blip xmlns:r="http://schemas.openxmlformats.org/officeDocument/2006/relationships" r:embed="rId14">
            <a:extLst>
              <a:ext uri="{96DAC541-7B7A-43D3-8B79-37D633B846F1}">
                <asvg:svgBlip xmlns:asvg="http://schemas.microsoft.com/office/drawing/2016/SVG/main" r:embed="rId15"/>
              </a:ext>
            </a:extLst>
          </a:blip>
          <a:stretch>
            <a:fillRect/>
          </a:stretch>
        </xdr:blipFill>
        <xdr:spPr>
          <a:xfrm>
            <a:off x="9287099" y="3950551"/>
            <a:ext cx="474289" cy="439736"/>
          </a:xfrm>
          <a:prstGeom prst="rect">
            <a:avLst/>
          </a:prstGeom>
        </xdr:spPr>
      </xdr:pic>
      <xdr:sp macro="" textlink="">
        <xdr:nvSpPr>
          <xdr:cNvPr id="210" name="Extra Credit Arrow" descr="Arrow">
            <a:extLst>
              <a:ext uri="{FF2B5EF4-FFF2-40B4-BE49-F238E27FC236}">
                <a16:creationId xmlns:a16="http://schemas.microsoft.com/office/drawing/2014/main" id="{5529D458-6B38-4317-A9FD-A9793D972E5B}"/>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355809</xdr:colOff>
      <xdr:row>22</xdr:row>
      <xdr:rowOff>28580</xdr:rowOff>
    </xdr:from>
    <xdr:to>
      <xdr:col>1</xdr:col>
      <xdr:colOff>5241372</xdr:colOff>
      <xdr:row>63</xdr:row>
      <xdr:rowOff>66675</xdr:rowOff>
    </xdr:to>
    <xdr:grpSp>
      <xdr:nvGrpSpPr>
        <xdr:cNvPr id="4" name="Group 3">
          <a:extLst>
            <a:ext uri="{FF2B5EF4-FFF2-40B4-BE49-F238E27FC236}">
              <a16:creationId xmlns:a16="http://schemas.microsoft.com/office/drawing/2014/main" id="{F60B4319-44A9-469F-A62C-1D9E3BD387BB}"/>
            </a:ext>
          </a:extLst>
        </xdr:cNvPr>
        <xdr:cNvGrpSpPr/>
      </xdr:nvGrpSpPr>
      <xdr:grpSpPr>
        <a:xfrm>
          <a:off x="355809" y="4791080"/>
          <a:ext cx="5733288" cy="7848595"/>
          <a:chOff x="355809" y="4791079"/>
          <a:chExt cx="5733288" cy="7848596"/>
        </a:xfrm>
      </xdr:grpSpPr>
      <xdr:sp macro="" textlink="">
        <xdr:nvSpPr>
          <xdr:cNvPr id="227" name="Rectangle 226" descr="Background">
            <a:extLst>
              <a:ext uri="{FF2B5EF4-FFF2-40B4-BE49-F238E27FC236}">
                <a16:creationId xmlns:a16="http://schemas.microsoft.com/office/drawing/2014/main" id="{FE05A65F-6F64-4D5F-8F2C-C74D8B5B4B8A}"/>
              </a:ext>
            </a:extLst>
          </xdr:cNvPr>
          <xdr:cNvSpPr/>
        </xdr:nvSpPr>
        <xdr:spPr>
          <a:xfrm>
            <a:off x="355809" y="4791079"/>
            <a:ext cx="5733288" cy="7848596"/>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228" name="Straight Connector 227" descr="Decorative line">
            <a:extLst>
              <a:ext uri="{FF2B5EF4-FFF2-40B4-BE49-F238E27FC236}">
                <a16:creationId xmlns:a16="http://schemas.microsoft.com/office/drawing/2014/main" id="{E01E9DE0-78BF-4EAC-AF4D-2F1BE5EF054F}"/>
              </a:ext>
            </a:extLst>
          </xdr:cNvPr>
          <xdr:cNvCxnSpPr>
            <a:cxnSpLocks/>
          </xdr:cNvCxnSpPr>
        </xdr:nvCxnSpPr>
        <xdr:spPr>
          <a:xfrm>
            <a:off x="549298" y="5465828"/>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29" name="Straight Connector 228" descr="Decorative line">
            <a:extLst>
              <a:ext uri="{FF2B5EF4-FFF2-40B4-BE49-F238E27FC236}">
                <a16:creationId xmlns:a16="http://schemas.microsoft.com/office/drawing/2014/main" id="{178E934D-C0C4-4CD9-B5EC-2F0A9FC59848}"/>
              </a:ext>
            </a:extLst>
          </xdr:cNvPr>
          <xdr:cNvCxnSpPr>
            <a:cxnSpLocks/>
          </xdr:cNvCxnSpPr>
        </xdr:nvCxnSpPr>
        <xdr:spPr>
          <a:xfrm>
            <a:off x="549298" y="12411222"/>
            <a:ext cx="525104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0" name="Step" descr="More about functions&#10;">
            <a:extLst>
              <a:ext uri="{FF2B5EF4-FFF2-40B4-BE49-F238E27FC236}">
                <a16:creationId xmlns:a16="http://schemas.microsoft.com/office/drawing/2014/main" id="{07DB6895-0278-4CEA-ABE6-CD6248F44EB5}"/>
              </a:ext>
            </a:extLst>
          </xdr:cNvPr>
          <xdr:cNvSpPr txBox="1"/>
        </xdr:nvSpPr>
        <xdr:spPr>
          <a:xfrm>
            <a:off x="549298" y="4916672"/>
            <a:ext cx="4908527" cy="527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functions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231" name="Step" descr="Go to the Formulas tab and browse through the Function Library, where functions are listed by category, like Text, Date &amp; Time, etc. Insert Function will let you search for functions by name, and launch a function wizard that can help you build your formula. &#10;&#10;When you start typing a function name after you press =, Excel will launch Intellisense, which will list all of the functions starting with the letters you type. When you find the one you want, press Tab, and Excel will automatically finish the function name and enter the opening parenthesis for you. It will also display the optional and required arguments. &#10;&#10;Now let's look at the anatomy of a few functions. The SUM function is structured like this:&#10;&#10;=SUM(D38:D41,H:H&quot;), where SUM is the function name, D38:D41 is the first argument. It's almost always required. H:H is an additional argument, separated by commas.&#10;&#10;">
            <a:extLst>
              <a:ext uri="{FF2B5EF4-FFF2-40B4-BE49-F238E27FC236}">
                <a16:creationId xmlns:a16="http://schemas.microsoft.com/office/drawing/2014/main" id="{17A99C0A-6405-4FD6-AD00-AD6255FB6C83}"/>
              </a:ext>
            </a:extLst>
          </xdr:cNvPr>
          <xdr:cNvSpPr txBox="1"/>
        </xdr:nvSpPr>
        <xdr:spPr>
          <a:xfrm>
            <a:off x="564213" y="5559755"/>
            <a:ext cx="5416016" cy="115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Go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Formulas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browse through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 Library</a:t>
            </a:r>
            <a:r>
              <a:rPr lang="en-US" sz="1100" b="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200" kern="1200" baseline="0">
                <a:solidFill>
                  <a:schemeClr val="dk1"/>
                </a:solidFill>
                <a:effectLst/>
                <a:latin typeface="+mn-lt"/>
                <a:ea typeface="+mn-ea"/>
                <a:cs typeface="+mn-cs"/>
              </a:rPr>
              <a:t>where functions are listed by category, like </a:t>
            </a:r>
            <a:r>
              <a:rPr lang="en-US" sz="1200" b="1" kern="1200" baseline="0">
                <a:solidFill>
                  <a:schemeClr val="dk1"/>
                </a:solidFill>
                <a:effectLst/>
                <a:latin typeface="+mn-lt"/>
                <a:ea typeface="+mn-ea"/>
                <a:cs typeface="+mn-cs"/>
              </a:rPr>
              <a:t>Text</a:t>
            </a:r>
            <a:r>
              <a:rPr lang="en-US" sz="1200" kern="1200" baseline="0">
                <a:solidFill>
                  <a:schemeClr val="dk1"/>
                </a:solidFill>
                <a:effectLst/>
                <a:latin typeface="+mn-lt"/>
                <a:ea typeface="+mn-ea"/>
                <a:cs typeface="+mn-cs"/>
              </a:rPr>
              <a:t>, </a:t>
            </a:r>
            <a:r>
              <a:rPr lang="en-US" sz="1200" b="1" kern="1200" baseline="0">
                <a:solidFill>
                  <a:schemeClr val="dk1"/>
                </a:solidFill>
                <a:effectLst/>
                <a:latin typeface="+mn-lt"/>
                <a:ea typeface="+mn-ea"/>
                <a:cs typeface="+mn-cs"/>
              </a:rPr>
              <a:t>Date &amp; Time</a:t>
            </a:r>
            <a:r>
              <a:rPr lang="en-US" sz="1200" kern="1200" baseline="0">
                <a:solidFill>
                  <a:schemeClr val="dk1"/>
                </a:solidFill>
                <a:effectLst/>
                <a:latin typeface="+mn-lt"/>
                <a:ea typeface="+mn-ea"/>
                <a:cs typeface="+mn-cs"/>
              </a:rPr>
              <a:t>, etc.</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Function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will let you search for functions by name, and launch a function wizard that can help you build your formula.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start typing a function name after you press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Excel will launch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Intellisense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which will list all of the functions starting with the letters you type. When you find the one you want, press Tab, and Excel will automatically finish the function name and enter the opening parenthesis for you. It will also display the optional and required arguments. </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look at the anatomy of a few functions. The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 is structured like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grpSp>
    <xdr:clientData/>
  </xdr:twoCellAnchor>
  <xdr:twoCellAnchor>
    <xdr:from>
      <xdr:col>1</xdr:col>
      <xdr:colOff>1086605</xdr:colOff>
      <xdr:row>34</xdr:row>
      <xdr:rowOff>152401</xdr:rowOff>
    </xdr:from>
    <xdr:to>
      <xdr:col>1</xdr:col>
      <xdr:colOff>3032611</xdr:colOff>
      <xdr:row>37</xdr:row>
      <xdr:rowOff>171377</xdr:rowOff>
    </xdr:to>
    <xdr:pic>
      <xdr:nvPicPr>
        <xdr:cNvPr id="213" name="Picture 212">
          <a:extLst>
            <a:ext uri="{FF2B5EF4-FFF2-40B4-BE49-F238E27FC236}">
              <a16:creationId xmlns:a16="http://schemas.microsoft.com/office/drawing/2014/main" id="{CF700F99-98FD-4493-86F6-BB31915BF069}"/>
            </a:ext>
          </a:extLst>
        </xdr:cNvPr>
        <xdr:cNvPicPr>
          <a:picLocks noChangeAspect="1"/>
        </xdr:cNvPicPr>
      </xdr:nvPicPr>
      <xdr:blipFill>
        <a:blip xmlns:r="http://schemas.openxmlformats.org/officeDocument/2006/relationships" r:embed="rId16"/>
        <a:stretch>
          <a:fillRect/>
        </a:stretch>
      </xdr:blipFill>
      <xdr:spPr>
        <a:xfrm>
          <a:off x="1934330" y="7200901"/>
          <a:ext cx="1946006" cy="590476"/>
        </a:xfrm>
        <a:prstGeom prst="rect">
          <a:avLst/>
        </a:prstGeom>
      </xdr:spPr>
    </xdr:pic>
    <xdr:clientData/>
  </xdr:twoCellAnchor>
  <xdr:twoCellAnchor>
    <xdr:from>
      <xdr:col>1</xdr:col>
      <xdr:colOff>557897</xdr:colOff>
      <xdr:row>41</xdr:row>
      <xdr:rowOff>57151</xdr:rowOff>
    </xdr:from>
    <xdr:to>
      <xdr:col>1</xdr:col>
      <xdr:colOff>3790463</xdr:colOff>
      <xdr:row>50</xdr:row>
      <xdr:rowOff>188323</xdr:rowOff>
    </xdr:to>
    <xdr:grpSp>
      <xdr:nvGrpSpPr>
        <xdr:cNvPr id="214" name="Group 213">
          <a:extLst>
            <a:ext uri="{FF2B5EF4-FFF2-40B4-BE49-F238E27FC236}">
              <a16:creationId xmlns:a16="http://schemas.microsoft.com/office/drawing/2014/main" id="{FB827C73-8C3F-460A-9D51-BF988EA48D11}"/>
            </a:ext>
          </a:extLst>
        </xdr:cNvPr>
        <xdr:cNvGrpSpPr/>
      </xdr:nvGrpSpPr>
      <xdr:grpSpPr>
        <a:xfrm>
          <a:off x="1405622" y="8439151"/>
          <a:ext cx="3232566" cy="1845672"/>
          <a:chOff x="4319575" y="4314825"/>
          <a:chExt cx="3211514" cy="1845672"/>
        </a:xfrm>
      </xdr:grpSpPr>
      <xdr:sp macro="" textlink="">
        <xdr:nvSpPr>
          <xdr:cNvPr id="219" name="txt_Formula" descr="=SUM(D38:D41) ">
            <a:extLst>
              <a:ext uri="{FF2B5EF4-FFF2-40B4-BE49-F238E27FC236}">
                <a16:creationId xmlns:a16="http://schemas.microsoft.com/office/drawing/2014/main" id="{7E312E8D-370B-4CB1-9C30-9E10D575E721}"/>
              </a:ext>
            </a:extLst>
          </xdr:cNvPr>
          <xdr:cNvSpPr txBox="1"/>
        </xdr:nvSpPr>
        <xdr:spPr>
          <a:xfrm>
            <a:off x="4386251" y="5629275"/>
            <a:ext cx="313282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=SUM(D38:D41,H:H)</a:t>
            </a:r>
            <a:endParaRPr lang="en-US" sz="2000">
              <a:effectLst/>
              <a:latin typeface="Times New Roman" panose="02020603050405020304" pitchFamily="18" charset="0"/>
              <a:ea typeface="Times New Roman" panose="02020603050405020304" pitchFamily="18" charset="0"/>
            </a:endParaRPr>
          </a:p>
        </xdr:txBody>
      </xdr:sp>
      <xdr:grpSp>
        <xdr:nvGrpSpPr>
          <xdr:cNvPr id="220" name="Group 219">
            <a:extLst>
              <a:ext uri="{FF2B5EF4-FFF2-40B4-BE49-F238E27FC236}">
                <a16:creationId xmlns:a16="http://schemas.microsoft.com/office/drawing/2014/main" id="{EA425C25-3538-467E-9C7D-913A4CCFBE52}"/>
              </a:ext>
            </a:extLst>
          </xdr:cNvPr>
          <xdr:cNvGrpSpPr/>
        </xdr:nvGrpSpPr>
        <xdr:grpSpPr>
          <a:xfrm>
            <a:off x="4319575" y="4314825"/>
            <a:ext cx="3211514" cy="1394627"/>
            <a:chOff x="4319575" y="4314825"/>
            <a:chExt cx="3211514" cy="1394627"/>
          </a:xfrm>
        </xdr:grpSpPr>
        <xdr:sp macro="" textlink="">
          <xdr:nvSpPr>
            <xdr:cNvPr id="221" name="FormulaBraceUpper">
              <a:extLst>
                <a:ext uri="{FF2B5EF4-FFF2-40B4-BE49-F238E27FC236}">
                  <a16:creationId xmlns:a16="http://schemas.microsoft.com/office/drawing/2014/main" id="{70C6032A-6C2C-406B-8451-B3D14C49A6BC}"/>
                </a:ext>
              </a:extLst>
            </xdr:cNvPr>
            <xdr:cNvSpPr/>
          </xdr:nvSpPr>
          <xdr:spPr>
            <a:xfrm rot="5400000">
              <a:off x="6360698" y="5216926"/>
              <a:ext cx="499277" cy="485776"/>
            </a:xfrm>
            <a:prstGeom prst="leftBrace">
              <a:avLst>
                <a:gd name="adj1" fmla="val 8333"/>
                <a:gd name="adj2" fmla="val 26470"/>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2" name="FormulaBraceUpper">
              <a:extLst>
                <a:ext uri="{FF2B5EF4-FFF2-40B4-BE49-F238E27FC236}">
                  <a16:creationId xmlns:a16="http://schemas.microsoft.com/office/drawing/2014/main" id="{56068F5B-8EA0-44DA-8571-8698F744FFA6}"/>
                </a:ext>
              </a:extLst>
            </xdr:cNvPr>
            <xdr:cNvSpPr/>
          </xdr:nvSpPr>
          <xdr:spPr>
            <a:xfrm rot="5400000">
              <a:off x="5417725" y="4921652"/>
              <a:ext cx="499277" cy="1057275"/>
            </a:xfrm>
            <a:prstGeom prst="leftBrace">
              <a:avLst>
                <a:gd name="adj1" fmla="val 8333"/>
                <a:gd name="adj2" fmla="val 23874"/>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3" name="FormulaBraceUpper">
              <a:extLst>
                <a:ext uri="{FF2B5EF4-FFF2-40B4-BE49-F238E27FC236}">
                  <a16:creationId xmlns:a16="http://schemas.microsoft.com/office/drawing/2014/main" id="{B06AACB5-79F8-4B5A-828E-3C81B8A6126C}"/>
                </a:ext>
              </a:extLst>
            </xdr:cNvPr>
            <xdr:cNvSpPr/>
          </xdr:nvSpPr>
          <xdr:spPr>
            <a:xfrm rot="5400000">
              <a:off x="4536182" y="5202160"/>
              <a:ext cx="499277" cy="47720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24" name="txt_FormulaCalloutUpper" descr="The function name&#10;">
              <a:extLst>
                <a:ext uri="{FF2B5EF4-FFF2-40B4-BE49-F238E27FC236}">
                  <a16:creationId xmlns:a16="http://schemas.microsoft.com/office/drawing/2014/main" id="{A51B4DC7-A90C-4214-A9E2-B085B4A03BC0}"/>
                </a:ext>
              </a:extLst>
            </xdr:cNvPr>
            <xdr:cNvSpPr txBox="1">
              <a:spLocks noChangeArrowheads="1"/>
            </xdr:cNvSpPr>
          </xdr:nvSpPr>
          <xdr:spPr bwMode="auto">
            <a:xfrm>
              <a:off x="4319575" y="4314825"/>
              <a:ext cx="1013603"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function name.</a:t>
              </a:r>
            </a:p>
          </xdr:txBody>
        </xdr:sp>
        <xdr:sp macro="" textlink="">
          <xdr:nvSpPr>
            <xdr:cNvPr id="225" name="txt_FormulaCalloutUpper" descr="The first argument. It's almost always required.&#10;&#10;">
              <a:extLst>
                <a:ext uri="{FF2B5EF4-FFF2-40B4-BE49-F238E27FC236}">
                  <a16:creationId xmlns:a16="http://schemas.microsoft.com/office/drawing/2014/main" id="{1AA6C65B-1638-43C3-9BBA-D39DAF05E74C}"/>
                </a:ext>
              </a:extLst>
            </xdr:cNvPr>
            <xdr:cNvSpPr txBox="1">
              <a:spLocks noChangeArrowheads="1"/>
            </xdr:cNvSpPr>
          </xdr:nvSpPr>
          <xdr:spPr bwMode="auto">
            <a:xfrm>
              <a:off x="5472101" y="4324350"/>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first argument. It's almost always required.</a:t>
              </a:r>
            </a:p>
          </xdr:txBody>
        </xdr:sp>
        <xdr:sp macro="" textlink="">
          <xdr:nvSpPr>
            <xdr:cNvPr id="226" name="txt_FormulaCalloutUpper" descr="Additional arguments, separated by commas (,).&#10;&#10;">
              <a:extLst>
                <a:ext uri="{FF2B5EF4-FFF2-40B4-BE49-F238E27FC236}">
                  <a16:creationId xmlns:a16="http://schemas.microsoft.com/office/drawing/2014/main" id="{2E5F66AD-98E4-4B2A-B2BA-C09105B1A21B}"/>
                </a:ext>
              </a:extLst>
            </xdr:cNvPr>
            <xdr:cNvSpPr txBox="1">
              <a:spLocks noChangeArrowheads="1"/>
            </xdr:cNvSpPr>
          </xdr:nvSpPr>
          <xdr:spPr bwMode="auto">
            <a:xfrm>
              <a:off x="6557951" y="4333875"/>
              <a:ext cx="973138" cy="101347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Additional arguments, separated by commas (,).</a:t>
              </a:r>
            </a:p>
          </xdr:txBody>
        </xdr:sp>
      </xdr:grpSp>
    </xdr:grpSp>
    <xdr:clientData/>
  </xdr:twoCellAnchor>
  <xdr:twoCellAnchor>
    <xdr:from>
      <xdr:col>0</xdr:col>
      <xdr:colOff>547558</xdr:colOff>
      <xdr:row>50</xdr:row>
      <xdr:rowOff>85726</xdr:rowOff>
    </xdr:from>
    <xdr:to>
      <xdr:col>1</xdr:col>
      <xdr:colOff>5048250</xdr:colOff>
      <xdr:row>53</xdr:row>
      <xdr:rowOff>68475</xdr:rowOff>
    </xdr:to>
    <xdr:sp macro="" textlink="">
      <xdr:nvSpPr>
        <xdr:cNvPr id="215" name="txt_Step" descr="If the SUM function could talk, it would say, return the sum of all the values in cells D38 to D41, and all of column H. Now, let's try one that doesn't require any arguments.&#10;">
          <a:extLst>
            <a:ext uri="{FF2B5EF4-FFF2-40B4-BE49-F238E27FC236}">
              <a16:creationId xmlns:a16="http://schemas.microsoft.com/office/drawing/2014/main" id="{22A1C554-76ED-4E49-A496-849BD442214B}"/>
            </a:ext>
          </a:extLst>
        </xdr:cNvPr>
        <xdr:cNvSpPr txBox="1"/>
      </xdr:nvSpPr>
      <xdr:spPr>
        <a:xfrm>
          <a:off x="547558" y="10182226"/>
          <a:ext cx="5348417"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could talk, it would say, "Return the sum of all the values in cells D38 to D41, and all of column H".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one that doesn't require any arguments.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1</xdr:col>
      <xdr:colOff>612603</xdr:colOff>
      <xdr:row>55</xdr:row>
      <xdr:rowOff>76201</xdr:rowOff>
    </xdr:from>
    <xdr:to>
      <xdr:col>1</xdr:col>
      <xdr:colOff>3584403</xdr:colOff>
      <xdr:row>62</xdr:row>
      <xdr:rowOff>131173</xdr:rowOff>
    </xdr:to>
    <xdr:grpSp>
      <xdr:nvGrpSpPr>
        <xdr:cNvPr id="3" name="Group 2">
          <a:extLst>
            <a:ext uri="{FF2B5EF4-FFF2-40B4-BE49-F238E27FC236}">
              <a16:creationId xmlns:a16="http://schemas.microsoft.com/office/drawing/2014/main" id="{A1A853C7-B6EC-45D3-A4D6-9D928865ED9B}"/>
            </a:ext>
          </a:extLst>
        </xdr:cNvPr>
        <xdr:cNvGrpSpPr/>
      </xdr:nvGrpSpPr>
      <xdr:grpSpPr>
        <a:xfrm>
          <a:off x="1460328" y="11125201"/>
          <a:ext cx="2971800" cy="1388472"/>
          <a:chOff x="1736553" y="11125201"/>
          <a:chExt cx="2971800" cy="1388472"/>
        </a:xfrm>
      </xdr:grpSpPr>
      <xdr:sp macro="" textlink="">
        <xdr:nvSpPr>
          <xdr:cNvPr id="216" name="FormulaBraceUpper">
            <a:extLst>
              <a:ext uri="{FF2B5EF4-FFF2-40B4-BE49-F238E27FC236}">
                <a16:creationId xmlns:a16="http://schemas.microsoft.com/office/drawing/2014/main" id="{47A65F16-B2A6-46A3-B669-E6D2D5A6ECEB}"/>
              </a:ext>
            </a:extLst>
          </xdr:cNvPr>
          <xdr:cNvSpPr/>
        </xdr:nvSpPr>
        <xdr:spPr>
          <a:xfrm rot="5400000">
            <a:off x="2972815" y="11252314"/>
            <a:ext cx="499277" cy="106420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217" name="txt_Formula" descr="=TODAY()">
            <a:extLst>
              <a:ext uri="{FF2B5EF4-FFF2-40B4-BE49-F238E27FC236}">
                <a16:creationId xmlns:a16="http://schemas.microsoft.com/office/drawing/2014/main" id="{22DC5E2D-9AE9-4EFE-B800-9356D8B70BA7}"/>
              </a:ext>
            </a:extLst>
          </xdr:cNvPr>
          <xdr:cNvSpPr txBox="1"/>
        </xdr:nvSpPr>
        <xdr:spPr>
          <a:xfrm>
            <a:off x="2560450" y="11982451"/>
            <a:ext cx="1821613" cy="5312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=TODAY()</a:t>
            </a:r>
            <a:endParaRPr lang="en-US" sz="2000">
              <a:effectLst/>
              <a:latin typeface="Times New Roman" panose="02020603050405020304" pitchFamily="18" charset="0"/>
              <a:ea typeface="Times New Roman" panose="02020603050405020304" pitchFamily="18" charset="0"/>
            </a:endParaRPr>
          </a:p>
        </xdr:txBody>
      </xdr:sp>
      <xdr:sp macro="" textlink="">
        <xdr:nvSpPr>
          <xdr:cNvPr id="218" name="txt_FormulaCalloutUpper" descr="The TODAY function returns today's date. It will automatically update when Excel recalculates.&#10;&#10;">
            <a:extLst>
              <a:ext uri="{FF2B5EF4-FFF2-40B4-BE49-F238E27FC236}">
                <a16:creationId xmlns:a16="http://schemas.microsoft.com/office/drawing/2014/main" id="{52549E0D-FD3F-475B-B881-0D180B27FDC0}"/>
              </a:ext>
            </a:extLst>
          </xdr:cNvPr>
          <xdr:cNvSpPr txBox="1">
            <a:spLocks noChangeArrowheads="1"/>
          </xdr:cNvSpPr>
        </xdr:nvSpPr>
        <xdr:spPr bwMode="auto">
          <a:xfrm>
            <a:off x="1736553" y="11125201"/>
            <a:ext cx="2971800" cy="46672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a:t>
            </a:r>
            <a:r>
              <a:rPr lang="en-US" sz="1100" b="1">
                <a:effectLst/>
                <a:latin typeface="Calibri" panose="020F0502020204030204" pitchFamily="34" charset="0"/>
                <a:ea typeface="Calibri" panose="020F0502020204030204" pitchFamily="34" charset="0"/>
                <a:cs typeface="Times New Roman" panose="02020603050405020304" pitchFamily="18" charset="0"/>
              </a:rPr>
              <a:t>TODAY</a:t>
            </a:r>
            <a:r>
              <a:rPr lang="en-US" sz="1100">
                <a:effectLst/>
                <a:latin typeface="Calibri" panose="020F0502020204030204" pitchFamily="34" charset="0"/>
                <a:ea typeface="Calibri" panose="020F0502020204030204" pitchFamily="34" charset="0"/>
                <a:cs typeface="Times New Roman" panose="02020603050405020304" pitchFamily="18" charset="0"/>
              </a:rPr>
              <a:t> function returns today's date. It will automatically</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update when Excel recalculates.</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xdr:from>
      <xdr:col>0</xdr:col>
      <xdr:colOff>342900</xdr:colOff>
      <xdr:row>0</xdr:row>
      <xdr:rowOff>352424</xdr:rowOff>
    </xdr:from>
    <xdr:to>
      <xdr:col>1</xdr:col>
      <xdr:colOff>5229225</xdr:colOff>
      <xdr:row>21</xdr:row>
      <xdr:rowOff>149366</xdr:rowOff>
    </xdr:to>
    <xdr:grpSp>
      <xdr:nvGrpSpPr>
        <xdr:cNvPr id="232" name="Group 231">
          <a:extLst>
            <a:ext uri="{FF2B5EF4-FFF2-40B4-BE49-F238E27FC236}">
              <a16:creationId xmlns:a16="http://schemas.microsoft.com/office/drawing/2014/main" id="{7A4FA281-7222-4655-A76E-27AE33A3FF1C}"/>
            </a:ext>
          </a:extLst>
        </xdr:cNvPr>
        <xdr:cNvGrpSpPr/>
      </xdr:nvGrpSpPr>
      <xdr:grpSpPr>
        <a:xfrm>
          <a:off x="342900" y="352424"/>
          <a:ext cx="5734050" cy="4368942"/>
          <a:chOff x="323850" y="276224"/>
          <a:chExt cx="5734050" cy="4200525"/>
        </a:xfrm>
      </xdr:grpSpPr>
      <xdr:sp macro="" textlink="">
        <xdr:nvSpPr>
          <xdr:cNvPr id="233" name="txt_TourBackground" descr="Background">
            <a:extLst>
              <a:ext uri="{FF2B5EF4-FFF2-40B4-BE49-F238E27FC236}">
                <a16:creationId xmlns:a16="http://schemas.microsoft.com/office/drawing/2014/main" id="{2E503384-DBF5-4D47-BF12-EEAC0918D4AA}"/>
              </a:ext>
            </a:extLst>
          </xdr:cNvPr>
          <xdr:cNvSpPr/>
        </xdr:nvSpPr>
        <xdr:spPr>
          <a:xfrm>
            <a:off x="323850" y="276224"/>
            <a:ext cx="5734050" cy="4200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234" name="txt_TourHeader" descr="Introduction to functions">
            <a:extLst>
              <a:ext uri="{FF2B5EF4-FFF2-40B4-BE49-F238E27FC236}">
                <a16:creationId xmlns:a16="http://schemas.microsoft.com/office/drawing/2014/main" id="{7D4667CC-B735-408F-A1E4-6FA13B1FB7FB}"/>
              </a:ext>
            </a:extLst>
          </xdr:cNvPr>
          <xdr:cNvSpPr txBox="1"/>
        </xdr:nvSpPr>
        <xdr:spPr>
          <a:xfrm>
            <a:off x="536578" y="371474"/>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Introduction to functions</a:t>
            </a:r>
          </a:p>
        </xdr:txBody>
      </xdr:sp>
      <xdr:cxnSp macro="">
        <xdr:nvCxnSpPr>
          <xdr:cNvPr id="235" name="txt_TourLine1" descr="Decorative line">
            <a:extLst>
              <a:ext uri="{FF2B5EF4-FFF2-40B4-BE49-F238E27FC236}">
                <a16:creationId xmlns:a16="http://schemas.microsoft.com/office/drawing/2014/main" id="{B2C34DDE-3E39-4FB3-B22B-EE9DE303EF82}"/>
              </a:ext>
            </a:extLst>
          </xdr:cNvPr>
          <xdr:cNvCxnSpPr>
            <a:cxnSpLocks/>
          </xdr:cNvCxnSpPr>
        </xdr:nvCxnSpPr>
        <xdr:spPr>
          <a:xfrm>
            <a:off x="536578" y="89718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236" name="txt_TourLine2" descr="Decorative line">
            <a:extLst>
              <a:ext uri="{FF2B5EF4-FFF2-40B4-BE49-F238E27FC236}">
                <a16:creationId xmlns:a16="http://schemas.microsoft.com/office/drawing/2014/main" id="{EEEF91CB-D253-4B04-B06F-EF082C03A170}"/>
              </a:ext>
            </a:extLst>
          </xdr:cNvPr>
          <xdr:cNvCxnSpPr>
            <a:cxnSpLocks/>
          </xdr:cNvCxnSpPr>
        </xdr:nvCxnSpPr>
        <xdr:spPr>
          <a:xfrm>
            <a:off x="536578" y="3697816"/>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37" name="txt_TourIntro" descr="Functions give you the ability to do a variety of things, like perform mathematical operations, look up values, or even calculate dates and times. Let's try a few ways to add up values with the SUM function.&#10;">
            <a:extLst>
              <a:ext uri="{FF2B5EF4-FFF2-40B4-BE49-F238E27FC236}">
                <a16:creationId xmlns:a16="http://schemas.microsoft.com/office/drawing/2014/main" id="{D14E5F97-98FC-4309-B1F6-64DC7B7C29DE}"/>
              </a:ext>
            </a:extLst>
          </xdr:cNvPr>
          <xdr:cNvSpPr txBox="1"/>
        </xdr:nvSpPr>
        <xdr:spPr>
          <a:xfrm>
            <a:off x="543088" y="976391"/>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Functions give you the ability to do a variety of things, like perform mathematical operations, look up values, or even calculate dates and times. Let's try a few ways to add up values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grpSp>
        <xdr:nvGrpSpPr>
          <xdr:cNvPr id="238" name="grp_Step">
            <a:extLst>
              <a:ext uri="{FF2B5EF4-FFF2-40B4-BE49-F238E27FC236}">
                <a16:creationId xmlns:a16="http://schemas.microsoft.com/office/drawing/2014/main" id="{B0D2ED24-6683-4531-B8F5-0F2F4933BA4A}"/>
              </a:ext>
            </a:extLst>
          </xdr:cNvPr>
          <xdr:cNvGrpSpPr/>
        </xdr:nvGrpSpPr>
        <xdr:grpSpPr>
          <a:xfrm>
            <a:off x="542925" y="1638300"/>
            <a:ext cx="5429249" cy="577157"/>
            <a:chOff x="609600" y="7810500"/>
            <a:chExt cx="5394025" cy="577157"/>
          </a:xfrm>
        </xdr:grpSpPr>
        <xdr:sp macro="" textlink="">
          <xdr:nvSpPr>
            <xdr:cNvPr id="247" name="txt_Step" descr="Under the Amount column for Fruit (cell D7), enter =SUM(D3:D6), or type =SUM(, then select that range with the mouse, and press Enter. This will sum the values in cells D3, D4, D5, and D6. Your answer should be 170.&#10;&#10;&#10;&#10;">
              <a:extLst>
                <a:ext uri="{FF2B5EF4-FFF2-40B4-BE49-F238E27FC236}">
                  <a16:creationId xmlns:a16="http://schemas.microsoft.com/office/drawing/2014/main" id="{810A5AB8-1BE7-4AA1-A49C-BD6D215DAFA4}"/>
                </a:ext>
              </a:extLst>
            </xdr:cNvPr>
            <xdr:cNvSpPr txBox="1"/>
          </xdr:nvSpPr>
          <xdr:spPr>
            <a:xfrm>
              <a:off x="1017294" y="7833408"/>
              <a:ext cx="4986331"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Under the Amount column for Fruit (cell D7),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then select that range with the mouse, and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will sum the values in cells D3, D4, D5, and D6. Your answer should be 170.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8" name="shp_Step" descr="1">
              <a:extLst>
                <a:ext uri="{FF2B5EF4-FFF2-40B4-BE49-F238E27FC236}">
                  <a16:creationId xmlns:a16="http://schemas.microsoft.com/office/drawing/2014/main" id="{F2FD6D3D-CB42-4E79-8228-3477BE73DC88}"/>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239" name="grp_Step">
            <a:extLst>
              <a:ext uri="{FF2B5EF4-FFF2-40B4-BE49-F238E27FC236}">
                <a16:creationId xmlns:a16="http://schemas.microsoft.com/office/drawing/2014/main" id="{D760DDB7-6B91-4E00-B2BE-F1BD6817C42A}"/>
              </a:ext>
            </a:extLst>
          </xdr:cNvPr>
          <xdr:cNvGrpSpPr/>
        </xdr:nvGrpSpPr>
        <xdr:grpSpPr>
          <a:xfrm>
            <a:off x="542925" y="2262188"/>
            <a:ext cx="5220101" cy="596207"/>
            <a:chOff x="609600" y="7896225"/>
            <a:chExt cx="5186234" cy="596207"/>
          </a:xfrm>
        </xdr:grpSpPr>
        <xdr:sp macro="" textlink="">
          <xdr:nvSpPr>
            <xdr:cNvPr id="245" name="txt_Step" descr="Now let's try AutoSum. Select the yellow cell under the column for Meat (cell G7), then go to Formulas &gt; AutoSum &gt; select SUM. You'll see Excel automatically enter the formula for you. Press Enter to confirm it. The AutoSum feature has all of the most common functions.&#10;&#10;">
              <a:extLst>
                <a:ext uri="{FF2B5EF4-FFF2-40B4-BE49-F238E27FC236}">
                  <a16:creationId xmlns:a16="http://schemas.microsoft.com/office/drawing/2014/main" id="{C6CA8983-E35C-4984-9B4D-732042B193D4}"/>
                </a:ext>
              </a:extLst>
            </xdr:cNvPr>
            <xdr:cNvSpPr txBox="1"/>
          </xdr:nvSpPr>
          <xdr:spPr>
            <a:xfrm>
              <a:off x="1017295" y="79381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let's try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Select the yellow cell under the column for Meat (cell G7), then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select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You'll see Excel automatically enter the formula for you.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confirm it.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feature has all of the most common functions.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246" name="shp_Step" descr="2">
              <a:extLst>
                <a:ext uri="{FF2B5EF4-FFF2-40B4-BE49-F238E27FC236}">
                  <a16:creationId xmlns:a16="http://schemas.microsoft.com/office/drawing/2014/main" id="{09967B0C-29E8-4781-A6FA-F5CB00C8AEBC}"/>
                </a:ext>
              </a:extLst>
            </xdr:cNvPr>
            <xdr:cNvSpPr/>
          </xdr:nvSpPr>
          <xdr:spPr>
            <a:xfrm>
              <a:off x="609600" y="7896225"/>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240" name="Group 239">
            <a:extLst>
              <a:ext uri="{FF2B5EF4-FFF2-40B4-BE49-F238E27FC236}">
                <a16:creationId xmlns:a16="http://schemas.microsoft.com/office/drawing/2014/main" id="{DCC331A5-B81B-407D-A604-3A6691EE3721}"/>
              </a:ext>
            </a:extLst>
          </xdr:cNvPr>
          <xdr:cNvGrpSpPr/>
        </xdr:nvGrpSpPr>
        <xdr:grpSpPr>
          <a:xfrm>
            <a:off x="542925" y="3143250"/>
            <a:ext cx="5234994" cy="601091"/>
            <a:chOff x="561975" y="2952750"/>
            <a:chExt cx="5234994" cy="601091"/>
          </a:xfrm>
        </xdr:grpSpPr>
        <xdr:sp macro="" textlink="">
          <xdr:nvSpPr>
            <xdr:cNvPr id="241" name="3" descr="3">
              <a:extLst>
                <a:ext uri="{FF2B5EF4-FFF2-40B4-BE49-F238E27FC236}">
                  <a16:creationId xmlns:a16="http://schemas.microsoft.com/office/drawing/2014/main" id="{B6363DB9-6EAE-4572-B5B1-7CAA749E8425}"/>
                </a:ext>
              </a:extLst>
            </xdr:cNvPr>
            <xdr:cNvSpPr/>
          </xdr:nvSpPr>
          <xdr:spPr>
            <a:xfrm>
              <a:off x="561975" y="2952750"/>
              <a:ext cx="371587" cy="367758"/>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242" name="Step" descr="Here's a neat keyboard shortcut. Select cell D15, then press Alt = then, Enter. This automatically enters SUM for you.&#10;">
              <a:extLst>
                <a:ext uri="{FF2B5EF4-FFF2-40B4-BE49-F238E27FC236}">
                  <a16:creationId xmlns:a16="http://schemas.microsoft.com/office/drawing/2014/main" id="{560D1E18-37A7-48F2-AA0C-0AF6088AF0AB}"/>
                </a:ext>
              </a:extLst>
            </xdr:cNvPr>
            <xdr:cNvSpPr txBox="1"/>
          </xdr:nvSpPr>
          <xdr:spPr>
            <a:xfrm>
              <a:off x="987453" y="2998240"/>
              <a:ext cx="4809516" cy="555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a neat keyboard shortcut. Select cell D15, then press 	   then,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automatically enters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for you.</a:t>
              </a:r>
            </a:p>
          </xdr:txBody>
        </xdr:sp>
        <xdr:sp macro="" textlink="">
          <xdr:nvSpPr>
            <xdr:cNvPr id="243" name="Equals key" descr="Equals key">
              <a:extLst>
                <a:ext uri="{FF2B5EF4-FFF2-40B4-BE49-F238E27FC236}">
                  <a16:creationId xmlns:a16="http://schemas.microsoft.com/office/drawing/2014/main" id="{CF33041B-BB98-41EE-BDDE-38D58DF9865E}"/>
                </a:ext>
              </a:extLst>
            </xdr:cNvPr>
            <xdr:cNvSpPr/>
          </xdr:nvSpPr>
          <xdr:spPr>
            <a:xfrm>
              <a:off x="5308730"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44" name="Alt key" descr="Alt key">
              <a:extLst>
                <a:ext uri="{FF2B5EF4-FFF2-40B4-BE49-F238E27FC236}">
                  <a16:creationId xmlns:a16="http://schemas.microsoft.com/office/drawing/2014/main" id="{0BFE17A4-7B91-43C3-90BB-12A4D5132A91}"/>
                </a:ext>
              </a:extLst>
            </xdr:cNvPr>
            <xdr:cNvSpPr/>
          </xdr:nvSpPr>
          <xdr:spPr>
            <a:xfrm>
              <a:off x="4816914" y="3029579"/>
              <a:ext cx="422585" cy="254524"/>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clientData/>
  </xdr:twoCellAnchor>
  <xdr:twoCellAnchor>
    <xdr:from>
      <xdr:col>0</xdr:col>
      <xdr:colOff>647700</xdr:colOff>
      <xdr:row>18</xdr:row>
      <xdr:rowOff>85726</xdr:rowOff>
    </xdr:from>
    <xdr:to>
      <xdr:col>1</xdr:col>
      <xdr:colOff>2523042</xdr:colOff>
      <xdr:row>21</xdr:row>
      <xdr:rowOff>45150</xdr:rowOff>
    </xdr:to>
    <xdr:sp macro="" textlink="">
      <xdr:nvSpPr>
        <xdr:cNvPr id="249" name="More detail button" descr="Dive down for more detail">
          <a:hlinkClick xmlns:r="http://schemas.openxmlformats.org/officeDocument/2006/relationships" r:id="rId17"/>
          <a:extLst>
            <a:ext uri="{FF2B5EF4-FFF2-40B4-BE49-F238E27FC236}">
              <a16:creationId xmlns:a16="http://schemas.microsoft.com/office/drawing/2014/main" id="{6AB3AC76-DD69-410E-A89A-4CD74A6C6C64}"/>
            </a:ext>
          </a:extLst>
        </xdr:cNvPr>
        <xdr:cNvSpPr/>
      </xdr:nvSpPr>
      <xdr:spPr>
        <a:xfrm>
          <a:off x="647700" y="4086226"/>
          <a:ext cx="2723067" cy="53092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1</xdr:col>
      <xdr:colOff>3858921</xdr:colOff>
      <xdr:row>18</xdr:row>
      <xdr:rowOff>85726</xdr:rowOff>
    </xdr:from>
    <xdr:to>
      <xdr:col>1</xdr:col>
      <xdr:colOff>5013351</xdr:colOff>
      <xdr:row>20</xdr:row>
      <xdr:rowOff>49625</xdr:rowOff>
    </xdr:to>
    <xdr:sp macro="" textlink="">
      <xdr:nvSpPr>
        <xdr:cNvPr id="250" name="Next Button" descr="Next step button, hyperlinked to next sheet">
          <a:hlinkClick xmlns:r="http://schemas.openxmlformats.org/officeDocument/2006/relationships" r:id="rId2" tooltip="Click here to advance to the next worksheet"/>
          <a:extLst>
            <a:ext uri="{FF2B5EF4-FFF2-40B4-BE49-F238E27FC236}">
              <a16:creationId xmlns:a16="http://schemas.microsoft.com/office/drawing/2014/main" id="{08AAD723-1A75-444B-BF90-661FB4EE2F13}"/>
            </a:ext>
          </a:extLst>
        </xdr:cNvPr>
        <xdr:cNvSpPr/>
      </xdr:nvSpPr>
      <xdr:spPr>
        <a:xfrm>
          <a:off x="4706646" y="4086226"/>
          <a:ext cx="1154430"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666752</xdr:colOff>
      <xdr:row>15</xdr:row>
      <xdr:rowOff>9525</xdr:rowOff>
    </xdr:from>
    <xdr:to>
      <xdr:col>9</xdr:col>
      <xdr:colOff>495300</xdr:colOff>
      <xdr:row>22</xdr:row>
      <xdr:rowOff>66674</xdr:rowOff>
    </xdr:to>
    <xdr:grpSp>
      <xdr:nvGrpSpPr>
        <xdr:cNvPr id="50" name="Group 49" descr="EXTRA CREDIT&#10;Try adding another SUMIF formula here, but add amounts that are less than 100. The result should be 160&#10;">
          <a:extLst>
            <a:ext uri="{FF2B5EF4-FFF2-40B4-BE49-F238E27FC236}">
              <a16:creationId xmlns:a16="http://schemas.microsoft.com/office/drawing/2014/main" id="{43A9A155-5F39-462E-9668-46F47F332723}"/>
            </a:ext>
          </a:extLst>
        </xdr:cNvPr>
        <xdr:cNvGrpSpPr/>
      </xdr:nvGrpSpPr>
      <xdr:grpSpPr>
        <a:xfrm>
          <a:off x="8963027" y="3438525"/>
          <a:ext cx="2781298" cy="1390649"/>
          <a:chOff x="9048750" y="3743325"/>
          <a:chExt cx="2909468" cy="1390649"/>
        </a:xfrm>
      </xdr:grpSpPr>
      <xdr:sp macro="" textlink="">
        <xdr:nvSpPr>
          <xdr:cNvPr id="51" name="Step" descr="EXTRA CREDIT&#10;Try adding your own AVERAGE or COUNT function here by typing it by hand. If you look closely, you'll see Excel's intellisense try to help you.&#10;">
            <a:extLst>
              <a:ext uri="{FF2B5EF4-FFF2-40B4-BE49-F238E27FC236}">
                <a16:creationId xmlns:a16="http://schemas.microsoft.com/office/drawing/2014/main" id="{C7598491-5930-49C3-AC46-AC4F3207CA92}"/>
              </a:ext>
            </a:extLst>
          </xdr:cNvPr>
          <xdr:cNvSpPr txBox="1"/>
        </xdr:nvSpPr>
        <xdr:spPr>
          <a:xfrm>
            <a:off x="9648642" y="3905249"/>
            <a:ext cx="2309576"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p>
          <a:p>
            <a:pPr lvl="0">
              <a:defRPr/>
            </a:pPr>
            <a:r>
              <a:rPr lang="en-US" sz="1200"/>
              <a:t>Try using</a:t>
            </a:r>
            <a:r>
              <a:rPr lang="en-US" sz="1200" baseline="0"/>
              <a:t> </a:t>
            </a:r>
            <a:r>
              <a:rPr lang="en-US" sz="1200" b="1"/>
              <a:t>MEDIAN</a:t>
            </a:r>
            <a:r>
              <a:rPr lang="en-US" sz="1200"/>
              <a:t> or </a:t>
            </a:r>
            <a:r>
              <a:rPr lang="en-US" sz="1200" b="1"/>
              <a:t>MODE</a:t>
            </a:r>
            <a:r>
              <a:rPr lang="en-US" sz="1200"/>
              <a:t> here.</a:t>
            </a:r>
            <a:r>
              <a:rPr lang="en-US" sz="1200" baseline="0"/>
              <a:t> </a:t>
            </a:r>
          </a:p>
          <a:p>
            <a:pPr lvl="0">
              <a:defRPr/>
            </a:pPr>
            <a:endParaRPr lang="en-US" sz="1200" baseline="0"/>
          </a:p>
          <a:p>
            <a:pPr lvl="0">
              <a:defRPr/>
            </a:pPr>
            <a:r>
              <a:rPr lang="en-US" sz="1200" b="1" baseline="0"/>
              <a:t>MEDIAN</a:t>
            </a:r>
            <a:r>
              <a:rPr lang="en-US" sz="1200" baseline="0"/>
              <a:t> gives you the value in the middle of the data set, while </a:t>
            </a:r>
          </a:p>
          <a:p>
            <a:pPr lvl="0">
              <a:defRPr/>
            </a:pPr>
            <a:r>
              <a:rPr lang="en-US" sz="1200" b="1" baseline="0"/>
              <a:t>MODE</a:t>
            </a:r>
            <a:r>
              <a:rPr lang="en-US" sz="1200" baseline="0"/>
              <a:t> gives the one that occurs the most frequently.</a:t>
            </a:r>
            <a:endParaRPr lang="en-US" sz="1200"/>
          </a:p>
        </xdr:txBody>
      </xdr:sp>
      <xdr:pic>
        <xdr:nvPicPr>
          <xdr:cNvPr id="52" name="Extra credit ribbon" descr="Decorative ribbon">
            <a:extLst>
              <a:ext uri="{FF2B5EF4-FFF2-40B4-BE49-F238E27FC236}">
                <a16:creationId xmlns:a16="http://schemas.microsoft.com/office/drawing/2014/main" id="{63D71461-4F6F-45F1-9548-9DA4EB80A92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9287099" y="3950551"/>
            <a:ext cx="474289" cy="439736"/>
          </a:xfrm>
          <a:prstGeom prst="rect">
            <a:avLst/>
          </a:prstGeom>
        </xdr:spPr>
      </xdr:pic>
      <xdr:sp macro="" textlink="">
        <xdr:nvSpPr>
          <xdr:cNvPr id="53" name="Extra Credit Arrow" descr="Arrow">
            <a:extLst>
              <a:ext uri="{FF2B5EF4-FFF2-40B4-BE49-F238E27FC236}">
                <a16:creationId xmlns:a16="http://schemas.microsoft.com/office/drawing/2014/main" id="{76F97E3C-3390-4255-AEB3-F5C8B5C2B97F}"/>
              </a:ext>
            </a:extLst>
          </xdr:cNvPr>
          <xdr:cNvSpPr/>
        </xdr:nvSpPr>
        <xdr:spPr>
          <a:xfrm rot="15682076" flipH="1">
            <a:off x="9021478" y="3770597"/>
            <a:ext cx="462029" cy="407486"/>
          </a:xfrm>
          <a:prstGeom prst="arc">
            <a:avLst>
              <a:gd name="adj1" fmla="val 11397275"/>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0</xdr:col>
      <xdr:colOff>481025</xdr:colOff>
      <xdr:row>13</xdr:row>
      <xdr:rowOff>141556</xdr:rowOff>
    </xdr:from>
    <xdr:to>
      <xdr:col>1</xdr:col>
      <xdr:colOff>779257</xdr:colOff>
      <xdr:row>15</xdr:row>
      <xdr:rowOff>108028</xdr:rowOff>
    </xdr:to>
    <xdr:sp macro="" textlink="">
      <xdr:nvSpPr>
        <xdr:cNvPr id="58"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EE1A025E-E5F5-42C2-A923-F18079A2D0C2}"/>
            </a:ext>
          </a:extLst>
        </xdr:cNvPr>
        <xdr:cNvSpPr/>
      </xdr:nvSpPr>
      <xdr:spPr>
        <a:xfrm flipH="1">
          <a:off x="481025" y="3189556"/>
          <a:ext cx="1145957"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xdr:from>
      <xdr:col>1</xdr:col>
      <xdr:colOff>3662126</xdr:colOff>
      <xdr:row>13</xdr:row>
      <xdr:rowOff>103667</xdr:rowOff>
    </xdr:from>
    <xdr:to>
      <xdr:col>1</xdr:col>
      <xdr:colOff>4794925</xdr:colOff>
      <xdr:row>15</xdr:row>
      <xdr:rowOff>70139</xdr:rowOff>
    </xdr:to>
    <xdr:sp macro="" textlink="">
      <xdr:nvSpPr>
        <xdr:cNvPr id="59" name="NextButton" descr="Advance to the next sheet">
          <a:hlinkClick xmlns:r="http://schemas.openxmlformats.org/officeDocument/2006/relationships" r:id="rId4" tooltip="Click here to advance to the next worksheet"/>
          <a:extLst>
            <a:ext uri="{FF2B5EF4-FFF2-40B4-BE49-F238E27FC236}">
              <a16:creationId xmlns:a16="http://schemas.microsoft.com/office/drawing/2014/main" id="{B719355D-8104-483A-8DA4-D2E87460A898}"/>
            </a:ext>
          </a:extLst>
        </xdr:cNvPr>
        <xdr:cNvSpPr/>
      </xdr:nvSpPr>
      <xdr:spPr>
        <a:xfrm>
          <a:off x="4509851" y="3151667"/>
          <a:ext cx="1132799" cy="34747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323850</xdr:colOff>
      <xdr:row>16</xdr:row>
      <xdr:rowOff>161926</xdr:rowOff>
    </xdr:from>
    <xdr:to>
      <xdr:col>1</xdr:col>
      <xdr:colOff>5172075</xdr:colOff>
      <xdr:row>29</xdr:row>
      <xdr:rowOff>85725</xdr:rowOff>
    </xdr:to>
    <xdr:grpSp>
      <xdr:nvGrpSpPr>
        <xdr:cNvPr id="3" name="Group 2">
          <a:extLst>
            <a:ext uri="{FF2B5EF4-FFF2-40B4-BE49-F238E27FC236}">
              <a16:creationId xmlns:a16="http://schemas.microsoft.com/office/drawing/2014/main" id="{34477964-9438-41C6-89D0-AF7334519BC2}"/>
            </a:ext>
          </a:extLst>
        </xdr:cNvPr>
        <xdr:cNvGrpSpPr/>
      </xdr:nvGrpSpPr>
      <xdr:grpSpPr>
        <a:xfrm>
          <a:off x="323850" y="3781426"/>
          <a:ext cx="5695950" cy="2400299"/>
          <a:chOff x="323850" y="3781426"/>
          <a:chExt cx="5695950" cy="2400299"/>
        </a:xfrm>
      </xdr:grpSpPr>
      <xdr:sp macro="" textlink="">
        <xdr:nvSpPr>
          <xdr:cNvPr id="62" name="Rectangle 61">
            <a:extLst>
              <a:ext uri="{FF2B5EF4-FFF2-40B4-BE49-F238E27FC236}">
                <a16:creationId xmlns:a16="http://schemas.microsoft.com/office/drawing/2014/main" id="{7125C27C-4C9D-4FC4-9FD6-9CD3DE78B720}"/>
              </a:ext>
            </a:extLst>
          </xdr:cNvPr>
          <xdr:cNvSpPr/>
        </xdr:nvSpPr>
        <xdr:spPr>
          <a:xfrm>
            <a:off x="323850" y="3781426"/>
            <a:ext cx="5695950" cy="24002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63" name="Step" descr="More information on the web&#10;">
            <a:extLst>
              <a:ext uri="{FF2B5EF4-FFF2-40B4-BE49-F238E27FC236}">
                <a16:creationId xmlns:a16="http://schemas.microsoft.com/office/drawing/2014/main" id="{0FB0039E-A122-4A42-81FA-0F5978D304F5}"/>
              </a:ext>
            </a:extLst>
          </xdr:cNvPr>
          <xdr:cNvSpPr txBox="1"/>
        </xdr:nvSpPr>
        <xdr:spPr>
          <a:xfrm>
            <a:off x="553932" y="386162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64" name="Straight Connector 63" descr="Decorative line">
            <a:extLst>
              <a:ext uri="{FF2B5EF4-FFF2-40B4-BE49-F238E27FC236}">
                <a16:creationId xmlns:a16="http://schemas.microsoft.com/office/drawing/2014/main" id="{78F5D1BC-989A-47DA-B5D1-2BEA7D8D2D8A}"/>
              </a:ext>
            </a:extLst>
          </xdr:cNvPr>
          <xdr:cNvCxnSpPr>
            <a:cxnSpLocks/>
          </xdr:cNvCxnSpPr>
        </xdr:nvCxnSpPr>
        <xdr:spPr>
          <a:xfrm>
            <a:off x="557084" y="42699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5" name="Straight Connector 64" descr="Decorative line">
            <a:extLst>
              <a:ext uri="{FF2B5EF4-FFF2-40B4-BE49-F238E27FC236}">
                <a16:creationId xmlns:a16="http://schemas.microsoft.com/office/drawing/2014/main" id="{92AA8791-8905-41A1-9A28-1540446DB53D}"/>
              </a:ext>
            </a:extLst>
          </xdr:cNvPr>
          <xdr:cNvCxnSpPr>
            <a:cxnSpLocks/>
          </xdr:cNvCxnSpPr>
        </xdr:nvCxnSpPr>
        <xdr:spPr>
          <a:xfrm>
            <a:off x="557084" y="59692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533831</xdr:colOff>
      <xdr:row>19</xdr:row>
      <xdr:rowOff>140419</xdr:rowOff>
    </xdr:from>
    <xdr:to>
      <xdr:col>1</xdr:col>
      <xdr:colOff>2552700</xdr:colOff>
      <xdr:row>21</xdr:row>
      <xdr:rowOff>118498</xdr:rowOff>
    </xdr:to>
    <xdr:grpSp>
      <xdr:nvGrpSpPr>
        <xdr:cNvPr id="4" name="Group 3">
          <a:extLst>
            <a:ext uri="{FF2B5EF4-FFF2-40B4-BE49-F238E27FC236}">
              <a16:creationId xmlns:a16="http://schemas.microsoft.com/office/drawing/2014/main" id="{2A2F1EF0-54C4-4E96-96D9-0F415372CF05}"/>
            </a:ext>
          </a:extLst>
        </xdr:cNvPr>
        <xdr:cNvGrpSpPr/>
      </xdr:nvGrpSpPr>
      <xdr:grpSpPr>
        <a:xfrm>
          <a:off x="533831" y="4331419"/>
          <a:ext cx="2866594" cy="359079"/>
          <a:chOff x="533831" y="4331419"/>
          <a:chExt cx="2866594" cy="359079"/>
        </a:xfrm>
      </xdr:grpSpPr>
      <xdr:sp macro="" textlink="">
        <xdr:nvSpPr>
          <xdr:cNvPr id="66" name="Step" descr="All about the AVERAGE function, Hyperlinked to web&#10;&#10;">
            <a:hlinkClick xmlns:r="http://schemas.openxmlformats.org/officeDocument/2006/relationships" r:id="rId5" tooltip="Select to learn all about the AVERAGE function from the web"/>
            <a:extLst>
              <a:ext uri="{FF2B5EF4-FFF2-40B4-BE49-F238E27FC236}">
                <a16:creationId xmlns:a16="http://schemas.microsoft.com/office/drawing/2014/main" id="{8B6EBA78-A2A3-48B8-B201-71B7C5D097B9}"/>
              </a:ext>
            </a:extLst>
          </xdr:cNvPr>
          <xdr:cNvSpPr txBox="1"/>
        </xdr:nvSpPr>
        <xdr:spPr>
          <a:xfrm>
            <a:off x="999016" y="44057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AVERAGE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67" name="Graphic 22" descr="Arrow">
            <a:hlinkClick xmlns:r="http://schemas.openxmlformats.org/officeDocument/2006/relationships" r:id="rId5" tooltip="Select to learn more from the web"/>
            <a:extLst>
              <a:ext uri="{FF2B5EF4-FFF2-40B4-BE49-F238E27FC236}">
                <a16:creationId xmlns:a16="http://schemas.microsoft.com/office/drawing/2014/main" id="{69F15F0C-F8AA-4F17-94DE-8B52CC5E101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331419"/>
            <a:ext cx="492262" cy="359079"/>
          </a:xfrm>
          <a:prstGeom prst="rect">
            <a:avLst/>
          </a:prstGeom>
        </xdr:spPr>
      </xdr:pic>
    </xdr:grpSp>
    <xdr:clientData/>
  </xdr:twoCellAnchor>
  <xdr:twoCellAnchor>
    <xdr:from>
      <xdr:col>0</xdr:col>
      <xdr:colOff>533831</xdr:colOff>
      <xdr:row>21</xdr:row>
      <xdr:rowOff>133860</xdr:rowOff>
    </xdr:from>
    <xdr:to>
      <xdr:col>1</xdr:col>
      <xdr:colOff>2581275</xdr:colOff>
      <xdr:row>23</xdr:row>
      <xdr:rowOff>117249</xdr:rowOff>
    </xdr:to>
    <xdr:grpSp>
      <xdr:nvGrpSpPr>
        <xdr:cNvPr id="5" name="Group 4">
          <a:extLst>
            <a:ext uri="{FF2B5EF4-FFF2-40B4-BE49-F238E27FC236}">
              <a16:creationId xmlns:a16="http://schemas.microsoft.com/office/drawing/2014/main" id="{8070DC97-C65B-4D56-B70E-5A742EA38D3C}"/>
            </a:ext>
          </a:extLst>
        </xdr:cNvPr>
        <xdr:cNvGrpSpPr/>
      </xdr:nvGrpSpPr>
      <xdr:grpSpPr>
        <a:xfrm>
          <a:off x="533831" y="4705860"/>
          <a:ext cx="2895169" cy="364389"/>
          <a:chOff x="533831" y="4705860"/>
          <a:chExt cx="2895169" cy="364389"/>
        </a:xfrm>
      </xdr:grpSpPr>
      <xdr:sp macro="" textlink="">
        <xdr:nvSpPr>
          <xdr:cNvPr id="68" name="Step" descr="All about the COUNT function, hyperlinked to web&#10;">
            <a:hlinkClick xmlns:r="http://schemas.openxmlformats.org/officeDocument/2006/relationships" r:id="rId8" tooltip="Select to learn all about the MEDIAN function on the web"/>
            <a:extLst>
              <a:ext uri="{FF2B5EF4-FFF2-40B4-BE49-F238E27FC236}">
                <a16:creationId xmlns:a16="http://schemas.microsoft.com/office/drawing/2014/main" id="{BA81DE9B-3E7D-4972-B9DA-B32D9B84A7B0}"/>
              </a:ext>
            </a:extLst>
          </xdr:cNvPr>
          <xdr:cNvSpPr txBox="1"/>
        </xdr:nvSpPr>
        <xdr:spPr>
          <a:xfrm>
            <a:off x="999016" y="480271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MEDIAN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69" name="Graphic 22" descr="Arrow">
            <a:hlinkClick xmlns:r="http://schemas.openxmlformats.org/officeDocument/2006/relationships" r:id="rId8" tooltip="Select to learn more from the web"/>
            <a:extLst>
              <a:ext uri="{FF2B5EF4-FFF2-40B4-BE49-F238E27FC236}">
                <a16:creationId xmlns:a16="http://schemas.microsoft.com/office/drawing/2014/main" id="{9892FEF6-FCEC-4300-8BD3-7D5F3A40FFC1}"/>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4705860"/>
            <a:ext cx="492262" cy="364389"/>
          </a:xfrm>
          <a:prstGeom prst="rect">
            <a:avLst/>
          </a:prstGeom>
        </xdr:spPr>
      </xdr:pic>
    </xdr:grpSp>
    <xdr:clientData/>
  </xdr:twoCellAnchor>
  <xdr:twoCellAnchor>
    <xdr:from>
      <xdr:col>0</xdr:col>
      <xdr:colOff>533831</xdr:colOff>
      <xdr:row>23</xdr:row>
      <xdr:rowOff>147523</xdr:rowOff>
    </xdr:from>
    <xdr:to>
      <xdr:col>1</xdr:col>
      <xdr:colOff>2155460</xdr:colOff>
      <xdr:row>25</xdr:row>
      <xdr:rowOff>125602</xdr:rowOff>
    </xdr:to>
    <xdr:grpSp>
      <xdr:nvGrpSpPr>
        <xdr:cNvPr id="6" name="Group 5">
          <a:extLst>
            <a:ext uri="{FF2B5EF4-FFF2-40B4-BE49-F238E27FC236}">
              <a16:creationId xmlns:a16="http://schemas.microsoft.com/office/drawing/2014/main" id="{3CA2605E-542A-4852-9719-D7B97D165AA8}"/>
            </a:ext>
          </a:extLst>
        </xdr:cNvPr>
        <xdr:cNvGrpSpPr/>
      </xdr:nvGrpSpPr>
      <xdr:grpSpPr>
        <a:xfrm>
          <a:off x="533831" y="5100523"/>
          <a:ext cx="2469354" cy="359079"/>
          <a:chOff x="533831" y="5100523"/>
          <a:chExt cx="2469354" cy="359079"/>
        </a:xfrm>
      </xdr:grpSpPr>
      <xdr:sp macro="" textlink="">
        <xdr:nvSpPr>
          <xdr:cNvPr id="70" name="Step" descr="Use Excel as your calculator, hyperlinked to web&#10;">
            <a:hlinkClick xmlns:r="http://schemas.openxmlformats.org/officeDocument/2006/relationships" r:id="rId9" tooltip="Select to learn all about the MODE function on the web"/>
            <a:extLst>
              <a:ext uri="{FF2B5EF4-FFF2-40B4-BE49-F238E27FC236}">
                <a16:creationId xmlns:a16="http://schemas.microsoft.com/office/drawing/2014/main" id="{D8C06581-85B1-48B2-9903-8FE135F6657E}"/>
              </a:ext>
            </a:extLst>
          </xdr:cNvPr>
          <xdr:cNvSpPr txBox="1"/>
        </xdr:nvSpPr>
        <xdr:spPr>
          <a:xfrm>
            <a:off x="999016" y="5196474"/>
            <a:ext cx="2004169" cy="2375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MODE</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71" name="Graphic 70" descr="Arrow">
            <a:hlinkClick xmlns:r="http://schemas.openxmlformats.org/officeDocument/2006/relationships" r:id="rId9" tooltip="Select to learn more from the web"/>
            <a:extLst>
              <a:ext uri="{FF2B5EF4-FFF2-40B4-BE49-F238E27FC236}">
                <a16:creationId xmlns:a16="http://schemas.microsoft.com/office/drawing/2014/main" id="{23BB92B1-ADE3-4F88-9E72-298DC0EA42DC}"/>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3831" y="5100523"/>
            <a:ext cx="492262" cy="359079"/>
          </a:xfrm>
          <a:prstGeom prst="rect">
            <a:avLst/>
          </a:prstGeom>
        </xdr:spPr>
      </xdr:pic>
    </xdr:grpSp>
    <xdr:clientData/>
  </xdr:twoCellAnchor>
  <xdr:twoCellAnchor>
    <xdr:from>
      <xdr:col>0</xdr:col>
      <xdr:colOff>546440</xdr:colOff>
      <xdr:row>25</xdr:row>
      <xdr:rowOff>155878</xdr:rowOff>
    </xdr:from>
    <xdr:to>
      <xdr:col>1</xdr:col>
      <xdr:colOff>2202742</xdr:colOff>
      <xdr:row>27</xdr:row>
      <xdr:rowOff>139267</xdr:rowOff>
    </xdr:to>
    <xdr:grpSp>
      <xdr:nvGrpSpPr>
        <xdr:cNvPr id="7" name="Group 6">
          <a:extLst>
            <a:ext uri="{FF2B5EF4-FFF2-40B4-BE49-F238E27FC236}">
              <a16:creationId xmlns:a16="http://schemas.microsoft.com/office/drawing/2014/main" id="{73707755-F600-4512-81C1-EB2BE159BA8A}"/>
            </a:ext>
          </a:extLst>
        </xdr:cNvPr>
        <xdr:cNvGrpSpPr/>
      </xdr:nvGrpSpPr>
      <xdr:grpSpPr>
        <a:xfrm>
          <a:off x="546440" y="5489878"/>
          <a:ext cx="2504027" cy="364389"/>
          <a:chOff x="546440" y="5489878"/>
          <a:chExt cx="2504027" cy="364389"/>
        </a:xfrm>
      </xdr:grpSpPr>
      <xdr:sp macro="" textlink="">
        <xdr:nvSpPr>
          <xdr:cNvPr id="72" name="Step" descr="Free Excel training online, hyperlinked to web&#10;">
            <a:hlinkClick xmlns:r="http://schemas.openxmlformats.org/officeDocument/2006/relationships" r:id="rId10" tooltip="Select to learn about free Excel training on the web"/>
            <a:extLst>
              <a:ext uri="{FF2B5EF4-FFF2-40B4-BE49-F238E27FC236}">
                <a16:creationId xmlns:a16="http://schemas.microsoft.com/office/drawing/2014/main" id="{C58EAA90-3FBF-49C2-82FA-21634FD8AC83}"/>
              </a:ext>
            </a:extLst>
          </xdr:cNvPr>
          <xdr:cNvSpPr txBox="1"/>
        </xdr:nvSpPr>
        <xdr:spPr>
          <a:xfrm>
            <a:off x="1011624" y="556955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73" name="Graphic 22" descr="Arrow">
            <a:hlinkClick xmlns:r="http://schemas.openxmlformats.org/officeDocument/2006/relationships" r:id="rId10" tooltip="Select to learn more from the web"/>
            <a:extLst>
              <a:ext uri="{FF2B5EF4-FFF2-40B4-BE49-F238E27FC236}">
                <a16:creationId xmlns:a16="http://schemas.microsoft.com/office/drawing/2014/main" id="{EB32D096-867C-44AB-99CB-60AA41C6F3C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6440" y="5489878"/>
            <a:ext cx="492262" cy="364389"/>
          </a:xfrm>
          <a:prstGeom prst="rect">
            <a:avLst/>
          </a:prstGeom>
        </xdr:spPr>
      </xdr:pic>
    </xdr:grpSp>
    <xdr:clientData/>
  </xdr:twoCellAnchor>
  <xdr:twoCellAnchor>
    <xdr:from>
      <xdr:col>0</xdr:col>
      <xdr:colOff>333375</xdr:colOff>
      <xdr:row>0</xdr:row>
      <xdr:rowOff>352425</xdr:rowOff>
    </xdr:from>
    <xdr:to>
      <xdr:col>1</xdr:col>
      <xdr:colOff>5162550</xdr:colOff>
      <xdr:row>16</xdr:row>
      <xdr:rowOff>47625</xdr:rowOff>
    </xdr:to>
    <xdr:grpSp>
      <xdr:nvGrpSpPr>
        <xdr:cNvPr id="2" name="Group 1">
          <a:extLst>
            <a:ext uri="{FF2B5EF4-FFF2-40B4-BE49-F238E27FC236}">
              <a16:creationId xmlns:a16="http://schemas.microsoft.com/office/drawing/2014/main" id="{33E5237C-83C3-4564-93AA-DF5775431276}"/>
            </a:ext>
          </a:extLst>
        </xdr:cNvPr>
        <xdr:cNvGrpSpPr/>
      </xdr:nvGrpSpPr>
      <xdr:grpSpPr>
        <a:xfrm>
          <a:off x="333375" y="352425"/>
          <a:ext cx="5676900" cy="3314700"/>
          <a:chOff x="333375" y="352425"/>
          <a:chExt cx="5676900" cy="3314700"/>
        </a:xfrm>
      </xdr:grpSpPr>
      <xdr:sp macro="" textlink="">
        <xdr:nvSpPr>
          <xdr:cNvPr id="54" name="Background" descr="Background">
            <a:extLst>
              <a:ext uri="{FF2B5EF4-FFF2-40B4-BE49-F238E27FC236}">
                <a16:creationId xmlns:a16="http://schemas.microsoft.com/office/drawing/2014/main" id="{946CF461-EAD5-42C2-9617-11F5AB31034E}"/>
              </a:ext>
            </a:extLst>
          </xdr:cNvPr>
          <xdr:cNvSpPr/>
        </xdr:nvSpPr>
        <xdr:spPr>
          <a:xfrm>
            <a:off x="333375" y="352425"/>
            <a:ext cx="5676900" cy="3314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xnSp macro="">
        <xdr:nvCxnSpPr>
          <xdr:cNvPr id="55" name="Bottom line" descr="Decorative line">
            <a:extLst>
              <a:ext uri="{FF2B5EF4-FFF2-40B4-BE49-F238E27FC236}">
                <a16:creationId xmlns:a16="http://schemas.microsoft.com/office/drawing/2014/main" id="{19CE13EE-832F-4DD0-B1BF-1804BA768D33}"/>
              </a:ext>
            </a:extLst>
          </xdr:cNvPr>
          <xdr:cNvCxnSpPr>
            <a:cxnSpLocks/>
          </xdr:cNvCxnSpPr>
        </xdr:nvCxnSpPr>
        <xdr:spPr>
          <a:xfrm>
            <a:off x="561975"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6" name="Step" descr="AVERAGE and COUNT functions">
            <a:extLst>
              <a:ext uri="{FF2B5EF4-FFF2-40B4-BE49-F238E27FC236}">
                <a16:creationId xmlns:a16="http://schemas.microsoft.com/office/drawing/2014/main" id="{0EC26865-CBCE-4A2A-ABDC-3A3BD17755CC}"/>
              </a:ext>
            </a:extLst>
          </xdr:cNvPr>
          <xdr:cNvSpPr txBox="1"/>
        </xdr:nvSpPr>
        <xdr:spPr>
          <a:xfrm>
            <a:off x="561975" y="412054"/>
            <a:ext cx="4531545"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AVERAGE function</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sp macro="" textlink="">
        <xdr:nvSpPr>
          <xdr:cNvPr id="60" name="Add numbers introduction" descr="Use the AVERAGE function to get the average of numbers in a range of cells.&#10;Use the COUNT function to get the count of cells with values in them. The values can be numbers or text.&#10;">
            <a:extLst>
              <a:ext uri="{FF2B5EF4-FFF2-40B4-BE49-F238E27FC236}">
                <a16:creationId xmlns:a16="http://schemas.microsoft.com/office/drawing/2014/main" id="{222C44FC-97C1-4A45-8398-B2E0A188AD11}"/>
              </a:ext>
            </a:extLst>
          </xdr:cNvPr>
          <xdr:cNvSpPr txBox="1"/>
        </xdr:nvSpPr>
        <xdr:spPr>
          <a:xfrm>
            <a:off x="55245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AVERAGE</a:t>
            </a:r>
            <a:r>
              <a:rPr lang="en-US" sz="1100" kern="1200">
                <a:solidFill>
                  <a:schemeClr val="dk1"/>
                </a:solidFill>
                <a:latin typeface="Segoe UI" panose="020B0502040204020203" pitchFamily="34" charset="0"/>
                <a:ea typeface="+mn-ea"/>
                <a:cs typeface="Segoe UI" panose="020B0502040204020203" pitchFamily="34" charset="0"/>
              </a:rPr>
              <a:t> function to get the average of numbers in a range of cells.</a:t>
            </a:r>
          </a:p>
        </xdr:txBody>
      </xdr:sp>
      <xdr:cxnSp macro="">
        <xdr:nvCxnSpPr>
          <xdr:cNvPr id="74" name="Straight Connector 73" descr="Decorative line">
            <a:extLst>
              <a:ext uri="{FF2B5EF4-FFF2-40B4-BE49-F238E27FC236}">
                <a16:creationId xmlns:a16="http://schemas.microsoft.com/office/drawing/2014/main" id="{EB69A890-AAA0-4D33-8A35-FC1FB4FFC831}"/>
              </a:ext>
            </a:extLst>
          </xdr:cNvPr>
          <xdr:cNvCxnSpPr>
            <a:cxnSpLocks/>
          </xdr:cNvCxnSpPr>
        </xdr:nvCxnSpPr>
        <xdr:spPr>
          <a:xfrm>
            <a:off x="561975" y="3028950"/>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nvGrpSpPr>
          <xdr:cNvPr id="75" name="grp_Step">
            <a:extLst>
              <a:ext uri="{FF2B5EF4-FFF2-40B4-BE49-F238E27FC236}">
                <a16:creationId xmlns:a16="http://schemas.microsoft.com/office/drawing/2014/main" id="{337393F7-B1CB-40BB-9DB6-BE20F8463B0C}"/>
              </a:ext>
            </a:extLst>
          </xdr:cNvPr>
          <xdr:cNvGrpSpPr/>
        </xdr:nvGrpSpPr>
        <xdr:grpSpPr>
          <a:xfrm>
            <a:off x="542930" y="1228725"/>
            <a:ext cx="5236919" cy="593022"/>
            <a:chOff x="263059" y="1752333"/>
            <a:chExt cx="5245171" cy="603875"/>
          </a:xfrm>
        </xdr:grpSpPr>
        <xdr:sp macro="" textlink="">
          <xdr:nvSpPr>
            <xdr:cNvPr id="76" name="Step" descr="Click cell D7, then use the AutoSum Wizard to add an AVERAGE function.&#10;">
              <a:extLst>
                <a:ext uri="{FF2B5EF4-FFF2-40B4-BE49-F238E27FC236}">
                  <a16:creationId xmlns:a16="http://schemas.microsoft.com/office/drawing/2014/main" id="{6F13119C-6E3E-4C36-B32B-49490A490EF6}"/>
                </a:ext>
              </a:extLst>
            </xdr:cNvPr>
            <xdr:cNvSpPr txBox="1"/>
          </xdr:nvSpPr>
          <xdr:spPr>
            <a:xfrm>
              <a:off x="698714"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add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77" name="1" descr="1">
              <a:extLst>
                <a:ext uri="{FF2B5EF4-FFF2-40B4-BE49-F238E27FC236}">
                  <a16:creationId xmlns:a16="http://schemas.microsoft.com/office/drawing/2014/main" id="{F8B0CD3C-1CBB-4D6B-8A87-73A3B2261695}"/>
                </a:ext>
              </a:extLst>
            </xdr:cNvPr>
            <xdr:cNvSpPr/>
          </xdr:nvSpPr>
          <xdr:spPr>
            <a:xfrm>
              <a:off x="26305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78" name="grp_Step">
            <a:extLst>
              <a:ext uri="{FF2B5EF4-FFF2-40B4-BE49-F238E27FC236}">
                <a16:creationId xmlns:a16="http://schemas.microsoft.com/office/drawing/2014/main" id="{09C24E64-BB63-463B-8648-CD8E2595E290}"/>
              </a:ext>
            </a:extLst>
          </xdr:cNvPr>
          <xdr:cNvGrpSpPr/>
        </xdr:nvGrpSpPr>
        <xdr:grpSpPr>
          <a:xfrm>
            <a:off x="533405" y="1785947"/>
            <a:ext cx="5246444" cy="554930"/>
            <a:chOff x="145889" y="1003336"/>
            <a:chExt cx="5254711" cy="565086"/>
          </a:xfrm>
        </xdr:grpSpPr>
        <xdr:sp macro="" textlink="">
          <xdr:nvSpPr>
            <xdr:cNvPr id="79" name="Step" descr="Now click cell G7, and enter a COUNT function by hand by typing =COUNT(D3:D6).&#10;">
              <a:extLst>
                <a:ext uri="{FF2B5EF4-FFF2-40B4-BE49-F238E27FC236}">
                  <a16:creationId xmlns:a16="http://schemas.microsoft.com/office/drawing/2014/main" id="{2BDCA942-D2F9-4CA9-AA98-7ADE8728D2B6}"/>
                </a:ext>
              </a:extLst>
            </xdr:cNvPr>
            <xdr:cNvSpPr txBox="1"/>
          </xdr:nvSpPr>
          <xdr:spPr>
            <a:xfrm>
              <a:off x="591084" y="1007035"/>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=AVERAGE(G3:G6).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1" descr="1">
              <a:extLst>
                <a:ext uri="{FF2B5EF4-FFF2-40B4-BE49-F238E27FC236}">
                  <a16:creationId xmlns:a16="http://schemas.microsoft.com/office/drawing/2014/main" id="{F55E67E8-D8B3-4A12-A9B8-C20610A90059}"/>
                </a:ext>
              </a:extLst>
            </xdr:cNvPr>
            <xdr:cNvSpPr/>
          </xdr:nvSpPr>
          <xdr:spPr>
            <a:xfrm>
              <a:off x="14588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1" name="grp_Step">
            <a:extLst>
              <a:ext uri="{FF2B5EF4-FFF2-40B4-BE49-F238E27FC236}">
                <a16:creationId xmlns:a16="http://schemas.microsoft.com/office/drawing/2014/main" id="{AA044558-54FF-4FC4-BA5E-52BCE7820723}"/>
              </a:ext>
            </a:extLst>
          </xdr:cNvPr>
          <xdr:cNvGrpSpPr/>
        </xdr:nvGrpSpPr>
        <xdr:grpSpPr>
          <a:xfrm>
            <a:off x="533400" y="2395530"/>
            <a:ext cx="5293285" cy="596207"/>
            <a:chOff x="146717" y="1003336"/>
            <a:chExt cx="5250416" cy="603885"/>
          </a:xfrm>
        </xdr:grpSpPr>
        <xdr:sp macro="" textlink="">
          <xdr:nvSpPr>
            <xdr:cNvPr id="82" name="Step" descr="In cell D15, you can use either the AutoSum Wizard, or type by hand to enter a AVERAGE or COUNTfunction. &#10;">
              <a:extLst>
                <a:ext uri="{FF2B5EF4-FFF2-40B4-BE49-F238E27FC236}">
                  <a16:creationId xmlns:a16="http://schemas.microsoft.com/office/drawing/2014/main" id="{3CD4882E-34FF-4391-9460-106057834DB5}"/>
                </a:ext>
              </a:extLst>
            </xdr:cNvPr>
            <xdr:cNvSpPr txBox="1"/>
          </xdr:nvSpPr>
          <xdr:spPr>
            <a:xfrm>
              <a:off x="587617"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AutoSum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or type to enter another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AVERAGE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83" name="1" descr="1">
              <a:extLst>
                <a:ext uri="{FF2B5EF4-FFF2-40B4-BE49-F238E27FC236}">
                  <a16:creationId xmlns:a16="http://schemas.microsoft.com/office/drawing/2014/main" id="{17E2BC9E-3083-4B7F-8C51-050E0D9F9B57}"/>
                </a:ext>
              </a:extLst>
            </xdr:cNvPr>
            <xdr:cNvSpPr/>
          </xdr:nvSpPr>
          <xdr:spPr>
            <a:xfrm>
              <a:off x="146717"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absoluteAnchor>
    <xdr:pos x="571500" y="3181350"/>
    <xdr:ext cx="1275170" cy="335449"/>
    <xdr:sp macro="" textlink="">
      <xdr:nvSpPr>
        <xdr:cNvPr id="40"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0E7DA197-ABD1-44AB-B211-A88D7396AFD9}"/>
            </a:ext>
          </a:extLst>
        </xdr:cNvPr>
        <xdr:cNvSpPr/>
      </xdr:nvSpPr>
      <xdr:spPr>
        <a:xfrm flipH="1">
          <a:off x="571500"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94261" y="3181350"/>
    <xdr:ext cx="1275170" cy="335449"/>
    <xdr:sp macro="" textlink="">
      <xdr:nvSpPr>
        <xdr:cNvPr id="41"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C770AC94-627D-4EC1-A995-AE96F8191AA8}"/>
            </a:ext>
          </a:extLst>
        </xdr:cNvPr>
        <xdr:cNvSpPr/>
      </xdr:nvSpPr>
      <xdr:spPr>
        <a:xfrm>
          <a:off x="4494261" y="318135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editAs="absolute">
    <xdr:from>
      <xdr:col>7</xdr:col>
      <xdr:colOff>28575</xdr:colOff>
      <xdr:row>1</xdr:row>
      <xdr:rowOff>95250</xdr:rowOff>
    </xdr:from>
    <xdr:to>
      <xdr:col>11</xdr:col>
      <xdr:colOff>228591</xdr:colOff>
      <xdr:row>8</xdr:row>
      <xdr:rowOff>171451</xdr:rowOff>
    </xdr:to>
    <xdr:grpSp>
      <xdr:nvGrpSpPr>
        <xdr:cNvPr id="42" name="CHECK THIS OUT" descr="CHECK THIS OUT&#10;&#10;">
          <a:extLst>
            <a:ext uri="{FF2B5EF4-FFF2-40B4-BE49-F238E27FC236}">
              <a16:creationId xmlns:a16="http://schemas.microsoft.com/office/drawing/2014/main" id="{4F2C83E2-CCF8-46E7-9C89-FEAB092ACF14}"/>
            </a:ext>
          </a:extLst>
        </xdr:cNvPr>
        <xdr:cNvGrpSpPr/>
      </xdr:nvGrpSpPr>
      <xdr:grpSpPr>
        <a:xfrm>
          <a:off x="10096500" y="857250"/>
          <a:ext cx="2562216" cy="1409701"/>
          <a:chOff x="7539454" y="7993902"/>
          <a:chExt cx="2562091" cy="1409701"/>
        </a:xfrm>
      </xdr:grpSpPr>
      <xdr:grpSp>
        <xdr:nvGrpSpPr>
          <xdr:cNvPr id="43" name="Bracket lines">
            <a:extLst>
              <a:ext uri="{FF2B5EF4-FFF2-40B4-BE49-F238E27FC236}">
                <a16:creationId xmlns:a16="http://schemas.microsoft.com/office/drawing/2014/main" id="{090D3EC1-EA82-4F59-ACD0-96FA59FEEDAE}"/>
              </a:ext>
            </a:extLst>
          </xdr:cNvPr>
          <xdr:cNvGrpSpPr/>
        </xdr:nvGrpSpPr>
        <xdr:grpSpPr>
          <a:xfrm rot="599914">
            <a:off x="7539454" y="8145377"/>
            <a:ext cx="293814" cy="698211"/>
            <a:chOff x="9871108" y="1184220"/>
            <a:chExt cx="273326" cy="789155"/>
          </a:xfrm>
        </xdr:grpSpPr>
        <xdr:sp macro="" textlink="">
          <xdr:nvSpPr>
            <xdr:cNvPr id="46" name="Another bracket line" descr="Bracket line">
              <a:extLst>
                <a:ext uri="{FF2B5EF4-FFF2-40B4-BE49-F238E27FC236}">
                  <a16:creationId xmlns:a16="http://schemas.microsoft.com/office/drawing/2014/main" id="{BEF648EA-371C-4729-AE99-CFA59591F247}"/>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47" name="Bracket line" descr="Bracket line&#10;">
              <a:extLst>
                <a:ext uri="{FF2B5EF4-FFF2-40B4-BE49-F238E27FC236}">
                  <a16:creationId xmlns:a16="http://schemas.microsoft.com/office/drawing/2014/main" id="{E468B18D-E172-4553-95E9-9BB07C824623}"/>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44" name="Stars" descr="Stars">
            <a:extLst>
              <a:ext uri="{FF2B5EF4-FFF2-40B4-BE49-F238E27FC236}">
                <a16:creationId xmlns:a16="http://schemas.microsoft.com/office/drawing/2014/main" id="{B4018B5E-B4D1-4A74-AA2B-F9069983819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45" name="Instructions" descr="CHECK THIS OUT&#10;Select any range of numbers, then look in the Status Bar for an instant Average.&#10;">
            <a:extLst>
              <a:ext uri="{FF2B5EF4-FFF2-40B4-BE49-F238E27FC236}">
                <a16:creationId xmlns:a16="http://schemas.microsoft.com/office/drawing/2014/main" id="{D8493739-C1B9-4EAD-A94C-3DF50BC1811C}"/>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any range of numbers</a:t>
            </a:r>
            <a:r>
              <a:rPr lang="en-US" sz="1100" kern="0" baseline="0">
                <a:solidFill>
                  <a:schemeClr val="bg2">
                    <a:lumMod val="25000"/>
                  </a:schemeClr>
                </a:solidFill>
                <a:latin typeface="+mn-lt"/>
                <a:ea typeface="Segoe UI" pitchFamily="34" charset="0"/>
                <a:cs typeface="Segoe UI Light" panose="020B0502040204020203" pitchFamily="34" charset="0"/>
              </a:rPr>
              <a:t>, then look in the Status Bar for an instant Average.</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507180</xdr:colOff>
      <xdr:row>1</xdr:row>
      <xdr:rowOff>110785</xdr:rowOff>
    </xdr:from>
    <xdr:to>
      <xdr:col>1</xdr:col>
      <xdr:colOff>4855395</xdr:colOff>
      <xdr:row>1</xdr:row>
      <xdr:rowOff>110785</xdr:rowOff>
    </xdr:to>
    <xdr:cxnSp macro="">
      <xdr:nvCxnSpPr>
        <xdr:cNvPr id="11" name="Bottom line" descr="Decorative line">
          <a:extLst>
            <a:ext uri="{FF2B5EF4-FFF2-40B4-BE49-F238E27FC236}">
              <a16:creationId xmlns:a16="http://schemas.microsoft.com/office/drawing/2014/main" id="{B2BB6690-F94B-423E-9085-888A990B20FA}"/>
            </a:ext>
          </a:extLst>
        </xdr:cNvPr>
        <xdr:cNvCxnSpPr>
          <a:cxnSpLocks/>
        </xdr:cNvCxnSpPr>
      </xdr:nvCxnSpPr>
      <xdr:spPr>
        <a:xfrm>
          <a:off x="507180" y="87278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361950</xdr:colOff>
      <xdr:row>0</xdr:row>
      <xdr:rowOff>352425</xdr:rowOff>
    </xdr:from>
    <xdr:to>
      <xdr:col>1</xdr:col>
      <xdr:colOff>5191125</xdr:colOff>
      <xdr:row>16</xdr:row>
      <xdr:rowOff>123825</xdr:rowOff>
    </xdr:to>
    <xdr:sp macro="" textlink="">
      <xdr:nvSpPr>
        <xdr:cNvPr id="10" name="Background" descr="Background">
          <a:extLst>
            <a:ext uri="{FF2B5EF4-FFF2-40B4-BE49-F238E27FC236}">
              <a16:creationId xmlns:a16="http://schemas.microsoft.com/office/drawing/2014/main" id="{CB9819E8-3CD0-4C0B-A61A-2C34908D539E}"/>
            </a:ext>
          </a:extLst>
        </xdr:cNvPr>
        <xdr:cNvSpPr/>
      </xdr:nvSpPr>
      <xdr:spPr>
        <a:xfrm>
          <a:off x="361950" y="352425"/>
          <a:ext cx="5676900" cy="33909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554805</xdr:colOff>
      <xdr:row>0</xdr:row>
      <xdr:rowOff>383479</xdr:rowOff>
    </xdr:from>
    <xdr:to>
      <xdr:col>1</xdr:col>
      <xdr:colOff>4906184</xdr:colOff>
      <xdr:row>2</xdr:row>
      <xdr:rowOff>75226</xdr:rowOff>
    </xdr:to>
    <xdr:sp macro="" textlink="">
      <xdr:nvSpPr>
        <xdr:cNvPr id="12" name="Step" descr="MIN and MAX functions &#10;">
          <a:extLst>
            <a:ext uri="{FF2B5EF4-FFF2-40B4-BE49-F238E27FC236}">
              <a16:creationId xmlns:a16="http://schemas.microsoft.com/office/drawing/2014/main" id="{290AE3DB-684C-4C3A-8975-4F68B8A76E04}"/>
            </a:ext>
          </a:extLst>
        </xdr:cNvPr>
        <xdr:cNvSpPr txBox="1"/>
      </xdr:nvSpPr>
      <xdr:spPr>
        <a:xfrm>
          <a:off x="554805" y="383479"/>
          <a:ext cx="5199104" cy="6442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i="0" u="none" strike="noStrike" kern="1200">
              <a:solidFill>
                <a:srgbClr val="3B3838"/>
              </a:solidFill>
              <a:effectLst/>
              <a:latin typeface="Segoe UI Light" panose="020B0502040204020203" pitchFamily="34" charset="0"/>
              <a:ea typeface="+mn-ea"/>
              <a:cs typeface="Segoe UI Light" panose="020B0502040204020203" pitchFamily="34" charset="0"/>
            </a:rPr>
            <a:t>MIN and MAX functions </a:t>
          </a:r>
          <a:endParaRPr kumimoji="0" lang="en-US" sz="2200" b="0" i="0" u="none" strike="noStrike" kern="0" cap="none" spc="0" normalizeH="0" baseline="0">
            <a:ln>
              <a:noFill/>
            </a:ln>
            <a:solidFill>
              <a:srgbClr val="3B3838"/>
            </a:solidFill>
            <a:effectLst/>
            <a:uLnTx/>
            <a:uFillTx/>
            <a:latin typeface="Courier New" panose="02070309020205020404" pitchFamily="49" charset="0"/>
            <a:ea typeface="Segoe UI" pitchFamily="34" charset="0"/>
            <a:cs typeface="Courier New" panose="02070309020205020404" pitchFamily="49" charset="0"/>
          </a:endParaRPr>
        </a:p>
      </xdr:txBody>
    </xdr:sp>
    <xdr:clientData/>
  </xdr:twoCellAnchor>
  <xdr:twoCellAnchor>
    <xdr:from>
      <xdr:col>0</xdr:col>
      <xdr:colOff>554805</xdr:colOff>
      <xdr:row>13</xdr:row>
      <xdr:rowOff>70137</xdr:rowOff>
    </xdr:from>
    <xdr:to>
      <xdr:col>1</xdr:col>
      <xdr:colOff>4903020</xdr:colOff>
      <xdr:row>13</xdr:row>
      <xdr:rowOff>70137</xdr:rowOff>
    </xdr:to>
    <xdr:cxnSp macro="">
      <xdr:nvCxnSpPr>
        <xdr:cNvPr id="13" name="Bottom line" descr="Decorative line">
          <a:extLst>
            <a:ext uri="{FF2B5EF4-FFF2-40B4-BE49-F238E27FC236}">
              <a16:creationId xmlns:a16="http://schemas.microsoft.com/office/drawing/2014/main" id="{3E5AC6B3-B2DC-4232-99C9-EB75DEB63824}"/>
            </a:ext>
          </a:extLst>
        </xdr:cNvPr>
        <xdr:cNvCxnSpPr>
          <a:cxnSpLocks/>
        </xdr:cNvCxnSpPr>
      </xdr:nvCxnSpPr>
      <xdr:spPr>
        <a:xfrm>
          <a:off x="554805" y="3118137"/>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571505</xdr:colOff>
      <xdr:row>4</xdr:row>
      <xdr:rowOff>109544</xdr:rowOff>
    </xdr:from>
    <xdr:to>
      <xdr:col>1</xdr:col>
      <xdr:colOff>4941642</xdr:colOff>
      <xdr:row>7</xdr:row>
      <xdr:rowOff>131066</xdr:rowOff>
    </xdr:to>
    <xdr:grpSp>
      <xdr:nvGrpSpPr>
        <xdr:cNvPr id="16" name="grp_Step">
          <a:extLst>
            <a:ext uri="{FF2B5EF4-FFF2-40B4-BE49-F238E27FC236}">
              <a16:creationId xmlns:a16="http://schemas.microsoft.com/office/drawing/2014/main" id="{ACD1828C-DCA0-413C-9B03-AC8C886B868F}"/>
            </a:ext>
          </a:extLst>
        </xdr:cNvPr>
        <xdr:cNvGrpSpPr/>
      </xdr:nvGrpSpPr>
      <xdr:grpSpPr>
        <a:xfrm>
          <a:off x="571505" y="1443044"/>
          <a:ext cx="5217862" cy="593022"/>
          <a:chOff x="425239" y="1752333"/>
          <a:chExt cx="5226084" cy="603875"/>
        </a:xfrm>
      </xdr:grpSpPr>
      <xdr:sp macro="" textlink="">
        <xdr:nvSpPr>
          <xdr:cNvPr id="24" name="Step" descr="Select cell D7, then use the AutoSum Wizard to add a MIN function.&#10;&#10;">
            <a:extLst>
              <a:ext uri="{FF2B5EF4-FFF2-40B4-BE49-F238E27FC236}">
                <a16:creationId xmlns:a16="http://schemas.microsoft.com/office/drawing/2014/main" id="{D40637C7-0E2A-4342-9CA2-3732FB1CF31E}"/>
              </a:ext>
            </a:extLst>
          </xdr:cNvPr>
          <xdr:cNvSpPr txBox="1"/>
        </xdr:nvSpPr>
        <xdr:spPr>
          <a:xfrm>
            <a:off x="841807" y="1794826"/>
            <a:ext cx="4809516" cy="5613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cell D7, then use the AutoSum Wizard to add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a:t>
            </a:r>
          </a:p>
        </xdr:txBody>
      </xdr:sp>
      <xdr:sp macro="" textlink="">
        <xdr:nvSpPr>
          <xdr:cNvPr id="25" name="1" descr="1">
            <a:extLst>
              <a:ext uri="{FF2B5EF4-FFF2-40B4-BE49-F238E27FC236}">
                <a16:creationId xmlns:a16="http://schemas.microsoft.com/office/drawing/2014/main" id="{267F72DF-4B2D-4DC6-922D-D0464FE922DC}"/>
              </a:ext>
            </a:extLst>
          </xdr:cNvPr>
          <xdr:cNvSpPr/>
        </xdr:nvSpPr>
        <xdr:spPr>
          <a:xfrm>
            <a:off x="425239" y="1752333"/>
            <a:ext cx="371587" cy="371586"/>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561980</xdr:colOff>
      <xdr:row>7</xdr:row>
      <xdr:rowOff>57164</xdr:rowOff>
    </xdr:from>
    <xdr:to>
      <xdr:col>1</xdr:col>
      <xdr:colOff>4932123</xdr:colOff>
      <xdr:row>10</xdr:row>
      <xdr:rowOff>40595</xdr:rowOff>
    </xdr:to>
    <xdr:grpSp>
      <xdr:nvGrpSpPr>
        <xdr:cNvPr id="17" name="grp_Step">
          <a:extLst>
            <a:ext uri="{FF2B5EF4-FFF2-40B4-BE49-F238E27FC236}">
              <a16:creationId xmlns:a16="http://schemas.microsoft.com/office/drawing/2014/main" id="{C6DE3E57-FFF3-4FAC-B4DB-48087863CEA8}"/>
            </a:ext>
          </a:extLst>
        </xdr:cNvPr>
        <xdr:cNvGrpSpPr/>
      </xdr:nvGrpSpPr>
      <xdr:grpSpPr>
        <a:xfrm>
          <a:off x="561980" y="1962164"/>
          <a:ext cx="5217868" cy="554931"/>
          <a:chOff x="308069" y="1003336"/>
          <a:chExt cx="5226090" cy="565088"/>
        </a:xfrm>
      </xdr:grpSpPr>
      <xdr:sp macro="" textlink="">
        <xdr:nvSpPr>
          <xdr:cNvPr id="22" name="Step" descr="Now select cell G7, and enter a MAX function by typing =MAX(D3:D6).&#10;">
            <a:extLst>
              <a:ext uri="{FF2B5EF4-FFF2-40B4-BE49-F238E27FC236}">
                <a16:creationId xmlns:a16="http://schemas.microsoft.com/office/drawing/2014/main" id="{8D1688A7-CC33-4913-8C67-495A2DA6F76D}"/>
              </a:ext>
            </a:extLst>
          </xdr:cNvPr>
          <xdr:cNvSpPr txBox="1"/>
        </xdr:nvSpPr>
        <xdr:spPr>
          <a:xfrm>
            <a:off x="724643" y="100703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select cell G7, and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by typing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=MAX(D3:D6)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23" name="1" descr="1">
            <a:extLst>
              <a:ext uri="{FF2B5EF4-FFF2-40B4-BE49-F238E27FC236}">
                <a16:creationId xmlns:a16="http://schemas.microsoft.com/office/drawing/2014/main" id="{D5BF6A91-70D6-46C8-A10E-95B076122A1B}"/>
              </a:ext>
            </a:extLst>
          </xdr:cNvPr>
          <xdr:cNvSpPr/>
        </xdr:nvSpPr>
        <xdr:spPr>
          <a:xfrm>
            <a:off x="30806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xdr:from>
      <xdr:col>0</xdr:col>
      <xdr:colOff>571500</xdr:colOff>
      <xdr:row>1</xdr:row>
      <xdr:rowOff>133349</xdr:rowOff>
    </xdr:from>
    <xdr:to>
      <xdr:col>1</xdr:col>
      <xdr:colOff>5024713</xdr:colOff>
      <xdr:row>3</xdr:row>
      <xdr:rowOff>2521</xdr:rowOff>
    </xdr:to>
    <xdr:sp macro="" textlink="">
      <xdr:nvSpPr>
        <xdr:cNvPr id="18" name="Add numbers introduction" descr="Use the MIN function to get the smallest number in a range of cells.&#10;Use the MAX function to get the largest number in a range of cells.&#10;">
          <a:extLst>
            <a:ext uri="{FF2B5EF4-FFF2-40B4-BE49-F238E27FC236}">
              <a16:creationId xmlns:a16="http://schemas.microsoft.com/office/drawing/2014/main" id="{55E08DD2-73B6-4C69-A6DB-D0A1FB4A580C}"/>
            </a:ext>
          </a:extLst>
        </xdr:cNvPr>
        <xdr:cNvSpPr txBox="1"/>
      </xdr:nvSpPr>
      <xdr:spPr>
        <a:xfrm>
          <a:off x="571500" y="895349"/>
          <a:ext cx="5300938" cy="250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1200">
              <a:solidFill>
                <a:schemeClr val="dk1"/>
              </a:solidFill>
              <a:latin typeface="Segoe UI" panose="020B0502040204020203" pitchFamily="34" charset="0"/>
              <a:ea typeface="+mn-ea"/>
              <a:cs typeface="Segoe UI" panose="020B0502040204020203" pitchFamily="34" charset="0"/>
            </a:rPr>
            <a:t>Use the </a:t>
          </a:r>
          <a:r>
            <a:rPr lang="en-US" sz="1100" b="1" kern="1200">
              <a:solidFill>
                <a:schemeClr val="dk1"/>
              </a:solidFill>
              <a:latin typeface="Segoe UI" panose="020B0502040204020203" pitchFamily="34" charset="0"/>
              <a:ea typeface="+mn-ea"/>
              <a:cs typeface="Segoe UI" panose="020B0502040204020203" pitchFamily="34" charset="0"/>
            </a:rPr>
            <a:t>MIN</a:t>
          </a:r>
          <a:r>
            <a:rPr lang="en-US" sz="1100" kern="1200">
              <a:solidFill>
                <a:schemeClr val="dk1"/>
              </a:solidFill>
              <a:latin typeface="Segoe UI" panose="020B0502040204020203" pitchFamily="34" charset="0"/>
              <a:ea typeface="+mn-ea"/>
              <a:cs typeface="Segoe UI" panose="020B0502040204020203" pitchFamily="34" charset="0"/>
            </a:rPr>
            <a:t> function to get the smallest number in a range of cells.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Use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to get the largest number in a range of cells.</a:t>
          </a:r>
        </a:p>
      </xdr:txBody>
    </xdr:sp>
    <xdr:clientData/>
  </xdr:twoCellAnchor>
  <xdr:twoCellAnchor>
    <xdr:from>
      <xdr:col>0</xdr:col>
      <xdr:colOff>561975</xdr:colOff>
      <xdr:row>9</xdr:row>
      <xdr:rowOff>190499</xdr:rowOff>
    </xdr:from>
    <xdr:to>
      <xdr:col>1</xdr:col>
      <xdr:colOff>4982917</xdr:colOff>
      <xdr:row>13</xdr:row>
      <xdr:rowOff>24706</xdr:rowOff>
    </xdr:to>
    <xdr:grpSp>
      <xdr:nvGrpSpPr>
        <xdr:cNvPr id="19" name="grp_Step">
          <a:extLst>
            <a:ext uri="{FF2B5EF4-FFF2-40B4-BE49-F238E27FC236}">
              <a16:creationId xmlns:a16="http://schemas.microsoft.com/office/drawing/2014/main" id="{E19A8549-EA85-41D7-8F76-919D997AC5D5}"/>
            </a:ext>
          </a:extLst>
        </xdr:cNvPr>
        <xdr:cNvGrpSpPr/>
      </xdr:nvGrpSpPr>
      <xdr:grpSpPr>
        <a:xfrm>
          <a:off x="561975" y="2476499"/>
          <a:ext cx="5268667" cy="596207"/>
          <a:chOff x="307333" y="1003336"/>
          <a:chExt cx="5225997" cy="603885"/>
        </a:xfrm>
      </xdr:grpSpPr>
      <xdr:sp macro="" textlink="">
        <xdr:nvSpPr>
          <xdr:cNvPr id="20" name="Step" descr="In cell D15, you can use either the AutoSum Wizard, or type to enter a MIN or MAX function. &#10;&#10;">
            <a:extLst>
              <a:ext uri="{FF2B5EF4-FFF2-40B4-BE49-F238E27FC236}">
                <a16:creationId xmlns:a16="http://schemas.microsoft.com/office/drawing/2014/main" id="{CC98D20A-567C-4788-A414-50C22ED99A17}"/>
              </a:ext>
            </a:extLst>
          </xdr:cNvPr>
          <xdr:cNvSpPr txBox="1"/>
        </xdr:nvSpPr>
        <xdr:spPr>
          <a:xfrm>
            <a:off x="723814"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D15, you can use either the AutoSum Wizard, or type to enter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MIN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or</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MAX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function. </a:t>
            </a:r>
          </a:p>
        </xdr:txBody>
      </xdr:sp>
      <xdr:sp macro="" textlink="">
        <xdr:nvSpPr>
          <xdr:cNvPr id="21" name="1" descr="1">
            <a:extLst>
              <a:ext uri="{FF2B5EF4-FFF2-40B4-BE49-F238E27FC236}">
                <a16:creationId xmlns:a16="http://schemas.microsoft.com/office/drawing/2014/main" id="{83A195FD-69AC-49CF-AB5E-6F20ECC8C30C}"/>
              </a:ext>
            </a:extLst>
          </xdr:cNvPr>
          <xdr:cNvSpPr/>
        </xdr:nvSpPr>
        <xdr:spPr>
          <a:xfrm>
            <a:off x="307333"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361950</xdr:colOff>
      <xdr:row>17</xdr:row>
      <xdr:rowOff>19051</xdr:rowOff>
    </xdr:from>
    <xdr:to>
      <xdr:col>1</xdr:col>
      <xdr:colOff>5210175</xdr:colOff>
      <xdr:row>28</xdr:row>
      <xdr:rowOff>1</xdr:rowOff>
    </xdr:to>
    <xdr:grpSp>
      <xdr:nvGrpSpPr>
        <xdr:cNvPr id="3" name="Group 2">
          <a:extLst>
            <a:ext uri="{FF2B5EF4-FFF2-40B4-BE49-F238E27FC236}">
              <a16:creationId xmlns:a16="http://schemas.microsoft.com/office/drawing/2014/main" id="{93BD323D-B807-4DC9-82D1-2419D0592459}"/>
            </a:ext>
          </a:extLst>
        </xdr:cNvPr>
        <xdr:cNvGrpSpPr/>
      </xdr:nvGrpSpPr>
      <xdr:grpSpPr>
        <a:xfrm>
          <a:off x="361950" y="3829051"/>
          <a:ext cx="5695950" cy="2076450"/>
          <a:chOff x="361950" y="4257676"/>
          <a:chExt cx="5695950" cy="2076450"/>
        </a:xfrm>
      </xdr:grpSpPr>
      <xdr:sp macro="" textlink="">
        <xdr:nvSpPr>
          <xdr:cNvPr id="27" name="Rectangle 26">
            <a:extLst>
              <a:ext uri="{FF2B5EF4-FFF2-40B4-BE49-F238E27FC236}">
                <a16:creationId xmlns:a16="http://schemas.microsoft.com/office/drawing/2014/main" id="{D2A991A4-D7C7-4619-B047-CB0C8832AC4C}"/>
              </a:ext>
            </a:extLst>
          </xdr:cNvPr>
          <xdr:cNvSpPr/>
        </xdr:nvSpPr>
        <xdr:spPr>
          <a:xfrm>
            <a:off x="361950" y="4257676"/>
            <a:ext cx="5695950" cy="20764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28" name="Step" descr="More information on the web&#10;">
            <a:extLst>
              <a:ext uri="{FF2B5EF4-FFF2-40B4-BE49-F238E27FC236}">
                <a16:creationId xmlns:a16="http://schemas.microsoft.com/office/drawing/2014/main" id="{DA0507A3-65A2-4A27-BE2D-D23069AF1FD1}"/>
              </a:ext>
            </a:extLst>
          </xdr:cNvPr>
          <xdr:cNvSpPr txBox="1"/>
        </xdr:nvSpPr>
        <xdr:spPr>
          <a:xfrm>
            <a:off x="553932" y="4356929"/>
            <a:ext cx="5008668"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9" name="Straight Connector 28" descr="Decorative line">
            <a:extLst>
              <a:ext uri="{FF2B5EF4-FFF2-40B4-BE49-F238E27FC236}">
                <a16:creationId xmlns:a16="http://schemas.microsoft.com/office/drawing/2014/main" id="{B3104255-0CEA-4FDA-A658-47296C06C36F}"/>
              </a:ext>
            </a:extLst>
          </xdr:cNvPr>
          <xdr:cNvCxnSpPr>
            <a:cxnSpLocks/>
          </xdr:cNvCxnSpPr>
        </xdr:nvCxnSpPr>
        <xdr:spPr>
          <a:xfrm>
            <a:off x="553932" y="476529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descr="Decorative line">
            <a:extLst>
              <a:ext uri="{FF2B5EF4-FFF2-40B4-BE49-F238E27FC236}">
                <a16:creationId xmlns:a16="http://schemas.microsoft.com/office/drawing/2014/main" id="{49D6338B-887A-470A-8EFD-F86CF786FD84}"/>
              </a:ext>
            </a:extLst>
          </xdr:cNvPr>
          <xdr:cNvCxnSpPr>
            <a:cxnSpLocks/>
          </xdr:cNvCxnSpPr>
        </xdr:nvCxnSpPr>
        <xdr:spPr>
          <a:xfrm>
            <a:off x="553932" y="606448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20</xdr:row>
      <xdr:rowOff>16594</xdr:rowOff>
    </xdr:from>
    <xdr:to>
      <xdr:col>1</xdr:col>
      <xdr:colOff>2590800</xdr:colOff>
      <xdr:row>21</xdr:row>
      <xdr:rowOff>185173</xdr:rowOff>
    </xdr:to>
    <xdr:grpSp>
      <xdr:nvGrpSpPr>
        <xdr:cNvPr id="6" name="Group 5">
          <a:extLst>
            <a:ext uri="{FF2B5EF4-FFF2-40B4-BE49-F238E27FC236}">
              <a16:creationId xmlns:a16="http://schemas.microsoft.com/office/drawing/2014/main" id="{FFCA9288-014C-4486-980E-27B20766EED2}"/>
            </a:ext>
          </a:extLst>
        </xdr:cNvPr>
        <xdr:cNvGrpSpPr/>
      </xdr:nvGrpSpPr>
      <xdr:grpSpPr>
        <a:xfrm>
          <a:off x="571931" y="4398094"/>
          <a:ext cx="2866594" cy="359079"/>
          <a:chOff x="571931" y="4826719"/>
          <a:chExt cx="2866594" cy="359079"/>
        </a:xfrm>
      </xdr:grpSpPr>
      <xdr:sp macro="" textlink="">
        <xdr:nvSpPr>
          <xdr:cNvPr id="31" name="Step" descr="All about the MIN function, Hyperlinked to web&#10;&#10;">
            <a:hlinkClick xmlns:r="http://schemas.openxmlformats.org/officeDocument/2006/relationships" r:id="rId1" tooltip="Select to learn all about the MIN function on the web"/>
            <a:extLst>
              <a:ext uri="{FF2B5EF4-FFF2-40B4-BE49-F238E27FC236}">
                <a16:creationId xmlns:a16="http://schemas.microsoft.com/office/drawing/2014/main" id="{E268E6C5-C10D-4D45-964B-7EC8CCA4D651}"/>
              </a:ext>
            </a:extLst>
          </xdr:cNvPr>
          <xdr:cNvSpPr txBox="1"/>
        </xdr:nvSpPr>
        <xdr:spPr>
          <a:xfrm>
            <a:off x="1037116" y="49010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MIN</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32" name="Graphic 22" descr="Arrow">
            <a:hlinkClick xmlns:r="http://schemas.openxmlformats.org/officeDocument/2006/relationships" r:id="rId1" tooltip="Select to learn more from the web"/>
            <a:extLst>
              <a:ext uri="{FF2B5EF4-FFF2-40B4-BE49-F238E27FC236}">
                <a16:creationId xmlns:a16="http://schemas.microsoft.com/office/drawing/2014/main" id="{BD8D1C8C-C851-4E89-B50B-1901F47631F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4826719"/>
            <a:ext cx="492262" cy="359079"/>
          </a:xfrm>
          <a:prstGeom prst="rect">
            <a:avLst/>
          </a:prstGeom>
        </xdr:spPr>
      </xdr:pic>
    </xdr:grpSp>
    <xdr:clientData/>
  </xdr:twoCellAnchor>
  <xdr:twoCellAnchor>
    <xdr:from>
      <xdr:col>0</xdr:col>
      <xdr:colOff>571931</xdr:colOff>
      <xdr:row>22</xdr:row>
      <xdr:rowOff>2521</xdr:rowOff>
    </xdr:from>
    <xdr:to>
      <xdr:col>1</xdr:col>
      <xdr:colOff>2619375</xdr:colOff>
      <xdr:row>23</xdr:row>
      <xdr:rowOff>176410</xdr:rowOff>
    </xdr:to>
    <xdr:grpSp>
      <xdr:nvGrpSpPr>
        <xdr:cNvPr id="5" name="Group 4">
          <a:extLst>
            <a:ext uri="{FF2B5EF4-FFF2-40B4-BE49-F238E27FC236}">
              <a16:creationId xmlns:a16="http://schemas.microsoft.com/office/drawing/2014/main" id="{432B9DC1-07CB-4CB5-9408-142776FE3CE6}"/>
            </a:ext>
          </a:extLst>
        </xdr:cNvPr>
        <xdr:cNvGrpSpPr/>
      </xdr:nvGrpSpPr>
      <xdr:grpSpPr>
        <a:xfrm>
          <a:off x="571931" y="4765021"/>
          <a:ext cx="2895169" cy="364389"/>
          <a:chOff x="571931" y="5193646"/>
          <a:chExt cx="2895169" cy="364389"/>
        </a:xfrm>
      </xdr:grpSpPr>
      <xdr:sp macro="" textlink="">
        <xdr:nvSpPr>
          <xdr:cNvPr id="33" name="Step" descr="All about the MAX function, hyperlinked to web&#10;">
            <a:hlinkClick xmlns:r="http://schemas.openxmlformats.org/officeDocument/2006/relationships" r:id="rId4" tooltip="Select to learn all about the MAX function on the web"/>
            <a:extLst>
              <a:ext uri="{FF2B5EF4-FFF2-40B4-BE49-F238E27FC236}">
                <a16:creationId xmlns:a16="http://schemas.microsoft.com/office/drawing/2014/main" id="{118881C9-E273-4528-B2BB-EADC59D4FCD0}"/>
              </a:ext>
            </a:extLst>
          </xdr:cNvPr>
          <xdr:cNvSpPr txBox="1"/>
        </xdr:nvSpPr>
        <xdr:spPr>
          <a:xfrm>
            <a:off x="1037116" y="52789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MAX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34" name="Graphic 22" descr="Arrow">
            <a:hlinkClick xmlns:r="http://schemas.openxmlformats.org/officeDocument/2006/relationships" r:id="rId4" tooltip="Select to learn more from the web"/>
            <a:extLst>
              <a:ext uri="{FF2B5EF4-FFF2-40B4-BE49-F238E27FC236}">
                <a16:creationId xmlns:a16="http://schemas.microsoft.com/office/drawing/2014/main" id="{1814A5AC-5DA3-4400-8D7C-01E449AEA3B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71931" y="5193646"/>
            <a:ext cx="492262" cy="364389"/>
          </a:xfrm>
          <a:prstGeom prst="rect">
            <a:avLst/>
          </a:prstGeom>
        </xdr:spPr>
      </xdr:pic>
    </xdr:grpSp>
    <xdr:clientData/>
  </xdr:twoCellAnchor>
  <xdr:twoCellAnchor>
    <xdr:from>
      <xdr:col>0</xdr:col>
      <xdr:colOff>584540</xdr:colOff>
      <xdr:row>24</xdr:row>
      <xdr:rowOff>41578</xdr:rowOff>
    </xdr:from>
    <xdr:to>
      <xdr:col>1</xdr:col>
      <xdr:colOff>2240842</xdr:colOff>
      <xdr:row>26</xdr:row>
      <xdr:rowOff>24967</xdr:rowOff>
    </xdr:to>
    <xdr:grpSp>
      <xdr:nvGrpSpPr>
        <xdr:cNvPr id="4" name="Group 3">
          <a:extLst>
            <a:ext uri="{FF2B5EF4-FFF2-40B4-BE49-F238E27FC236}">
              <a16:creationId xmlns:a16="http://schemas.microsoft.com/office/drawing/2014/main" id="{742226DB-497C-49F5-B244-A06F92B322A2}"/>
            </a:ext>
          </a:extLst>
        </xdr:cNvPr>
        <xdr:cNvGrpSpPr/>
      </xdr:nvGrpSpPr>
      <xdr:grpSpPr>
        <a:xfrm>
          <a:off x="584540" y="5185078"/>
          <a:ext cx="2504027" cy="364389"/>
          <a:chOff x="584540" y="5613703"/>
          <a:chExt cx="2504027" cy="364389"/>
        </a:xfrm>
      </xdr:grpSpPr>
      <xdr:sp macro="" textlink="">
        <xdr:nvSpPr>
          <xdr:cNvPr id="37" name="Step" descr="Free Excel training online, hyperlinked to web&#10;">
            <a:hlinkClick xmlns:r="http://schemas.openxmlformats.org/officeDocument/2006/relationships" r:id="rId5" tooltip="Select to learn about free Excel training on the web"/>
            <a:extLst>
              <a:ext uri="{FF2B5EF4-FFF2-40B4-BE49-F238E27FC236}">
                <a16:creationId xmlns:a16="http://schemas.microsoft.com/office/drawing/2014/main" id="{F83437F7-466E-4778-8A80-A19AB367662B}"/>
              </a:ext>
            </a:extLst>
          </xdr:cNvPr>
          <xdr:cNvSpPr txBox="1"/>
        </xdr:nvSpPr>
        <xdr:spPr>
          <a:xfrm>
            <a:off x="1049724" y="563623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38" name="Graphic 22" descr="Arrow">
            <a:hlinkClick xmlns:r="http://schemas.openxmlformats.org/officeDocument/2006/relationships" r:id="rId5" tooltip="Select to learn more from the web"/>
            <a:extLst>
              <a:ext uri="{FF2B5EF4-FFF2-40B4-BE49-F238E27FC236}">
                <a16:creationId xmlns:a16="http://schemas.microsoft.com/office/drawing/2014/main" id="{9D17680E-9B5E-477A-95F3-62B379C82EE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584540" y="5613703"/>
            <a:ext cx="492262" cy="364389"/>
          </a:xfrm>
          <a:prstGeom prst="rect">
            <a:avLst/>
          </a:prstGeom>
        </xdr:spPr>
      </xdr:pic>
    </xdr:grpSp>
    <xdr:clientData/>
  </xdr:twoCellAnchor>
  <xdr:twoCellAnchor editAs="oneCell">
    <xdr:from>
      <xdr:col>2</xdr:col>
      <xdr:colOff>762000</xdr:colOff>
      <xdr:row>15</xdr:row>
      <xdr:rowOff>152400</xdr:rowOff>
    </xdr:from>
    <xdr:to>
      <xdr:col>7</xdr:col>
      <xdr:colOff>276225</xdr:colOff>
      <xdr:row>25</xdr:row>
      <xdr:rowOff>96710</xdr:rowOff>
    </xdr:to>
    <xdr:grpSp>
      <xdr:nvGrpSpPr>
        <xdr:cNvPr id="39" name="GOOD TO KNOW" descr="GOOD TO KNOW&#10;&#10;">
          <a:extLst>
            <a:ext uri="{FF2B5EF4-FFF2-40B4-BE49-F238E27FC236}">
              <a16:creationId xmlns:a16="http://schemas.microsoft.com/office/drawing/2014/main" id="{1617705E-A557-408B-AB54-5DBE8291A7F8}"/>
            </a:ext>
          </a:extLst>
        </xdr:cNvPr>
        <xdr:cNvGrpSpPr/>
      </xdr:nvGrpSpPr>
      <xdr:grpSpPr>
        <a:xfrm>
          <a:off x="7134225" y="3581400"/>
          <a:ext cx="3209925" cy="1849310"/>
          <a:chOff x="6778625" y="15514765"/>
          <a:chExt cx="3312054" cy="1776285"/>
        </a:xfrm>
      </xdr:grpSpPr>
      <xdr:sp macro="" textlink="">
        <xdr:nvSpPr>
          <xdr:cNvPr id="40" name="Step" descr="GOOD TO KNOW&#10;You can use either MIN or MAX with multiple ranges, or values to show the greater or lesser of those values, like =MIN(A1:A10,B1:B10), or =MAX(A1:A10,B1), where B1 contains a threshold value, like 10, in which case the formula would never return a result less than 10.&#10;&#10;">
            <a:extLst>
              <a:ext uri="{FF2B5EF4-FFF2-40B4-BE49-F238E27FC236}">
                <a16:creationId xmlns:a16="http://schemas.microsoft.com/office/drawing/2014/main" id="{DA9CF6DC-C185-4A57-82E2-BEDA961A6793}"/>
              </a:ext>
            </a:extLst>
          </xdr:cNvPr>
          <xdr:cNvSpPr txBox="1"/>
        </xdr:nvSpPr>
        <xdr:spPr>
          <a:xfrm>
            <a:off x="7042958" y="15665450"/>
            <a:ext cx="3047721"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either </a:t>
            </a:r>
            <a:r>
              <a:rPr lang="en-US" sz="1100" b="1" i="0" kern="1200" baseline="0">
                <a:solidFill>
                  <a:schemeClr val="dk1"/>
                </a:solidFill>
                <a:effectLst/>
                <a:latin typeface="+mn-lt"/>
                <a:ea typeface="+mn-ea"/>
                <a:cs typeface="+mn-cs"/>
              </a:rPr>
              <a:t>MIN</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MAX</a:t>
            </a:r>
            <a:r>
              <a:rPr lang="en-US" sz="1100" b="0" i="0" kern="1200" baseline="0">
                <a:solidFill>
                  <a:schemeClr val="dk1"/>
                </a:solidFill>
                <a:effectLst/>
                <a:latin typeface="+mn-lt"/>
                <a:ea typeface="+mn-ea"/>
                <a:cs typeface="+mn-cs"/>
              </a:rPr>
              <a:t> with multiple ranges, or values to show the greater or lesser of those values, like =MIN(A1:A10,B1:B10), or =MAX(A1:A10,B1), where B1 contains a threshold value, like 10, in which case the formula would never return a result less than 10.</a:t>
            </a:r>
            <a:endParaRPr lang="en-US" sz="1100">
              <a:effectLst/>
              <a:latin typeface="+mn-lt"/>
            </a:endParaRPr>
          </a:p>
        </xdr:txBody>
      </xdr:sp>
      <xdr:pic>
        <xdr:nvPicPr>
          <xdr:cNvPr id="41" name="Graphic 147" descr="Glasses">
            <a:extLst>
              <a:ext uri="{FF2B5EF4-FFF2-40B4-BE49-F238E27FC236}">
                <a16:creationId xmlns:a16="http://schemas.microsoft.com/office/drawing/2014/main" id="{0C5E1E53-3B3A-45B8-9A4D-A647A2A4A503}"/>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778625" y="15628855"/>
            <a:ext cx="323347" cy="349115"/>
          </a:xfrm>
          <a:prstGeom prst="rect">
            <a:avLst/>
          </a:prstGeom>
        </xdr:spPr>
      </xdr:pic>
      <xdr:sp macro="" textlink="">
        <xdr:nvSpPr>
          <xdr:cNvPr id="42" name="Freeform: Shape 41" descr="Arrrow">
            <a:extLst>
              <a:ext uri="{FF2B5EF4-FFF2-40B4-BE49-F238E27FC236}">
                <a16:creationId xmlns:a16="http://schemas.microsoft.com/office/drawing/2014/main" id="{BD5A064F-A80A-499D-92F8-64D2BEDF69F1}"/>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absoluteAnchor>
    <xdr:pos x="561975" y="3267075"/>
    <xdr:ext cx="1275170" cy="335449"/>
    <xdr:sp macro="" textlink="">
      <xdr:nvSpPr>
        <xdr:cNvPr id="43" name="PreviousButton" descr="Return to the previous sheet">
          <a:hlinkClick xmlns:r="http://schemas.openxmlformats.org/officeDocument/2006/relationships" r:id="rId8" tooltip="Click here to go back to the previous sheet"/>
          <a:extLst>
            <a:ext uri="{FF2B5EF4-FFF2-40B4-BE49-F238E27FC236}">
              <a16:creationId xmlns:a16="http://schemas.microsoft.com/office/drawing/2014/main" id="{4A8A6AC5-39D2-478E-BABC-4FA14FC159F7}"/>
            </a:ext>
          </a:extLst>
        </xdr:cNvPr>
        <xdr:cNvSpPr/>
      </xdr:nvSpPr>
      <xdr:spPr>
        <a:xfrm flipH="1">
          <a:off x="561975"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absoluteAnchor>
  <xdr:absoluteAnchor>
    <xdr:pos x="4484736" y="3267075"/>
    <xdr:ext cx="1275170" cy="335449"/>
    <xdr:sp macro="" textlink="">
      <xdr:nvSpPr>
        <xdr:cNvPr id="44" name="NextButton" descr="Advance to the next sheet">
          <a:hlinkClick xmlns:r="http://schemas.openxmlformats.org/officeDocument/2006/relationships" r:id="rId9" tooltip="Click here to advance to the next sheet"/>
          <a:extLst>
            <a:ext uri="{FF2B5EF4-FFF2-40B4-BE49-F238E27FC236}">
              <a16:creationId xmlns:a16="http://schemas.microsoft.com/office/drawing/2014/main" id="{B091AE1C-BD6E-4F50-9366-449007968A7F}"/>
            </a:ext>
          </a:extLst>
        </xdr:cNvPr>
        <xdr:cNvSpPr/>
      </xdr:nvSpPr>
      <xdr:spPr>
        <a:xfrm>
          <a:off x="4484736" y="32670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absoluteAnchor>
  <xdr:twoCellAnchor>
    <xdr:from>
      <xdr:col>0</xdr:col>
      <xdr:colOff>554805</xdr:colOff>
      <xdr:row>1</xdr:row>
      <xdr:rowOff>85725</xdr:rowOff>
    </xdr:from>
    <xdr:to>
      <xdr:col>1</xdr:col>
      <xdr:colOff>4903020</xdr:colOff>
      <xdr:row>1</xdr:row>
      <xdr:rowOff>85725</xdr:rowOff>
    </xdr:to>
    <xdr:cxnSp macro="">
      <xdr:nvCxnSpPr>
        <xdr:cNvPr id="45" name="Bottom line" descr="Decorative line">
          <a:extLst>
            <a:ext uri="{FF2B5EF4-FFF2-40B4-BE49-F238E27FC236}">
              <a16:creationId xmlns:a16="http://schemas.microsoft.com/office/drawing/2014/main" id="{FAE27880-D0A9-496B-B9C4-3BA9C49EA05F}"/>
            </a:ext>
          </a:extLst>
        </xdr:cNvPr>
        <xdr:cNvCxnSpPr>
          <a:cxnSpLocks/>
        </xdr:cNvCxnSpPr>
      </xdr:nvCxnSpPr>
      <xdr:spPr>
        <a:xfrm>
          <a:off x="554805" y="847725"/>
          <a:ext cx="5195940"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oneCellAnchor>
    <xdr:from>
      <xdr:col>2</xdr:col>
      <xdr:colOff>95250</xdr:colOff>
      <xdr:row>11</xdr:row>
      <xdr:rowOff>103518</xdr:rowOff>
    </xdr:from>
    <xdr:ext cx="3600450" cy="1487156"/>
    <xdr:grpSp>
      <xdr:nvGrpSpPr>
        <xdr:cNvPr id="110" name="GOOD TO KNOW" descr="GOOD TO KNOW&#10;Excel keeps dates and times based on the number of days starting from January 1, 1900. Times are kept in fractional portions of a day based on minutes.&#10;&#10;So 01/01/2017 12:30 PM is actually stored as 42736.5208.&#10;&#10;">
          <a:extLst>
            <a:ext uri="{FF2B5EF4-FFF2-40B4-BE49-F238E27FC236}">
              <a16:creationId xmlns:a16="http://schemas.microsoft.com/office/drawing/2014/main" id="{5FD1EED7-BA78-459D-8631-C577BE6708FF}"/>
            </a:ext>
          </a:extLst>
        </xdr:cNvPr>
        <xdr:cNvGrpSpPr/>
      </xdr:nvGrpSpPr>
      <xdr:grpSpPr>
        <a:xfrm>
          <a:off x="6467475" y="3094368"/>
          <a:ext cx="3600450" cy="1487156"/>
          <a:chOff x="6778625" y="15449519"/>
          <a:chExt cx="3432175" cy="1428432"/>
        </a:xfrm>
      </xdr:grpSpPr>
      <xdr:sp macro="" textlink="">
        <xdr:nvSpPr>
          <xdr:cNvPr id="111" name="Step" descr="GOOD TO KNOW&#10;Excel keeps dates and times based on the number of days starting from January 1, 1900. Times are kept in fractional portions of a day based on minutes. So 01/01/2017 12:30 PM is actually stored as 42736.5208. If the Time or Date show up as numbers like that, then you can press Ctrl+1 &gt; Number &gt; select a Date or Time format. &#10;&#10;">
            <a:extLst>
              <a:ext uri="{FF2B5EF4-FFF2-40B4-BE49-F238E27FC236}">
                <a16:creationId xmlns:a16="http://schemas.microsoft.com/office/drawing/2014/main" id="{7BF2997B-A0C3-4169-8E09-CA4590DE712A}"/>
              </a:ext>
            </a:extLst>
          </xdr:cNvPr>
          <xdr:cNvSpPr txBox="1"/>
        </xdr:nvSpPr>
        <xdr:spPr>
          <a:xfrm>
            <a:off x="7042958" y="15665450"/>
            <a:ext cx="3167842" cy="12125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Excel keeps dates and times based on the number of days starting from January 1, 1900. Times are kept in fractional portions of a day based on minutes. So 01/01/2017 12:30 PM is actually stored as 42736.5208. If the Time or Date show up as numbers like that, then you can press </a:t>
            </a:r>
            <a:r>
              <a:rPr lang="en-US" sz="1100" b="1" i="0" kern="1200" baseline="0">
                <a:solidFill>
                  <a:schemeClr val="dk1"/>
                </a:solidFill>
                <a:effectLst/>
                <a:latin typeface="+mn-lt"/>
                <a:ea typeface="+mn-ea"/>
                <a:cs typeface="+mn-cs"/>
              </a:rPr>
              <a:t>Ctrl+1</a:t>
            </a:r>
            <a:r>
              <a:rPr lang="en-US" sz="1100" b="0" i="0" kern="1200" baseline="0">
                <a:solidFill>
                  <a:schemeClr val="dk1"/>
                </a:solidFill>
                <a:effectLst/>
                <a:latin typeface="+mn-lt"/>
                <a:ea typeface="+mn-ea"/>
                <a:cs typeface="+mn-cs"/>
              </a:rPr>
              <a:t> &gt; </a:t>
            </a:r>
            <a:r>
              <a:rPr lang="en-US" sz="1100" b="1" i="0" kern="1200" baseline="0">
                <a:solidFill>
                  <a:schemeClr val="dk1"/>
                </a:solidFill>
                <a:effectLst/>
                <a:latin typeface="+mn-lt"/>
                <a:ea typeface="+mn-ea"/>
                <a:cs typeface="+mn-cs"/>
              </a:rPr>
              <a:t>Number</a:t>
            </a:r>
            <a:r>
              <a:rPr lang="en-US" sz="1100" b="0" i="0" kern="1200" baseline="0">
                <a:solidFill>
                  <a:schemeClr val="dk1"/>
                </a:solidFill>
                <a:effectLst/>
                <a:latin typeface="+mn-lt"/>
                <a:ea typeface="+mn-ea"/>
                <a:cs typeface="+mn-cs"/>
              </a:rPr>
              <a:t> &gt; select a </a:t>
            </a:r>
            <a:r>
              <a:rPr lang="en-US" sz="1100" b="1" i="0" kern="1200" baseline="0">
                <a:solidFill>
                  <a:schemeClr val="dk1"/>
                </a:solidFill>
                <a:effectLst/>
                <a:latin typeface="+mn-lt"/>
                <a:ea typeface="+mn-ea"/>
                <a:cs typeface="+mn-cs"/>
              </a:rPr>
              <a:t>Date </a:t>
            </a:r>
            <a:r>
              <a:rPr lang="en-US" sz="1100" b="0" i="0" kern="1200" baseline="0">
                <a:solidFill>
                  <a:schemeClr val="dk1"/>
                </a:solidFill>
                <a:effectLst/>
                <a:latin typeface="+mn-lt"/>
                <a:ea typeface="+mn-ea"/>
                <a:cs typeface="+mn-cs"/>
              </a:rPr>
              <a:t>or </a:t>
            </a:r>
            <a:r>
              <a:rPr lang="en-US" sz="1100" b="1" i="0" kern="1200" baseline="0">
                <a:solidFill>
                  <a:schemeClr val="dk1"/>
                </a:solidFill>
                <a:effectLst/>
                <a:latin typeface="+mn-lt"/>
                <a:ea typeface="+mn-ea"/>
                <a:cs typeface="+mn-cs"/>
              </a:rPr>
              <a:t>Time </a:t>
            </a:r>
            <a:r>
              <a:rPr lang="en-US" sz="1100" b="0" i="0" kern="1200" baseline="0">
                <a:solidFill>
                  <a:schemeClr val="dk1"/>
                </a:solidFill>
                <a:effectLst/>
                <a:latin typeface="+mn-lt"/>
                <a:ea typeface="+mn-ea"/>
                <a:cs typeface="+mn-cs"/>
              </a:rPr>
              <a:t>format. </a:t>
            </a:r>
            <a:endParaRPr lang="en-US" sz="1100">
              <a:effectLst/>
              <a:latin typeface="+mn-lt"/>
            </a:endParaRPr>
          </a:p>
        </xdr:txBody>
      </xdr:sp>
      <xdr:pic>
        <xdr:nvPicPr>
          <xdr:cNvPr id="112" name="Graphic 147" descr="Glasses">
            <a:extLst>
              <a:ext uri="{FF2B5EF4-FFF2-40B4-BE49-F238E27FC236}">
                <a16:creationId xmlns:a16="http://schemas.microsoft.com/office/drawing/2014/main" id="{27B9B366-B86D-4174-92BE-C48629B2410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778625" y="15619705"/>
            <a:ext cx="323347" cy="349115"/>
          </a:xfrm>
          <a:prstGeom prst="rect">
            <a:avLst/>
          </a:prstGeom>
        </xdr:spPr>
      </xdr:pic>
      <xdr:sp macro="" textlink="">
        <xdr:nvSpPr>
          <xdr:cNvPr id="113" name="Freeform: Shape 112" descr="Arrrow">
            <a:extLst>
              <a:ext uri="{FF2B5EF4-FFF2-40B4-BE49-F238E27FC236}">
                <a16:creationId xmlns:a16="http://schemas.microsoft.com/office/drawing/2014/main" id="{70DF2B70-E9B4-4B83-9810-DBBCC80FDC11}"/>
              </a:ext>
            </a:extLst>
          </xdr:cNvPr>
          <xdr:cNvSpPr/>
        </xdr:nvSpPr>
        <xdr:spPr>
          <a:xfrm rot="5953034" flipV="1">
            <a:off x="8309328" y="15426786"/>
            <a:ext cx="284005" cy="329471"/>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oneCellAnchor>
  <xdr:twoCellAnchor>
    <xdr:from>
      <xdr:col>0</xdr:col>
      <xdr:colOff>342900</xdr:colOff>
      <xdr:row>0</xdr:row>
      <xdr:rowOff>352425</xdr:rowOff>
    </xdr:from>
    <xdr:to>
      <xdr:col>1</xdr:col>
      <xdr:colOff>5229225</xdr:colOff>
      <xdr:row>17</xdr:row>
      <xdr:rowOff>19050</xdr:rowOff>
    </xdr:to>
    <xdr:grpSp>
      <xdr:nvGrpSpPr>
        <xdr:cNvPr id="2" name="Group 1">
          <a:extLst>
            <a:ext uri="{FF2B5EF4-FFF2-40B4-BE49-F238E27FC236}">
              <a16:creationId xmlns:a16="http://schemas.microsoft.com/office/drawing/2014/main" id="{9EC07B18-6CCC-4D21-8D16-EAC636990ABB}"/>
            </a:ext>
          </a:extLst>
        </xdr:cNvPr>
        <xdr:cNvGrpSpPr/>
      </xdr:nvGrpSpPr>
      <xdr:grpSpPr>
        <a:xfrm>
          <a:off x="342900" y="352425"/>
          <a:ext cx="5734050" cy="3810000"/>
          <a:chOff x="342900" y="352425"/>
          <a:chExt cx="5734050" cy="3810000"/>
        </a:xfrm>
      </xdr:grpSpPr>
      <xdr:sp macro="" textlink="">
        <xdr:nvSpPr>
          <xdr:cNvPr id="88" name="txt_TourBackground" descr="Background">
            <a:extLst>
              <a:ext uri="{FF2B5EF4-FFF2-40B4-BE49-F238E27FC236}">
                <a16:creationId xmlns:a16="http://schemas.microsoft.com/office/drawing/2014/main" id="{1B9F331C-35CF-445A-B76D-D6E6332E2CF5}"/>
              </a:ext>
            </a:extLst>
          </xdr:cNvPr>
          <xdr:cNvSpPr/>
        </xdr:nvSpPr>
        <xdr:spPr>
          <a:xfrm>
            <a:off x="342900" y="352425"/>
            <a:ext cx="5734050" cy="3810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7" name="txt_TourHeader" descr="Date functions">
            <a:extLst>
              <a:ext uri="{FF2B5EF4-FFF2-40B4-BE49-F238E27FC236}">
                <a16:creationId xmlns:a16="http://schemas.microsoft.com/office/drawing/2014/main" id="{1EE65C32-27B1-48DD-9EA0-C5AF4DDF9DA1}"/>
              </a:ext>
            </a:extLst>
          </xdr:cNvPr>
          <xdr:cNvSpPr txBox="1"/>
        </xdr:nvSpPr>
        <xdr:spPr>
          <a:xfrm>
            <a:off x="546103" y="446746"/>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Date functions</a:t>
            </a:r>
            <a:endParaRPr kumimoji="0" lang="en-US" sz="2200" b="0" i="0" u="none" strike="noStrike" kern="0" cap="none" spc="0" normalizeH="0" baseline="0">
              <a:ln>
                <a:noFill/>
              </a:ln>
              <a:solidFill>
                <a:schemeClr val="bg2">
                  <a:lumMod val="25000"/>
                </a:schemeClr>
              </a:solidFill>
              <a:effectLst/>
              <a:uLnTx/>
              <a:uFillTx/>
              <a:latin typeface="Courier New" panose="02070309020205020404" pitchFamily="49" charset="0"/>
              <a:ea typeface="Segoe UI" pitchFamily="34" charset="0"/>
              <a:cs typeface="Courier New" panose="02070309020205020404" pitchFamily="49" charset="0"/>
            </a:endParaRPr>
          </a:p>
        </xdr:txBody>
      </xdr:sp>
      <xdr:cxnSp macro="">
        <xdr:nvCxnSpPr>
          <xdr:cNvPr id="98" name="txt_TourLine1" descr="Decorative line">
            <a:extLst>
              <a:ext uri="{FF2B5EF4-FFF2-40B4-BE49-F238E27FC236}">
                <a16:creationId xmlns:a16="http://schemas.microsoft.com/office/drawing/2014/main" id="{EC0E883E-105A-4156-A84D-D7E17410FCE4}"/>
              </a:ext>
            </a:extLst>
          </xdr:cNvPr>
          <xdr:cNvCxnSpPr>
            <a:cxnSpLocks/>
          </xdr:cNvCxnSpPr>
        </xdr:nvCxnSpPr>
        <xdr:spPr>
          <a:xfrm>
            <a:off x="546103" y="101267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3" name="txt_TourLine2" descr="Decorative line">
            <a:extLst>
              <a:ext uri="{FF2B5EF4-FFF2-40B4-BE49-F238E27FC236}">
                <a16:creationId xmlns:a16="http://schemas.microsoft.com/office/drawing/2014/main" id="{A8B37EE1-E313-4FB9-9B34-9B560124860A}"/>
              </a:ext>
            </a:extLst>
          </xdr:cNvPr>
          <xdr:cNvCxnSpPr>
            <a:cxnSpLocks/>
          </xdr:cNvCxnSpPr>
        </xdr:nvCxnSpPr>
        <xdr:spPr>
          <a:xfrm>
            <a:off x="546103" y="395762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4" name="txt_TourIntro" descr="Excel can give you the current date, based on your computer's regional settings. You can also add and subtract Dates.&#10;">
            <a:extLst>
              <a:ext uri="{FF2B5EF4-FFF2-40B4-BE49-F238E27FC236}">
                <a16:creationId xmlns:a16="http://schemas.microsoft.com/office/drawing/2014/main" id="{1CD4C115-CC7A-486C-867C-2FDD553B15B7}"/>
              </a:ext>
            </a:extLst>
          </xdr:cNvPr>
          <xdr:cNvSpPr txBox="1"/>
        </xdr:nvSpPr>
        <xdr:spPr>
          <a:xfrm>
            <a:off x="581188" y="1045767"/>
            <a:ext cx="5251444" cy="4811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date, based on your computer's regional settings. You can also add and subtract Dates.</a:t>
            </a:r>
          </a:p>
        </xdr:txBody>
      </xdr:sp>
      <xdr:grpSp>
        <xdr:nvGrpSpPr>
          <xdr:cNvPr id="105" name="grp_Step">
            <a:extLst>
              <a:ext uri="{FF2B5EF4-FFF2-40B4-BE49-F238E27FC236}">
                <a16:creationId xmlns:a16="http://schemas.microsoft.com/office/drawing/2014/main" id="{06FF7E03-9CF3-4BF2-97FA-A9B470E37530}"/>
              </a:ext>
            </a:extLst>
          </xdr:cNvPr>
          <xdr:cNvGrpSpPr/>
        </xdr:nvGrpSpPr>
        <xdr:grpSpPr>
          <a:xfrm>
            <a:off x="561975" y="1578606"/>
            <a:ext cx="5467350" cy="590396"/>
            <a:chOff x="600549" y="7810500"/>
            <a:chExt cx="5195285" cy="596207"/>
          </a:xfrm>
        </xdr:grpSpPr>
        <xdr:sp macro="" textlink="">
          <xdr:nvSpPr>
            <xdr:cNvPr id="106" name="txt_Step" descr="Check out the TODAY function, which gives you Today's date. These are live, or volatile functions, so when you open your workbook tomorrow, it will have tomorrow's date. Enter =TODAY() in cell D6. &#10;&#10;">
              <a:extLst>
                <a:ext uri="{FF2B5EF4-FFF2-40B4-BE49-F238E27FC236}">
                  <a16:creationId xmlns:a16="http://schemas.microsoft.com/office/drawing/2014/main" id="{2869B18E-B13C-49FB-B4C9-A2A2A69C0D27}"/>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Check out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function, which gives you Today's date. These are live, or volatile functions, so when you open your workbook tomorrow, it will have tomorrow's date.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=TODAY()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D6.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7" name="shp_Step" descr="1">
              <a:extLst>
                <a:ext uri="{FF2B5EF4-FFF2-40B4-BE49-F238E27FC236}">
                  <a16:creationId xmlns:a16="http://schemas.microsoft.com/office/drawing/2014/main" id="{DAFBA7DB-90FE-4D29-BEDA-99F5C45CAE41}"/>
                </a:ext>
              </a:extLst>
            </xdr:cNvPr>
            <xdr:cNvSpPr/>
          </xdr:nvSpPr>
          <xdr:spPr>
            <a:xfrm>
              <a:off x="600549"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14" name="grp_Step" descr="Subtract Dates - Enter your next birthday in MM/DD/YY format and watch Excel tell you how many days away it is by using =D7-D6.&#10;">
            <a:extLst>
              <a:ext uri="{FF2B5EF4-FFF2-40B4-BE49-F238E27FC236}">
                <a16:creationId xmlns:a16="http://schemas.microsoft.com/office/drawing/2014/main" id="{8949AC7E-881F-4686-B2D3-0D3D90D9B1DC}"/>
              </a:ext>
            </a:extLst>
          </xdr:cNvPr>
          <xdr:cNvGrpSpPr/>
        </xdr:nvGrpSpPr>
        <xdr:grpSpPr>
          <a:xfrm>
            <a:off x="561975" y="2409825"/>
            <a:ext cx="5448300" cy="615257"/>
            <a:chOff x="609600" y="7810500"/>
            <a:chExt cx="5186234" cy="596207"/>
          </a:xfrm>
        </xdr:grpSpPr>
        <xdr:sp macro="" textlink="">
          <xdr:nvSpPr>
            <xdr:cNvPr id="115" name="txt_Step" descr="Subtract Dates - Enter your next birthday in MM/DD/YY format in cell D7, and watch Excel tell you how many days away it is by using =D7-D6 in cell D8.&#10;&#10;">
              <a:extLst>
                <a:ext uri="{FF2B5EF4-FFF2-40B4-BE49-F238E27FC236}">
                  <a16:creationId xmlns:a16="http://schemas.microsoft.com/office/drawing/2014/main" id="{674AF6D9-AA9C-4D64-BAE7-B4CD50116B7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Subtract Dates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Enter your next birthday in MM/DD/YY format in cell D7, and watch Excel tell you how many days away it is by using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=D7-D6</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D8.</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6" name="shp_Step" descr="2">
              <a:extLst>
                <a:ext uri="{FF2B5EF4-FFF2-40B4-BE49-F238E27FC236}">
                  <a16:creationId xmlns:a16="http://schemas.microsoft.com/office/drawing/2014/main" id="{E34DF662-0D83-4816-83DC-20F2E0EC0120}"/>
                </a:ext>
              </a:extLst>
            </xdr:cNvPr>
            <xdr:cNvSpPr/>
          </xdr:nvSpPr>
          <xdr:spPr>
            <a:xfrm>
              <a:off x="60960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7" name="grp_Step">
            <a:extLst>
              <a:ext uri="{FF2B5EF4-FFF2-40B4-BE49-F238E27FC236}">
                <a16:creationId xmlns:a16="http://schemas.microsoft.com/office/drawing/2014/main" id="{8475192F-E42A-4700-8E84-BC6112DACD7C}"/>
              </a:ext>
            </a:extLst>
          </xdr:cNvPr>
          <xdr:cNvGrpSpPr/>
        </xdr:nvGrpSpPr>
        <xdr:grpSpPr>
          <a:xfrm>
            <a:off x="561977" y="3019425"/>
            <a:ext cx="5457825" cy="605732"/>
            <a:chOff x="627640" y="7810500"/>
            <a:chExt cx="5168194" cy="596207"/>
          </a:xfrm>
        </xdr:grpSpPr>
        <xdr:sp macro="" textlink="">
          <xdr:nvSpPr>
            <xdr:cNvPr id="118" name="txt_Step" descr="Add Dates - Let's say you want to know what date a bill is due, or when you need to return a library book. You can add days to a date to find out. In cell D10, enter a random number of days. In cell D11, we added =D6+D10 to calculate the due date from today.&#10;&#10;">
              <a:extLst>
                <a:ext uri="{FF2B5EF4-FFF2-40B4-BE49-F238E27FC236}">
                  <a16:creationId xmlns:a16="http://schemas.microsoft.com/office/drawing/2014/main" id="{37BB0272-2987-4A11-B2B1-9F0CA7972BC1}"/>
                </a:ext>
              </a:extLst>
            </xdr:cNvPr>
            <xdr:cNvSpPr txBox="1"/>
          </xdr:nvSpPr>
          <xdr:spPr>
            <a:xfrm>
              <a:off x="1017295"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Dates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 Let's say you want to know what date a bill is due, or when you need to return a library book. You can add days to a date to find out. In cell D10, enter a random number of days. In cell D11, we added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=D6+D10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calculate the due date from today.</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9" name="shp_Step" descr="3">
              <a:extLst>
                <a:ext uri="{FF2B5EF4-FFF2-40B4-BE49-F238E27FC236}">
                  <a16:creationId xmlns:a16="http://schemas.microsoft.com/office/drawing/2014/main" id="{824C0607-47BE-4C56-BBB4-6FA6522CE93B}"/>
                </a:ext>
              </a:extLst>
            </xdr:cNvPr>
            <xdr:cNvSpPr/>
          </xdr:nvSpPr>
          <xdr:spPr>
            <a:xfrm>
              <a:off x="62764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xdr:from>
      <xdr:col>0</xdr:col>
      <xdr:colOff>342900</xdr:colOff>
      <xdr:row>17</xdr:row>
      <xdr:rowOff>104775</xdr:rowOff>
    </xdr:from>
    <xdr:to>
      <xdr:col>1</xdr:col>
      <xdr:colOff>5229225</xdr:colOff>
      <xdr:row>60</xdr:row>
      <xdr:rowOff>48717</xdr:rowOff>
    </xdr:to>
    <xdr:grpSp>
      <xdr:nvGrpSpPr>
        <xdr:cNvPr id="3" name="Group 2">
          <a:extLst>
            <a:ext uri="{FF2B5EF4-FFF2-40B4-BE49-F238E27FC236}">
              <a16:creationId xmlns:a16="http://schemas.microsoft.com/office/drawing/2014/main" id="{1795FAE7-51BD-4A4A-B2DF-46B6749784D2}"/>
            </a:ext>
          </a:extLst>
        </xdr:cNvPr>
        <xdr:cNvGrpSpPr/>
      </xdr:nvGrpSpPr>
      <xdr:grpSpPr>
        <a:xfrm>
          <a:off x="342900" y="4248150"/>
          <a:ext cx="5734050" cy="8173542"/>
          <a:chOff x="342900" y="4248150"/>
          <a:chExt cx="5734050" cy="8404324"/>
        </a:xfrm>
      </xdr:grpSpPr>
      <xdr:grpSp>
        <xdr:nvGrpSpPr>
          <xdr:cNvPr id="120" name="Group 119">
            <a:extLst>
              <a:ext uri="{FF2B5EF4-FFF2-40B4-BE49-F238E27FC236}">
                <a16:creationId xmlns:a16="http://schemas.microsoft.com/office/drawing/2014/main" id="{30906B4C-C81D-469A-8247-06F91D944EB2}"/>
              </a:ext>
            </a:extLst>
          </xdr:cNvPr>
          <xdr:cNvGrpSpPr/>
        </xdr:nvGrpSpPr>
        <xdr:grpSpPr>
          <a:xfrm>
            <a:off x="342900" y="4248150"/>
            <a:ext cx="5734050" cy="8404324"/>
            <a:chOff x="352425" y="4591050"/>
            <a:chExt cx="5734050" cy="8058150"/>
          </a:xfrm>
        </xdr:grpSpPr>
        <xdr:sp macro="" textlink="">
          <xdr:nvSpPr>
            <xdr:cNvPr id="121" name="txt_TourBackground" descr="Background">
              <a:extLst>
                <a:ext uri="{FF2B5EF4-FFF2-40B4-BE49-F238E27FC236}">
                  <a16:creationId xmlns:a16="http://schemas.microsoft.com/office/drawing/2014/main" id="{013EE55B-07EC-4D50-A659-7ADD2D0198D2}"/>
                </a:ext>
              </a:extLst>
            </xdr:cNvPr>
            <xdr:cNvSpPr/>
          </xdr:nvSpPr>
          <xdr:spPr>
            <a:xfrm>
              <a:off x="352425" y="4591050"/>
              <a:ext cx="5734050" cy="8058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22" name="txt_TourHeader" descr="Time functions">
              <a:extLst>
                <a:ext uri="{FF2B5EF4-FFF2-40B4-BE49-F238E27FC236}">
                  <a16:creationId xmlns:a16="http://schemas.microsoft.com/office/drawing/2014/main" id="{E209722A-2C8C-4791-B9C1-5101AA32AB0A}"/>
                </a:ext>
              </a:extLst>
            </xdr:cNvPr>
            <xdr:cNvSpPr txBox="1"/>
          </xdr:nvSpPr>
          <xdr:spPr>
            <a:xfrm>
              <a:off x="589309" y="4691062"/>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Time functions</a:t>
              </a:r>
            </a:p>
          </xdr:txBody>
        </xdr:sp>
        <xdr:cxnSp macro="">
          <xdr:nvCxnSpPr>
            <xdr:cNvPr id="123" name="txt_TourLine1" descr="Decorative line">
              <a:extLst>
                <a:ext uri="{FF2B5EF4-FFF2-40B4-BE49-F238E27FC236}">
                  <a16:creationId xmlns:a16="http://schemas.microsoft.com/office/drawing/2014/main" id="{75A87590-4FA0-4D28-B7A3-E1F7CCD88B3B}"/>
                </a:ext>
              </a:extLst>
            </xdr:cNvPr>
            <xdr:cNvCxnSpPr>
              <a:cxnSpLocks/>
            </xdr:cNvCxnSpPr>
          </xdr:nvCxnSpPr>
          <xdr:spPr>
            <a:xfrm>
              <a:off x="589309" y="526256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txt_TourLine2" descr="Decorative line">
              <a:extLst>
                <a:ext uri="{FF2B5EF4-FFF2-40B4-BE49-F238E27FC236}">
                  <a16:creationId xmlns:a16="http://schemas.microsoft.com/office/drawing/2014/main" id="{A703583B-6374-4690-B8BC-8D6A61F4DB52}"/>
                </a:ext>
              </a:extLst>
            </xdr:cNvPr>
            <xdr:cNvCxnSpPr>
              <a:cxnSpLocks/>
            </xdr:cNvCxnSpPr>
          </xdr:nvCxnSpPr>
          <xdr:spPr>
            <a:xfrm>
              <a:off x="589309" y="12035893"/>
              <a:ext cx="521879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txt_TourIntro" descr="Excel can give you the current time, based on your computer's regional settings. You can also add and subtract times. For instance, you might need to keep track of how many hours an employee worked each week, and calculate their pay and overtime.&#10;&#10;">
              <a:extLst>
                <a:ext uri="{FF2B5EF4-FFF2-40B4-BE49-F238E27FC236}">
                  <a16:creationId xmlns:a16="http://schemas.microsoft.com/office/drawing/2014/main" id="{D8BC11B9-1B82-45F8-A69B-BA51910C6977}"/>
                </a:ext>
              </a:extLst>
            </xdr:cNvPr>
            <xdr:cNvSpPr txBox="1"/>
          </xdr:nvSpPr>
          <xdr:spPr>
            <a:xfrm>
              <a:off x="586111" y="5294308"/>
              <a:ext cx="5222183" cy="480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Excel can give you the current time, based on your computer's regional settings. You can also add and subtract times. For instance, you might need to keep track of how many hours an employee worked each week, and calculate their pay and overtime.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6" name="Group 125">
              <a:extLst>
                <a:ext uri="{FF2B5EF4-FFF2-40B4-BE49-F238E27FC236}">
                  <a16:creationId xmlns:a16="http://schemas.microsoft.com/office/drawing/2014/main" id="{51E7C080-AEB7-4E6C-8D70-3BBDC2303676}"/>
                </a:ext>
              </a:extLst>
            </xdr:cNvPr>
            <xdr:cNvGrpSpPr/>
          </xdr:nvGrpSpPr>
          <xdr:grpSpPr>
            <a:xfrm>
              <a:off x="581025" y="6096000"/>
              <a:ext cx="5206583" cy="5829300"/>
              <a:chOff x="7200900" y="1143000"/>
              <a:chExt cx="5206583" cy="5829300"/>
            </a:xfrm>
          </xdr:grpSpPr>
          <xdr:grpSp>
            <xdr:nvGrpSpPr>
              <xdr:cNvPr id="127" name="grp_Step">
                <a:extLst>
                  <a:ext uri="{FF2B5EF4-FFF2-40B4-BE49-F238E27FC236}">
                    <a16:creationId xmlns:a16="http://schemas.microsoft.com/office/drawing/2014/main" id="{AAE10329-58E6-4043-B19B-2070B24369C8}"/>
                  </a:ext>
                </a:extLst>
              </xdr:cNvPr>
              <xdr:cNvGrpSpPr/>
            </xdr:nvGrpSpPr>
            <xdr:grpSpPr>
              <a:xfrm>
                <a:off x="7200900" y="1143000"/>
                <a:ext cx="5206583" cy="596207"/>
                <a:chOff x="495420" y="7810500"/>
                <a:chExt cx="5201275" cy="596207"/>
              </a:xfrm>
            </xdr:grpSpPr>
            <xdr:sp macro="" textlink="">
              <xdr:nvSpPr>
                <xdr:cNvPr id="149" name="txt_Step" descr="In cell D28, enter =NOW(), which will give the current time, and will update each time Excel calculates. If you need to change the Time format, you can go to Ctrl+1 &gt; Number &gt; Time &gt; Select the format you want.&#10;&#10;&#10;&#10;">
                  <a:extLst>
                    <a:ext uri="{FF2B5EF4-FFF2-40B4-BE49-F238E27FC236}">
                      <a16:creationId xmlns:a16="http://schemas.microsoft.com/office/drawing/2014/main" id="{E9EDD045-804A-43D1-9571-BDF7D36C6FD0}"/>
                    </a:ext>
                  </a:extLst>
                </xdr:cNvPr>
                <xdr:cNvSpPr txBox="1"/>
              </xdr:nvSpPr>
              <xdr:spPr>
                <a:xfrm>
                  <a:off x="918156"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D28,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will give the current time, and will update each time Excel calculates. If you need to change the Time format, you can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Select the format you want.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50" name="shp_Step" descr="1">
                  <a:extLst>
                    <a:ext uri="{FF2B5EF4-FFF2-40B4-BE49-F238E27FC236}">
                      <a16:creationId xmlns:a16="http://schemas.microsoft.com/office/drawing/2014/main" id="{43143942-F7A9-4AD3-81E2-7C90A9BD32F5}"/>
                    </a:ext>
                  </a:extLst>
                </xdr:cNvPr>
                <xdr:cNvSpPr/>
              </xdr:nvSpPr>
              <xdr:spPr>
                <a:xfrm>
                  <a:off x="495420"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8" name="grp_Step">
                <a:extLst>
                  <a:ext uri="{FF2B5EF4-FFF2-40B4-BE49-F238E27FC236}">
                    <a16:creationId xmlns:a16="http://schemas.microsoft.com/office/drawing/2014/main" id="{FCFD70FD-C355-4B74-9752-B828C322CD76}"/>
                  </a:ext>
                </a:extLst>
              </xdr:cNvPr>
              <xdr:cNvGrpSpPr/>
            </xdr:nvGrpSpPr>
            <xdr:grpSpPr>
              <a:xfrm>
                <a:off x="7200900" y="1844648"/>
                <a:ext cx="5159775" cy="593032"/>
                <a:chOff x="525612" y="7419975"/>
                <a:chExt cx="5511381" cy="567632"/>
              </a:xfrm>
            </xdr:grpSpPr>
            <xdr:sp macro="" textlink="">
              <xdr:nvSpPr>
                <xdr:cNvPr id="147" name="txt_Step" descr="Add up hours between times - In cell D36 we've entered =((D35-D32)-(D34-D33))*24, which calculates someone's start and end times, then subracts the time they took for lunch. The *24 at the end of the formula converts the fractional portion of the day that Excel sees into hours. You'll need to format the cell as a Number though. To do that, go to Home &gt; Format &gt; Cells (Ctrl+1) &gt; Number &gt; Number &gt; 2 decimals.&#10;&#10;&#10;">
                  <a:extLst>
                    <a:ext uri="{FF2B5EF4-FFF2-40B4-BE49-F238E27FC236}">
                      <a16:creationId xmlns:a16="http://schemas.microsoft.com/office/drawing/2014/main" id="{0EFBDF0F-AC77-476D-A83B-91831148AC0B}"/>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Add up hours between times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D36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=((D35-D32)-(D34-D33))*24</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which calculates someone's start and end times, then subracts the time they took for lunch. The *24 at the end of the formula converts the fractional portion of the day that Excel sees into hours. You'll need to format the cell as a Number though. To do that, go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Format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Cells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Ctrl+1</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Number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2 decimals.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8" name="shp_Step" descr="2">
                  <a:extLst>
                    <a:ext uri="{FF2B5EF4-FFF2-40B4-BE49-F238E27FC236}">
                      <a16:creationId xmlns:a16="http://schemas.microsoft.com/office/drawing/2014/main" id="{01C2BD5A-43C6-4B2A-81C9-44F9293E1619}"/>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29" name="grp_Step">
                <a:extLst>
                  <a:ext uri="{FF2B5EF4-FFF2-40B4-BE49-F238E27FC236}">
                    <a16:creationId xmlns:a16="http://schemas.microsoft.com/office/drawing/2014/main" id="{37BDA65B-35DA-46DF-B41B-4F13939916CE}"/>
                  </a:ext>
                </a:extLst>
              </xdr:cNvPr>
              <xdr:cNvGrpSpPr/>
            </xdr:nvGrpSpPr>
            <xdr:grpSpPr>
              <a:xfrm>
                <a:off x="7200900" y="3157541"/>
                <a:ext cx="5159775" cy="593032"/>
                <a:chOff x="525612" y="7419975"/>
                <a:chExt cx="5511381" cy="567632"/>
              </a:xfrm>
            </xdr:grpSpPr>
            <xdr:sp macro="" textlink="">
              <xdr:nvSpPr>
                <xdr:cNvPr id="145" name="txt_Step" descr="If this formula could talk, it would say, &quot;Take the Time Out and subtract it from the Time In, then subtract the Lunch Out/In Times, then multiply those by 24 to convert Excel's fractional time to hours&quot;, or =((Time In - Time Out)-(Lunch In - Lunch Out))*24.">
                  <a:extLst>
                    <a:ext uri="{FF2B5EF4-FFF2-40B4-BE49-F238E27FC236}">
                      <a16:creationId xmlns:a16="http://schemas.microsoft.com/office/drawing/2014/main" id="{48EA3D5E-AB73-4DC6-A8F8-8EECF1D29572}"/>
                    </a:ext>
                  </a:extLst>
                </xdr:cNvPr>
                <xdr:cNvSpPr txBox="1"/>
              </xdr:nvSpPr>
              <xdr:spPr>
                <a:xfrm>
                  <a:off x="977615" y="7459922"/>
                  <a:ext cx="5059378" cy="527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this formula could talk, it would say, "Take the Time Out and subtract it from the Time In, then subtract the Lunch Out/In Times, then multiply those by 24 to convert Excel's fractional time to hours", 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=((Time In - Time Out)-(Lunch In - Lunch Out))*24.</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46" name="shp_Step" descr="3">
                  <a:extLst>
                    <a:ext uri="{FF2B5EF4-FFF2-40B4-BE49-F238E27FC236}">
                      <a16:creationId xmlns:a16="http://schemas.microsoft.com/office/drawing/2014/main" id="{A80445FC-915C-4C80-84C7-4F5844E68106}"/>
                    </a:ext>
                  </a:extLst>
                </xdr:cNvPr>
                <xdr:cNvSpPr/>
              </xdr:nvSpPr>
              <xdr:spPr>
                <a:xfrm>
                  <a:off x="525612" y="7419975"/>
                  <a:ext cx="394065" cy="349280"/>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130" name="Group 129">
                <a:extLst>
                  <a:ext uri="{FF2B5EF4-FFF2-40B4-BE49-F238E27FC236}">
                    <a16:creationId xmlns:a16="http://schemas.microsoft.com/office/drawing/2014/main" id="{DF713144-AD4F-445E-9EBF-373B4699DB59}"/>
                  </a:ext>
                </a:extLst>
              </xdr:cNvPr>
              <xdr:cNvGrpSpPr/>
            </xdr:nvGrpSpPr>
            <xdr:grpSpPr>
              <a:xfrm>
                <a:off x="7858134" y="4000501"/>
                <a:ext cx="4371970" cy="2971799"/>
                <a:chOff x="7777163" y="4047523"/>
                <a:chExt cx="4653382" cy="2819576"/>
              </a:xfrm>
            </xdr:grpSpPr>
            <xdr:sp macro="" textlink="">
              <xdr:nvSpPr>
                <xdr:cNvPr id="131" name="FormulaBraceLower">
                  <a:extLst>
                    <a:ext uri="{FF2B5EF4-FFF2-40B4-BE49-F238E27FC236}">
                      <a16:creationId xmlns:a16="http://schemas.microsoft.com/office/drawing/2014/main" id="{A3F3B087-00D2-476D-AC4C-EB3A04318A49}"/>
                    </a:ext>
                  </a:extLst>
                </xdr:cNvPr>
                <xdr:cNvSpPr/>
              </xdr:nvSpPr>
              <xdr:spPr>
                <a:xfrm rot="16200000">
                  <a:off x="8913239" y="5096707"/>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2" name="FormulaBraceUpper">
                  <a:extLst>
                    <a:ext uri="{FF2B5EF4-FFF2-40B4-BE49-F238E27FC236}">
                      <a16:creationId xmlns:a16="http://schemas.microsoft.com/office/drawing/2014/main" id="{7C65B1CB-F7F0-4F37-A997-175F5CFFD7C0}"/>
                    </a:ext>
                  </a:extLst>
                </xdr:cNvPr>
                <xdr:cNvSpPr/>
              </xdr:nvSpPr>
              <xdr:spPr>
                <a:xfrm rot="5400000">
                  <a:off x="11358057" y="4491969"/>
                  <a:ext cx="478111" cy="49530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3" name="FormulaBraceUpper">
                  <a:extLst>
                    <a:ext uri="{FF2B5EF4-FFF2-40B4-BE49-F238E27FC236}">
                      <a16:creationId xmlns:a16="http://schemas.microsoft.com/office/drawing/2014/main" id="{CF6D3514-478A-4DBA-A8E4-F612350013B5}"/>
                    </a:ext>
                  </a:extLst>
                </xdr:cNvPr>
                <xdr:cNvSpPr/>
              </xdr:nvSpPr>
              <xdr:spPr>
                <a:xfrm rot="5400000">
                  <a:off x="8247253" y="4478955"/>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4" name="txt_Formula" descr="=((D35-D32)-(D34-D33))*24&#10;">
                  <a:extLst>
                    <a:ext uri="{FF2B5EF4-FFF2-40B4-BE49-F238E27FC236}">
                      <a16:creationId xmlns:a16="http://schemas.microsoft.com/office/drawing/2014/main" id="{6009CED5-1433-4E1F-B008-D29EAE95FC7A}"/>
                    </a:ext>
                  </a:extLst>
                </xdr:cNvPr>
                <xdr:cNvSpPr txBox="1"/>
              </xdr:nvSpPr>
              <xdr:spPr>
                <a:xfrm>
                  <a:off x="7777163" y="4886325"/>
                  <a:ext cx="4181475" cy="3360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=((D35-D32)-(D34-D33))*24</a:t>
                  </a:r>
                  <a:endParaRPr lang="en-US" sz="2000">
                    <a:effectLst/>
                    <a:latin typeface="Times New Roman" panose="02020603050405020304" pitchFamily="18" charset="0"/>
                    <a:ea typeface="Times New Roman" panose="02020603050405020304" pitchFamily="18" charset="0"/>
                  </a:endParaRPr>
                </a:p>
              </xdr:txBody>
            </xdr:sp>
            <xdr:sp macro="" textlink="">
              <xdr:nvSpPr>
                <xdr:cNvPr id="135" name="txt_FormulaCalloutUpper" descr="Time Out&#10;&#10;">
                  <a:extLst>
                    <a:ext uri="{FF2B5EF4-FFF2-40B4-BE49-F238E27FC236}">
                      <a16:creationId xmlns:a16="http://schemas.microsoft.com/office/drawing/2014/main" id="{9F9E3A72-C781-4703-B4D3-DB7F87F8E5A1}"/>
                    </a:ext>
                  </a:extLst>
                </xdr:cNvPr>
                <xdr:cNvSpPr txBox="1">
                  <a:spLocks noChangeArrowheads="1"/>
                </xdr:cNvSpPr>
              </xdr:nvSpPr>
              <xdr:spPr bwMode="auto">
                <a:xfrm>
                  <a:off x="8039714" y="4338638"/>
                  <a:ext cx="893188"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Out</a:t>
                  </a:r>
                </a:p>
              </xdr:txBody>
            </xdr:sp>
            <xdr:sp macro="" textlink="">
              <xdr:nvSpPr>
                <xdr:cNvPr id="136" name="txt_FormulaCalloutUpper" descr="*24 to convert Excel's fraction of a day to hours&#10;&#10;">
                  <a:extLst>
                    <a:ext uri="{FF2B5EF4-FFF2-40B4-BE49-F238E27FC236}">
                      <a16:creationId xmlns:a16="http://schemas.microsoft.com/office/drawing/2014/main" id="{2C1C0812-CC81-4B65-BB0C-BE1F6D5C5B38}"/>
                    </a:ext>
                  </a:extLst>
                </xdr:cNvPr>
                <xdr:cNvSpPr txBox="1">
                  <a:spLocks noChangeArrowheads="1"/>
                </xdr:cNvSpPr>
              </xdr:nvSpPr>
              <xdr:spPr bwMode="auto">
                <a:xfrm>
                  <a:off x="10763670" y="4047523"/>
                  <a:ext cx="1666875" cy="57210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*24 to convert Excel's fraction of a day to hours</a:t>
                  </a:r>
                </a:p>
              </xdr:txBody>
            </xdr:sp>
            <xdr:sp macro="" textlink="">
              <xdr:nvSpPr>
                <xdr:cNvPr id="137" name="txt_FormulaCalloutLower" descr="Time In&#10;">
                  <a:extLst>
                    <a:ext uri="{FF2B5EF4-FFF2-40B4-BE49-F238E27FC236}">
                      <a16:creationId xmlns:a16="http://schemas.microsoft.com/office/drawing/2014/main" id="{5E5338FF-C2B1-4DA0-AE11-AC6DC9A18383}"/>
                    </a:ext>
                  </a:extLst>
                </xdr:cNvPr>
                <xdr:cNvSpPr txBox="1">
                  <a:spLocks noChangeArrowheads="1"/>
                </xdr:cNvSpPr>
              </xdr:nvSpPr>
              <xdr:spPr bwMode="auto">
                <a:xfrm>
                  <a:off x="8781582" y="5447441"/>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Time In</a:t>
                  </a:r>
                </a:p>
              </xdr:txBody>
            </xdr:sp>
            <xdr:sp macro="" textlink="">
              <xdr:nvSpPr>
                <xdr:cNvPr id="138" name="FormulaBraceLower">
                  <a:extLst>
                    <a:ext uri="{FF2B5EF4-FFF2-40B4-BE49-F238E27FC236}">
                      <a16:creationId xmlns:a16="http://schemas.microsoft.com/office/drawing/2014/main" id="{A4A9F5A5-EF16-4EE5-91AA-7223F0B363A9}"/>
                    </a:ext>
                  </a:extLst>
                </xdr:cNvPr>
                <xdr:cNvSpPr/>
              </xdr:nvSpPr>
              <xdr:spPr>
                <a:xfrm rot="16200000">
                  <a:off x="10541562" y="5110984"/>
                  <a:ext cx="478110" cy="49377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9" name="FormulaBraceUpper">
                  <a:extLst>
                    <a:ext uri="{FF2B5EF4-FFF2-40B4-BE49-F238E27FC236}">
                      <a16:creationId xmlns:a16="http://schemas.microsoft.com/office/drawing/2014/main" id="{E9FAA5E1-CE6E-4068-9309-7BEC7468CAD9}"/>
                    </a:ext>
                  </a:extLst>
                </xdr:cNvPr>
                <xdr:cNvSpPr/>
              </xdr:nvSpPr>
              <xdr:spPr>
                <a:xfrm rot="5400000">
                  <a:off x="9870149" y="4493231"/>
                  <a:ext cx="478111" cy="4927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CalloutUpper" descr="Lunch  Out&#10;">
                  <a:extLst>
                    <a:ext uri="{FF2B5EF4-FFF2-40B4-BE49-F238E27FC236}">
                      <a16:creationId xmlns:a16="http://schemas.microsoft.com/office/drawing/2014/main" id="{AC3DD593-CF51-4FD3-853B-AF9786C1FA03}"/>
                    </a:ext>
                  </a:extLst>
                </xdr:cNvPr>
                <xdr:cNvSpPr txBox="1">
                  <a:spLocks noChangeArrowheads="1"/>
                </xdr:cNvSpPr>
              </xdr:nvSpPr>
              <xdr:spPr bwMode="auto">
                <a:xfrm>
                  <a:off x="9652708" y="4352914"/>
                  <a:ext cx="906942" cy="27432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Out</a:t>
                  </a:r>
                </a:p>
              </xdr:txBody>
            </xdr:sp>
            <xdr:sp macro="" textlink="">
              <xdr:nvSpPr>
                <xdr:cNvPr id="141" name="txt_FormulaCalloutLower" descr="Lunch In&#10;&#10;">
                  <a:extLst>
                    <a:ext uri="{FF2B5EF4-FFF2-40B4-BE49-F238E27FC236}">
                      <a16:creationId xmlns:a16="http://schemas.microsoft.com/office/drawing/2014/main" id="{B855D0A5-2977-4D62-AD0B-843A0716AFBA}"/>
                    </a:ext>
                  </a:extLst>
                </xdr:cNvPr>
                <xdr:cNvSpPr txBox="1">
                  <a:spLocks noChangeArrowheads="1"/>
                </xdr:cNvSpPr>
              </xdr:nvSpPr>
              <xdr:spPr bwMode="auto">
                <a:xfrm>
                  <a:off x="10409905" y="5461717"/>
                  <a:ext cx="731521" cy="274320"/>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Lunch In</a:t>
                  </a:r>
                </a:p>
              </xdr:txBody>
            </xdr:sp>
            <xdr:sp macro="" textlink="">
              <xdr:nvSpPr>
                <xdr:cNvPr id="142" name="FormulaBraceLower">
                  <a:extLst>
                    <a:ext uri="{FF2B5EF4-FFF2-40B4-BE49-F238E27FC236}">
                      <a16:creationId xmlns:a16="http://schemas.microsoft.com/office/drawing/2014/main" id="{5250274B-2899-460D-B59C-3A1662F7E28C}"/>
                    </a:ext>
                  </a:extLst>
                </xdr:cNvPr>
                <xdr:cNvSpPr/>
              </xdr:nvSpPr>
              <xdr:spPr>
                <a:xfrm rot="16200000">
                  <a:off x="8659276" y="5511142"/>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3" name="FormulaBraceLower">
                  <a:extLst>
                    <a:ext uri="{FF2B5EF4-FFF2-40B4-BE49-F238E27FC236}">
                      <a16:creationId xmlns:a16="http://schemas.microsoft.com/office/drawing/2014/main" id="{1D36D39A-C164-4F79-A807-42C3A0A9EA22}"/>
                    </a:ext>
                  </a:extLst>
                </xdr:cNvPr>
                <xdr:cNvSpPr/>
              </xdr:nvSpPr>
              <xdr:spPr>
                <a:xfrm rot="16200000">
                  <a:off x="10208905" y="5506379"/>
                  <a:ext cx="478110" cy="1238251"/>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44" name="txt_FormulaCalloutLower" descr="The inner parentheses () make sure Excel calculates those                                   parts of the formula by themselves. The outer parentheses make sure Excel multiplies the final inner result by 24.&#10;&#10;">
                  <a:extLst>
                    <a:ext uri="{FF2B5EF4-FFF2-40B4-BE49-F238E27FC236}">
                      <a16:creationId xmlns:a16="http://schemas.microsoft.com/office/drawing/2014/main" id="{791ADF03-B2CC-43DD-B52D-595B3D32B386}"/>
                    </a:ext>
                  </a:extLst>
                </xdr:cNvPr>
                <xdr:cNvSpPr txBox="1">
                  <a:spLocks noChangeArrowheads="1"/>
                </xdr:cNvSpPr>
              </xdr:nvSpPr>
              <xdr:spPr bwMode="auto">
                <a:xfrm>
                  <a:off x="7977201" y="6276974"/>
                  <a:ext cx="4167174" cy="5901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indent="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inner parentheses () make sure Excel calculates those                                   parts of the formula by themselves. The outer parentheses make sure Excel multiplies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final inner result by 24.</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grpSp>
      </xdr:grpSp>
      <xdr:sp macro="" textlink="">
        <xdr:nvSpPr>
          <xdr:cNvPr id="151" name="PreviousButton" descr="Return to the previous sheet">
            <a:hlinkClick xmlns:r="http://schemas.openxmlformats.org/officeDocument/2006/relationships" r:id="rId3" tooltip="Click here to go back to the previous sheet"/>
            <a:extLst>
              <a:ext uri="{FF2B5EF4-FFF2-40B4-BE49-F238E27FC236}">
                <a16:creationId xmlns:a16="http://schemas.microsoft.com/office/drawing/2014/main" id="{FCEE4E56-0B89-4F5D-A0A7-90EECC03D116}"/>
              </a:ext>
            </a:extLst>
          </xdr:cNvPr>
          <xdr:cNvSpPr/>
        </xdr:nvSpPr>
        <xdr:spPr>
          <a:xfrm flipH="1">
            <a:off x="609600"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sp macro="" textlink="">
        <xdr:nvSpPr>
          <xdr:cNvPr id="152" name="NextButton" descr="Advance to the next sheet">
            <a:hlinkClick xmlns:r="http://schemas.openxmlformats.org/officeDocument/2006/relationships" r:id="rId4" tooltip="Click here to advance to the next sheet"/>
            <a:extLst>
              <a:ext uri="{FF2B5EF4-FFF2-40B4-BE49-F238E27FC236}">
                <a16:creationId xmlns:a16="http://schemas.microsoft.com/office/drawing/2014/main" id="{892C894D-1A63-4276-98DF-57872191F092}"/>
              </a:ext>
            </a:extLst>
          </xdr:cNvPr>
          <xdr:cNvSpPr/>
        </xdr:nvSpPr>
        <xdr:spPr>
          <a:xfrm>
            <a:off x="4532361" y="1216342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grpSp>
    <xdr:clientData/>
  </xdr:twoCellAnchor>
  <xdr:absoluteAnchor>
    <xdr:pos x="6334125" y="10346959"/>
    <xdr:ext cx="3190875" cy="1454516"/>
    <xdr:grpSp>
      <xdr:nvGrpSpPr>
        <xdr:cNvPr id="153" name="Group 152">
          <a:extLst>
            <a:ext uri="{FF2B5EF4-FFF2-40B4-BE49-F238E27FC236}">
              <a16:creationId xmlns:a16="http://schemas.microsoft.com/office/drawing/2014/main" id="{5099300F-1CF9-4951-9904-72E39FABE751}"/>
            </a:ext>
          </a:extLst>
        </xdr:cNvPr>
        <xdr:cNvGrpSpPr/>
      </xdr:nvGrpSpPr>
      <xdr:grpSpPr>
        <a:xfrm>
          <a:off x="6334125" y="10346959"/>
          <a:ext cx="3190875" cy="1454516"/>
          <a:chOff x="6391275" y="8658225"/>
          <a:chExt cx="3190875" cy="1314450"/>
        </a:xfrm>
      </xdr:grpSpPr>
      <xdr:sp macro="" textlink="">
        <xdr:nvSpPr>
          <xdr:cNvPr id="154" name="Step" descr="GOOD TO KNOW&#10;You can use keyboard shortcuts to enter Dates and Times that won't continuously change:&#10;&#10;Date - Ctl+; &#10;Time - Ctrl+Shift+:&#10;">
            <a:extLst>
              <a:ext uri="{FF2B5EF4-FFF2-40B4-BE49-F238E27FC236}">
                <a16:creationId xmlns:a16="http://schemas.microsoft.com/office/drawing/2014/main" id="{B34ACC4B-6898-43D7-8CE0-22EF795B1C15}"/>
              </a:ext>
            </a:extLst>
          </xdr:cNvPr>
          <xdr:cNvSpPr txBox="1"/>
        </xdr:nvSpPr>
        <xdr:spPr>
          <a:xfrm>
            <a:off x="6637024" y="8769732"/>
            <a:ext cx="2945126" cy="12029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You can use keyboard shortcuts to enter Dates and Times that won't continuously change:</a:t>
            </a:r>
          </a:p>
          <a:p>
            <a:pPr algn="ctr" eaLnBrk="1" fontAlgn="auto" latinLnBrk="0" hangingPunct="1"/>
            <a:endParaRPr lang="en-US" sz="1100" b="0" i="0" kern="1200" baseline="0">
              <a:solidFill>
                <a:schemeClr val="dk1"/>
              </a:solidFill>
              <a:effectLst/>
              <a:latin typeface="+mn-lt"/>
              <a:ea typeface="+mn-ea"/>
              <a:cs typeface="+mn-cs"/>
            </a:endParaRPr>
          </a:p>
          <a:p>
            <a:pPr algn="ctr" eaLnBrk="1" fontAlgn="auto" latinLnBrk="0" hangingPunct="1"/>
            <a:r>
              <a:rPr lang="en-US" sz="1100" b="0" i="0" kern="1200" baseline="0">
                <a:solidFill>
                  <a:schemeClr val="dk1"/>
                </a:solidFill>
                <a:effectLst/>
                <a:latin typeface="+mn-lt"/>
                <a:ea typeface="+mn-ea"/>
                <a:cs typeface="+mn-cs"/>
              </a:rPr>
              <a:t>Date - </a:t>
            </a:r>
            <a:r>
              <a:rPr lang="en-US" sz="1100" b="1" i="0" kern="1200" baseline="0">
                <a:solidFill>
                  <a:schemeClr val="dk1"/>
                </a:solidFill>
                <a:effectLst/>
                <a:latin typeface="+mn-lt"/>
                <a:ea typeface="+mn-ea"/>
                <a:cs typeface="+mn-cs"/>
              </a:rPr>
              <a:t>Ctl+;</a:t>
            </a:r>
            <a:r>
              <a:rPr lang="en-US" sz="1100" b="0" i="0" kern="1200" baseline="0">
                <a:solidFill>
                  <a:schemeClr val="dk1"/>
                </a:solidFill>
                <a:effectLst/>
                <a:latin typeface="+mn-lt"/>
                <a:ea typeface="+mn-ea"/>
                <a:cs typeface="+mn-cs"/>
              </a:rPr>
              <a:t> </a:t>
            </a:r>
          </a:p>
          <a:p>
            <a:pPr algn="ctr" eaLnBrk="1" fontAlgn="auto" latinLnBrk="0" hangingPunct="1"/>
            <a:r>
              <a:rPr lang="en-US" sz="1100" b="0" i="0" kern="1200" baseline="0">
                <a:solidFill>
                  <a:schemeClr val="dk1"/>
                </a:solidFill>
                <a:effectLst/>
                <a:latin typeface="+mn-lt"/>
                <a:ea typeface="+mn-ea"/>
                <a:cs typeface="+mn-cs"/>
              </a:rPr>
              <a:t>Time - </a:t>
            </a:r>
            <a:r>
              <a:rPr lang="en-US" sz="1100" b="1" i="0" kern="1200" baseline="0">
                <a:solidFill>
                  <a:schemeClr val="dk1"/>
                </a:solidFill>
                <a:effectLst/>
                <a:latin typeface="+mn-lt"/>
                <a:ea typeface="+mn-ea"/>
                <a:cs typeface="+mn-cs"/>
              </a:rPr>
              <a:t>Ctrl+Shift+:</a:t>
            </a:r>
            <a:endParaRPr lang="en-US" sz="1100">
              <a:effectLst/>
              <a:latin typeface="+mn-lt"/>
            </a:endParaRPr>
          </a:p>
        </xdr:txBody>
      </xdr:sp>
      <xdr:pic>
        <xdr:nvPicPr>
          <xdr:cNvPr id="155" name="Graphic 147" descr="Glasses">
            <a:extLst>
              <a:ext uri="{FF2B5EF4-FFF2-40B4-BE49-F238E27FC236}">
                <a16:creationId xmlns:a16="http://schemas.microsoft.com/office/drawing/2014/main" id="{CE0C3790-EFBA-44FF-9FDC-4DC01893B687}"/>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6391275" y="8769732"/>
            <a:ext cx="300614" cy="258345"/>
          </a:xfrm>
          <a:prstGeom prst="rect">
            <a:avLst/>
          </a:prstGeom>
        </xdr:spPr>
      </xdr:pic>
      <xdr:sp macro="" textlink="">
        <xdr:nvSpPr>
          <xdr:cNvPr id="156" name="Freeform: Shape 155" descr="Arrrow">
            <a:extLst>
              <a:ext uri="{FF2B5EF4-FFF2-40B4-BE49-F238E27FC236}">
                <a16:creationId xmlns:a16="http://schemas.microsoft.com/office/drawing/2014/main" id="{DC28982F-2938-4FB2-83AE-57CF7D95EFD2}"/>
              </a:ext>
            </a:extLst>
          </xdr:cNvPr>
          <xdr:cNvSpPr/>
        </xdr:nvSpPr>
        <xdr:spPr>
          <a:xfrm rot="5587898" flipV="1">
            <a:off x="8086123" y="8223839"/>
            <a:ext cx="345250" cy="933889"/>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absoluteAnchor>
  <xdr:twoCellAnchor>
    <xdr:from>
      <xdr:col>0</xdr:col>
      <xdr:colOff>342900</xdr:colOff>
      <xdr:row>60</xdr:row>
      <xdr:rowOff>142875</xdr:rowOff>
    </xdr:from>
    <xdr:to>
      <xdr:col>1</xdr:col>
      <xdr:colOff>5228463</xdr:colOff>
      <xdr:row>73</xdr:row>
      <xdr:rowOff>142875</xdr:rowOff>
    </xdr:to>
    <xdr:grpSp>
      <xdr:nvGrpSpPr>
        <xdr:cNvPr id="157" name="Group 156">
          <a:extLst>
            <a:ext uri="{FF2B5EF4-FFF2-40B4-BE49-F238E27FC236}">
              <a16:creationId xmlns:a16="http://schemas.microsoft.com/office/drawing/2014/main" id="{BBCBE502-8234-4D4A-9B27-5CABDDC8BAC3}"/>
            </a:ext>
          </a:extLst>
        </xdr:cNvPr>
        <xdr:cNvGrpSpPr/>
      </xdr:nvGrpSpPr>
      <xdr:grpSpPr>
        <a:xfrm>
          <a:off x="342900" y="12515850"/>
          <a:ext cx="5733288" cy="2476500"/>
          <a:chOff x="352425" y="12715875"/>
          <a:chExt cx="5733288" cy="2476500"/>
        </a:xfrm>
      </xdr:grpSpPr>
      <xdr:sp macro="" textlink="">
        <xdr:nvSpPr>
          <xdr:cNvPr id="158" name="Rectangle 157">
            <a:extLst>
              <a:ext uri="{FF2B5EF4-FFF2-40B4-BE49-F238E27FC236}">
                <a16:creationId xmlns:a16="http://schemas.microsoft.com/office/drawing/2014/main" id="{EB78088A-F728-4334-BBAD-9DCAD9DC2A2E}"/>
              </a:ext>
            </a:extLst>
          </xdr:cNvPr>
          <xdr:cNvSpPr/>
        </xdr:nvSpPr>
        <xdr:spPr>
          <a:xfrm>
            <a:off x="352425" y="12715875"/>
            <a:ext cx="5733288" cy="24765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59" name="Step" descr="More information on the web&#10;">
            <a:extLst>
              <a:ext uri="{FF2B5EF4-FFF2-40B4-BE49-F238E27FC236}">
                <a16:creationId xmlns:a16="http://schemas.microsoft.com/office/drawing/2014/main" id="{0CC303B6-A72F-431D-B2DE-1F16D7E093B2}"/>
              </a:ext>
            </a:extLst>
          </xdr:cNvPr>
          <xdr:cNvSpPr txBox="1"/>
        </xdr:nvSpPr>
        <xdr:spPr>
          <a:xfrm>
            <a:off x="564965" y="12801623"/>
            <a:ext cx="5254218" cy="340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0" name="Straight Connector 159" descr="Decorative line">
            <a:extLst>
              <a:ext uri="{FF2B5EF4-FFF2-40B4-BE49-F238E27FC236}">
                <a16:creationId xmlns:a16="http://schemas.microsoft.com/office/drawing/2014/main" id="{52A9E11F-836A-48CD-A0B1-5196D5B7FDEF}"/>
              </a:ext>
            </a:extLst>
          </xdr:cNvPr>
          <xdr:cNvCxnSpPr>
            <a:cxnSpLocks/>
          </xdr:cNvCxnSpPr>
        </xdr:nvCxnSpPr>
        <xdr:spPr>
          <a:xfrm>
            <a:off x="564965" y="1324014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1" name="Straight Connector 160" descr="Decorative line">
            <a:extLst>
              <a:ext uri="{FF2B5EF4-FFF2-40B4-BE49-F238E27FC236}">
                <a16:creationId xmlns:a16="http://schemas.microsoft.com/office/drawing/2014/main" id="{2AF4D85B-72C9-4670-AFD5-D498C1F96D34}"/>
              </a:ext>
            </a:extLst>
          </xdr:cNvPr>
          <xdr:cNvCxnSpPr>
            <a:cxnSpLocks/>
          </xdr:cNvCxnSpPr>
        </xdr:nvCxnSpPr>
        <xdr:spPr>
          <a:xfrm>
            <a:off x="564965" y="1502902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571931</xdr:colOff>
      <xdr:row>63</xdr:row>
      <xdr:rowOff>188044</xdr:rowOff>
    </xdr:from>
    <xdr:to>
      <xdr:col>1</xdr:col>
      <xdr:colOff>2590800</xdr:colOff>
      <xdr:row>65</xdr:row>
      <xdr:rowOff>166123</xdr:rowOff>
    </xdr:to>
    <xdr:grpSp>
      <xdr:nvGrpSpPr>
        <xdr:cNvPr id="14" name="Group 13">
          <a:extLst>
            <a:ext uri="{FF2B5EF4-FFF2-40B4-BE49-F238E27FC236}">
              <a16:creationId xmlns:a16="http://schemas.microsoft.com/office/drawing/2014/main" id="{C4A695FE-F3AB-4030-A0F4-F10322DAD2D7}"/>
            </a:ext>
          </a:extLst>
        </xdr:cNvPr>
        <xdr:cNvGrpSpPr/>
      </xdr:nvGrpSpPr>
      <xdr:grpSpPr>
        <a:xfrm>
          <a:off x="571931" y="13132519"/>
          <a:ext cx="2866594" cy="359079"/>
          <a:chOff x="571931" y="13599244"/>
          <a:chExt cx="2866594" cy="359079"/>
        </a:xfrm>
      </xdr:grpSpPr>
      <xdr:sp macro="" textlink="">
        <xdr:nvSpPr>
          <xdr:cNvPr id="162" name="Step" descr="All about the TODAY function, Hyperlinked to web&#10;&#10;">
            <a:hlinkClick xmlns:r="http://schemas.openxmlformats.org/officeDocument/2006/relationships" r:id="rId5" tooltip="Select to learn all about the TODAY function on the web"/>
            <a:extLst>
              <a:ext uri="{FF2B5EF4-FFF2-40B4-BE49-F238E27FC236}">
                <a16:creationId xmlns:a16="http://schemas.microsoft.com/office/drawing/2014/main" id="{F8241A74-09BF-4A60-A53F-A5CCC994B75C}"/>
              </a:ext>
            </a:extLst>
          </xdr:cNvPr>
          <xdr:cNvSpPr txBox="1"/>
        </xdr:nvSpPr>
        <xdr:spPr>
          <a:xfrm>
            <a:off x="1037116" y="13673604"/>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TODAY</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63" name="Graphic 22" descr="Arrow">
            <a:hlinkClick xmlns:r="http://schemas.openxmlformats.org/officeDocument/2006/relationships" r:id="rId5" tooltip="Select to learn more from the web"/>
            <a:extLst>
              <a:ext uri="{FF2B5EF4-FFF2-40B4-BE49-F238E27FC236}">
                <a16:creationId xmlns:a16="http://schemas.microsoft.com/office/drawing/2014/main" id="{6ECAD5CD-51D3-4862-91A2-8FB3AEC3B5E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3599244"/>
            <a:ext cx="492262" cy="359079"/>
          </a:xfrm>
          <a:prstGeom prst="rect">
            <a:avLst/>
          </a:prstGeom>
        </xdr:spPr>
      </xdr:pic>
    </xdr:grpSp>
    <xdr:clientData/>
  </xdr:twoCellAnchor>
  <xdr:twoCellAnchor>
    <xdr:from>
      <xdr:col>0</xdr:col>
      <xdr:colOff>571931</xdr:colOff>
      <xdr:row>66</xdr:row>
      <xdr:rowOff>32091</xdr:rowOff>
    </xdr:from>
    <xdr:to>
      <xdr:col>1</xdr:col>
      <xdr:colOff>2619375</xdr:colOff>
      <xdr:row>68</xdr:row>
      <xdr:rowOff>15480</xdr:rowOff>
    </xdr:to>
    <xdr:grpSp>
      <xdr:nvGrpSpPr>
        <xdr:cNvPr id="13" name="Group 12">
          <a:extLst>
            <a:ext uri="{FF2B5EF4-FFF2-40B4-BE49-F238E27FC236}">
              <a16:creationId xmlns:a16="http://schemas.microsoft.com/office/drawing/2014/main" id="{E793ECE4-F54A-4632-BABB-CDB76236E886}"/>
            </a:ext>
          </a:extLst>
        </xdr:cNvPr>
        <xdr:cNvGrpSpPr/>
      </xdr:nvGrpSpPr>
      <xdr:grpSpPr>
        <a:xfrm>
          <a:off x="571931" y="13548066"/>
          <a:ext cx="2895169" cy="364389"/>
          <a:chOff x="571931" y="14014791"/>
          <a:chExt cx="2895169" cy="364389"/>
        </a:xfrm>
      </xdr:grpSpPr>
      <xdr:sp macro="" textlink="">
        <xdr:nvSpPr>
          <xdr:cNvPr id="164" name="Step" descr="All about the NOW function, hyperlinked to web&#10;">
            <a:hlinkClick xmlns:r="http://schemas.openxmlformats.org/officeDocument/2006/relationships" r:id="rId8" tooltip="Select to learn all about the NOW function on the web"/>
            <a:extLst>
              <a:ext uri="{FF2B5EF4-FFF2-40B4-BE49-F238E27FC236}">
                <a16:creationId xmlns:a16="http://schemas.microsoft.com/office/drawing/2014/main" id="{99ED5FDC-AE78-4AD5-8FB5-D398732CB7E5}"/>
              </a:ext>
            </a:extLst>
          </xdr:cNvPr>
          <xdr:cNvSpPr txBox="1"/>
        </xdr:nvSpPr>
        <xdr:spPr>
          <a:xfrm>
            <a:off x="1037116" y="14093795"/>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5" name="Graphic 22" descr="Arrow">
            <a:hlinkClick xmlns:r="http://schemas.openxmlformats.org/officeDocument/2006/relationships" r:id="rId8" tooltip="Select to learn more from the web"/>
            <a:extLst>
              <a:ext uri="{FF2B5EF4-FFF2-40B4-BE49-F238E27FC236}">
                <a16:creationId xmlns:a16="http://schemas.microsoft.com/office/drawing/2014/main" id="{E70542D9-5A9E-41DE-8F08-C01A0DE31A7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71931" y="14014791"/>
            <a:ext cx="492262" cy="364389"/>
          </a:xfrm>
          <a:prstGeom prst="rect">
            <a:avLst/>
          </a:prstGeom>
        </xdr:spPr>
      </xdr:pic>
    </xdr:grpSp>
    <xdr:clientData/>
  </xdr:twoCellAnchor>
  <xdr:twoCellAnchor>
    <xdr:from>
      <xdr:col>0</xdr:col>
      <xdr:colOff>584540</xdr:colOff>
      <xdr:row>70</xdr:row>
      <xdr:rowOff>146353</xdr:rowOff>
    </xdr:from>
    <xdr:to>
      <xdr:col>1</xdr:col>
      <xdr:colOff>2240842</xdr:colOff>
      <xdr:row>72</xdr:row>
      <xdr:rowOff>129742</xdr:rowOff>
    </xdr:to>
    <xdr:grpSp>
      <xdr:nvGrpSpPr>
        <xdr:cNvPr id="9" name="Group 8">
          <a:extLst>
            <a:ext uri="{FF2B5EF4-FFF2-40B4-BE49-F238E27FC236}">
              <a16:creationId xmlns:a16="http://schemas.microsoft.com/office/drawing/2014/main" id="{659E6730-AC76-4CC7-A823-D2C618696DAA}"/>
            </a:ext>
          </a:extLst>
        </xdr:cNvPr>
        <xdr:cNvGrpSpPr/>
      </xdr:nvGrpSpPr>
      <xdr:grpSpPr>
        <a:xfrm>
          <a:off x="584540" y="14424328"/>
          <a:ext cx="2504027" cy="364389"/>
          <a:chOff x="584540" y="14891053"/>
          <a:chExt cx="2504027" cy="364389"/>
        </a:xfrm>
      </xdr:grpSpPr>
      <xdr:sp macro="" textlink="">
        <xdr:nvSpPr>
          <xdr:cNvPr id="166"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3AA6BF12-05BC-4A54-8192-040964AEB7FE}"/>
              </a:ext>
            </a:extLst>
          </xdr:cNvPr>
          <xdr:cNvSpPr txBox="1"/>
        </xdr:nvSpPr>
        <xdr:spPr>
          <a:xfrm>
            <a:off x="1049724" y="14913582"/>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67" name="Graphic 22" descr="Arrow">
            <a:hlinkClick xmlns:r="http://schemas.openxmlformats.org/officeDocument/2006/relationships" r:id="rId9" tooltip="Select to learn more from the web"/>
            <a:extLst>
              <a:ext uri="{FF2B5EF4-FFF2-40B4-BE49-F238E27FC236}">
                <a16:creationId xmlns:a16="http://schemas.microsoft.com/office/drawing/2014/main" id="{8C78D2E4-2A5C-4746-884A-D6C829F2876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4540" y="14891053"/>
            <a:ext cx="492262" cy="364389"/>
          </a:xfrm>
          <a:prstGeom prst="rect">
            <a:avLst/>
          </a:prstGeom>
        </xdr:spPr>
      </xdr:pic>
    </xdr:grpSp>
    <xdr:clientData/>
  </xdr:twoCellAnchor>
  <xdr:twoCellAnchor>
    <xdr:from>
      <xdr:col>0</xdr:col>
      <xdr:colOff>581456</xdr:colOff>
      <xdr:row>68</xdr:row>
      <xdr:rowOff>71948</xdr:rowOff>
    </xdr:from>
    <xdr:to>
      <xdr:col>1</xdr:col>
      <xdr:colOff>2628900</xdr:colOff>
      <xdr:row>70</xdr:row>
      <xdr:rowOff>55337</xdr:rowOff>
    </xdr:to>
    <xdr:grpSp>
      <xdr:nvGrpSpPr>
        <xdr:cNvPr id="12" name="Group 11">
          <a:extLst>
            <a:ext uri="{FF2B5EF4-FFF2-40B4-BE49-F238E27FC236}">
              <a16:creationId xmlns:a16="http://schemas.microsoft.com/office/drawing/2014/main" id="{FF28E0D6-012A-4FA6-9D67-C8B77A5CC9E6}"/>
            </a:ext>
          </a:extLst>
        </xdr:cNvPr>
        <xdr:cNvGrpSpPr/>
      </xdr:nvGrpSpPr>
      <xdr:grpSpPr>
        <a:xfrm>
          <a:off x="581456" y="13968923"/>
          <a:ext cx="2895169" cy="364389"/>
          <a:chOff x="581456" y="14435648"/>
          <a:chExt cx="2895169" cy="364389"/>
        </a:xfrm>
      </xdr:grpSpPr>
      <xdr:sp macro="" textlink="">
        <xdr:nvSpPr>
          <xdr:cNvPr id="168" name="Step" descr="All about the DATE function, hyperlinked to web&#10;">
            <a:hlinkClick xmlns:r="http://schemas.openxmlformats.org/officeDocument/2006/relationships" r:id="rId10" tooltip="Select to learn all about the DATE function on the web"/>
            <a:extLst>
              <a:ext uri="{FF2B5EF4-FFF2-40B4-BE49-F238E27FC236}">
                <a16:creationId xmlns:a16="http://schemas.microsoft.com/office/drawing/2014/main" id="{282D96E3-1EC6-421D-A0C9-770266F3958E}"/>
              </a:ext>
            </a:extLst>
          </xdr:cNvPr>
          <xdr:cNvSpPr txBox="1"/>
        </xdr:nvSpPr>
        <xdr:spPr>
          <a:xfrm>
            <a:off x="1046641" y="14492287"/>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DATE </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function</a:t>
            </a:r>
          </a:p>
        </xdr:txBody>
      </xdr:sp>
      <xdr:pic>
        <xdr:nvPicPr>
          <xdr:cNvPr id="169" name="Graphic 22" descr="Arrow">
            <a:hlinkClick xmlns:r="http://schemas.openxmlformats.org/officeDocument/2006/relationships" r:id="rId10" tooltip="Select to learn more from the web"/>
            <a:extLst>
              <a:ext uri="{FF2B5EF4-FFF2-40B4-BE49-F238E27FC236}">
                <a16:creationId xmlns:a16="http://schemas.microsoft.com/office/drawing/2014/main" id="{3FAA42DE-DF2C-46D8-990E-BD532B1D56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81456" y="14435648"/>
            <a:ext cx="492262" cy="364389"/>
          </a:xfrm>
          <a:prstGeom prst="rect">
            <a:avLst/>
          </a:prstGeom>
        </xdr:spPr>
      </xdr:pic>
    </xdr:grpSp>
    <xdr:clientData/>
  </xdr:twoCellAnchor>
  <xdr:twoCellAnchor editAs="absolute">
    <xdr:from>
      <xdr:col>4</xdr:col>
      <xdr:colOff>50633</xdr:colOff>
      <xdr:row>6</xdr:row>
      <xdr:rowOff>120354</xdr:rowOff>
    </xdr:from>
    <xdr:to>
      <xdr:col>10</xdr:col>
      <xdr:colOff>354541</xdr:colOff>
      <xdr:row>13</xdr:row>
      <xdr:rowOff>92073</xdr:rowOff>
    </xdr:to>
    <xdr:grpSp>
      <xdr:nvGrpSpPr>
        <xdr:cNvPr id="78" name="IMPORTANT DETAIL" descr="IMPORTANT DETAIL&#10;&#10;">
          <a:extLst>
            <a:ext uri="{FF2B5EF4-FFF2-40B4-BE49-F238E27FC236}">
              <a16:creationId xmlns:a16="http://schemas.microsoft.com/office/drawing/2014/main" id="{F03EFBCA-CF45-46A3-8D0C-6B4DC1C4CC33}"/>
            </a:ext>
          </a:extLst>
        </xdr:cNvPr>
        <xdr:cNvGrpSpPr/>
      </xdr:nvGrpSpPr>
      <xdr:grpSpPr>
        <a:xfrm>
          <a:off x="8966033" y="2082504"/>
          <a:ext cx="3961508" cy="1390944"/>
          <a:chOff x="6396316" y="11324814"/>
          <a:chExt cx="4106584" cy="1343436"/>
        </a:xfrm>
      </xdr:grpSpPr>
      <xdr:sp macro="" textlink="">
        <xdr:nvSpPr>
          <xdr:cNvPr id="79" name="Instruction" descr="IMPORTANT DETAIL&#10;If you don't want Excel to display a negative number because you haven't entered your birthday yet, you can use an IF function like this: =IF(D7=&quot;&quot;,&quot;&quot;,D7-D6), which says, &quot;IF D7 equals nothing, then show nothing, otherwise show D7 minus D6&quot;.&#10;&#10;">
            <a:extLst>
              <a:ext uri="{FF2B5EF4-FFF2-40B4-BE49-F238E27FC236}">
                <a16:creationId xmlns:a16="http://schemas.microsoft.com/office/drawing/2014/main" id="{C68ECE02-F87F-4906-B6F3-616A5ECFD97E}"/>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p>
          <a:p>
            <a:pPr eaLnBrk="1" fontAlgn="auto" latinLnBrk="0" hangingPunct="1"/>
            <a:r>
              <a:rPr lang="en-US" sz="1100" b="0" i="0" kern="1200" baseline="0">
                <a:solidFill>
                  <a:schemeClr val="dk1"/>
                </a:solidFill>
                <a:effectLst/>
                <a:latin typeface="+mn-lt"/>
                <a:ea typeface="+mn-ea"/>
                <a:cs typeface="+mn-cs"/>
              </a:rPr>
              <a:t>If you don't want Excel to display a negative number, because you haven't entered your birthday yet, you can use an IF function like this: </a:t>
            </a:r>
            <a:r>
              <a:rPr lang="en-US" sz="1100" b="1" i="0" kern="1200" baseline="0">
                <a:solidFill>
                  <a:schemeClr val="dk1"/>
                </a:solidFill>
                <a:effectLst/>
                <a:latin typeface="+mn-lt"/>
                <a:ea typeface="+mn-ea"/>
                <a:cs typeface="+mn-cs"/>
              </a:rPr>
              <a:t>=IF(D7="","",D7-D6)</a:t>
            </a:r>
            <a:r>
              <a:rPr lang="en-US" sz="1100" b="0" i="0" kern="1200" baseline="0">
                <a:solidFill>
                  <a:schemeClr val="dk1"/>
                </a:solidFill>
                <a:effectLst/>
                <a:latin typeface="+mn-lt"/>
                <a:ea typeface="+mn-ea"/>
                <a:cs typeface="+mn-cs"/>
              </a:rPr>
              <a:t>, which says, "IF D7 equals nothing, then show nothing, otherwise show D7 minus D6".</a:t>
            </a:r>
            <a:endParaRPr lang="en-US" sz="1100">
              <a:effectLst/>
            </a:endParaRPr>
          </a:p>
        </xdr:txBody>
      </xdr:sp>
      <xdr:pic>
        <xdr:nvPicPr>
          <xdr:cNvPr id="80" name="Magnify glass" descr="Magnifying glass">
            <a:extLst>
              <a:ext uri="{FF2B5EF4-FFF2-40B4-BE49-F238E27FC236}">
                <a16:creationId xmlns:a16="http://schemas.microsoft.com/office/drawing/2014/main" id="{57556E3F-B900-42F5-BB4C-8C777631200B}"/>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flipH="1">
            <a:off x="6788150" y="11420475"/>
            <a:ext cx="352313" cy="339611"/>
          </a:xfrm>
          <a:prstGeom prst="rect">
            <a:avLst/>
          </a:prstGeom>
        </xdr:spPr>
      </xdr:pic>
      <xdr:sp macro="" textlink="">
        <xdr:nvSpPr>
          <xdr:cNvPr id="81" name="Arrow" descr="Arrow">
            <a:extLst>
              <a:ext uri="{FF2B5EF4-FFF2-40B4-BE49-F238E27FC236}">
                <a16:creationId xmlns:a16="http://schemas.microsoft.com/office/drawing/2014/main" id="{08C6D92D-4BCD-49B7-AEF5-6E3024F783F9}"/>
              </a:ext>
            </a:extLst>
          </xdr:cNvPr>
          <xdr:cNvSpPr/>
        </xdr:nvSpPr>
        <xdr:spPr>
          <a:xfrm rot="19569635">
            <a:off x="6396316" y="11324814"/>
            <a:ext cx="475440" cy="394481"/>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323850</xdr:colOff>
      <xdr:row>23</xdr:row>
      <xdr:rowOff>66675</xdr:rowOff>
    </xdr:from>
    <xdr:to>
      <xdr:col>1</xdr:col>
      <xdr:colOff>5210175</xdr:colOff>
      <xdr:row>47</xdr:row>
      <xdr:rowOff>19050</xdr:rowOff>
    </xdr:to>
    <xdr:grpSp>
      <xdr:nvGrpSpPr>
        <xdr:cNvPr id="111" name="Group 110">
          <a:extLst>
            <a:ext uri="{FF2B5EF4-FFF2-40B4-BE49-F238E27FC236}">
              <a16:creationId xmlns:a16="http://schemas.microsoft.com/office/drawing/2014/main" id="{5C38C905-DEF0-45E7-ABEB-10915BE42D13}"/>
            </a:ext>
          </a:extLst>
        </xdr:cNvPr>
        <xdr:cNvGrpSpPr/>
      </xdr:nvGrpSpPr>
      <xdr:grpSpPr>
        <a:xfrm>
          <a:off x="323850" y="5019675"/>
          <a:ext cx="5734050" cy="4524375"/>
          <a:chOff x="323850" y="5019675"/>
          <a:chExt cx="5734050" cy="4524375"/>
        </a:xfrm>
      </xdr:grpSpPr>
      <xdr:grpSp>
        <xdr:nvGrpSpPr>
          <xdr:cNvPr id="58" name="grp_TourPane">
            <a:extLst>
              <a:ext uri="{FF2B5EF4-FFF2-40B4-BE49-F238E27FC236}">
                <a16:creationId xmlns:a16="http://schemas.microsoft.com/office/drawing/2014/main" id="{3E43ADA2-5F3E-45C6-BA66-1973A0B1F638}"/>
              </a:ext>
            </a:extLst>
          </xdr:cNvPr>
          <xdr:cNvGrpSpPr/>
        </xdr:nvGrpSpPr>
        <xdr:grpSpPr>
          <a:xfrm>
            <a:off x="323850" y="5019675"/>
            <a:ext cx="5734050" cy="4524375"/>
            <a:chOff x="609600" y="1524000"/>
            <a:chExt cx="5695950" cy="4572000"/>
          </a:xfrm>
        </xdr:grpSpPr>
        <xdr:sp macro="" textlink="">
          <xdr:nvSpPr>
            <xdr:cNvPr id="59" name="txt_TourBackground" descr="Background">
              <a:extLst>
                <a:ext uri="{FF2B5EF4-FFF2-40B4-BE49-F238E27FC236}">
                  <a16:creationId xmlns:a16="http://schemas.microsoft.com/office/drawing/2014/main" id="{746CE660-670F-48DE-9B5A-8F87BB149114}"/>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60" name="txt_TourHeader" descr="Using text and numbers together">
              <a:extLst>
                <a:ext uri="{FF2B5EF4-FFF2-40B4-BE49-F238E27FC236}">
                  <a16:creationId xmlns:a16="http://schemas.microsoft.com/office/drawing/2014/main" id="{F438F1EF-277F-41AD-BA1E-1D4C10A4E576}"/>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Using text and numbers together</a:t>
              </a:r>
            </a:p>
          </xdr:txBody>
        </xdr:sp>
        <xdr:cxnSp macro="">
          <xdr:nvCxnSpPr>
            <xdr:cNvPr id="61" name="txt_TourLine1" descr="Decorative line">
              <a:extLst>
                <a:ext uri="{FF2B5EF4-FFF2-40B4-BE49-F238E27FC236}">
                  <a16:creationId xmlns:a16="http://schemas.microsoft.com/office/drawing/2014/main" id="{DDC3CCDC-6AE4-46BD-AE52-501D8F2D8750}"/>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62" name="txt_TourLine2" descr="Decorative line">
              <a:extLst>
                <a:ext uri="{FF2B5EF4-FFF2-40B4-BE49-F238E27FC236}">
                  <a16:creationId xmlns:a16="http://schemas.microsoft.com/office/drawing/2014/main" id="{A29D6EA9-B97F-4F30-9031-1B1934F6D015}"/>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63" name="txt_TourIntro" descr="Now we'll use the &amp; to join text and numbers, not just text and text&#10;&#10;Look at cells C28:D29. See how the date and times are in separate cells? You can join them together with the &amp;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TEXT function and a format code.&#10;">
              <a:extLst>
                <a:ext uri="{FF2B5EF4-FFF2-40B4-BE49-F238E27FC236}">
                  <a16:creationId xmlns:a16="http://schemas.microsoft.com/office/drawing/2014/main" id="{C837975A-6100-4DEA-8950-C7ADB7AEACC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Now we'll use the &amp; to join text and numbers, not just text and text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Look at cells C28:D29. See how the date and times are in separate cells? You can join them together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symbol like you'll see in cells C32:C33, but that doesn't look right, does it? Unfortunately, Excel doesn't know how you want to format the numbers, so it breaks them down to their basest format, which is the the Serial date in this case. We need to explicity tell Excel how to format the number portion of the formula, so it displays the way you want in the resulting text string. You can do that with the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TEXT</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function and a format code.</a:t>
              </a:r>
            </a:p>
          </xdr:txBody>
        </xdr:sp>
      </xdr:grpSp>
      <xdr:grpSp>
        <xdr:nvGrpSpPr>
          <xdr:cNvPr id="64" name="grp_Step">
            <a:extLst>
              <a:ext uri="{FF2B5EF4-FFF2-40B4-BE49-F238E27FC236}">
                <a16:creationId xmlns:a16="http://schemas.microsoft.com/office/drawing/2014/main" id="{C6BDB8A3-21FE-4EAA-A451-F595D7A1CFD1}"/>
              </a:ext>
            </a:extLst>
          </xdr:cNvPr>
          <xdr:cNvGrpSpPr/>
        </xdr:nvGrpSpPr>
        <xdr:grpSpPr>
          <a:xfrm>
            <a:off x="561975" y="7600950"/>
            <a:ext cx="5229626" cy="596207"/>
            <a:chOff x="619063" y="7810500"/>
            <a:chExt cx="5195697" cy="596207"/>
          </a:xfrm>
        </xdr:grpSpPr>
        <xdr:sp macro="" textlink="">
          <xdr:nvSpPr>
            <xdr:cNvPr id="65" name="txt_Step" descr="In cell C36, enter =C28&amp;&quot; &quot;&amp;TEXT(D28,&quot;MM/DD/YYYY&quot;). MM/DD/YYYY is the US format code for Month/Day/Year, like 09/25/2017.&#10;&#10;">
              <a:extLst>
                <a:ext uri="{FF2B5EF4-FFF2-40B4-BE49-F238E27FC236}">
                  <a16:creationId xmlns:a16="http://schemas.microsoft.com/office/drawing/2014/main" id="{DDE71C24-EA69-4FB1-9319-E270E463554C}"/>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C36,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=C28&amp;" "&amp;TEXT(D28,"MM/DD/YYYY")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MM/DD/YYYY is the US format code for Month/Day/Year, like 09/25/2017.</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6" name="shp_Step" descr="1">
              <a:extLst>
                <a:ext uri="{FF2B5EF4-FFF2-40B4-BE49-F238E27FC236}">
                  <a16:creationId xmlns:a16="http://schemas.microsoft.com/office/drawing/2014/main" id="{8E23CA67-4E1A-43D7-84B1-192836614566}"/>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67" name="grp_Step">
            <a:extLst>
              <a:ext uri="{FF2B5EF4-FFF2-40B4-BE49-F238E27FC236}">
                <a16:creationId xmlns:a16="http://schemas.microsoft.com/office/drawing/2014/main" id="{400221E8-F2AA-445E-86DD-DDE14B5B3DC8}"/>
              </a:ext>
            </a:extLst>
          </xdr:cNvPr>
          <xdr:cNvGrpSpPr/>
        </xdr:nvGrpSpPr>
        <xdr:grpSpPr>
          <a:xfrm>
            <a:off x="561975" y="8181975"/>
            <a:ext cx="5229626" cy="596207"/>
            <a:chOff x="619063" y="7810500"/>
            <a:chExt cx="5195697" cy="596207"/>
          </a:xfrm>
        </xdr:grpSpPr>
        <xdr:sp macro="" textlink="">
          <xdr:nvSpPr>
            <xdr:cNvPr id="68" name="txt_Step" descr="In cell C37, enter =C29&amp;&quot; &quot;&amp;TEXT(D29,&quot;HH:MM AM/PM&quot;). HH:MM AM/PM is the US format code for Hours:Minutes AM or PM, like 1:30 PM.&#10;">
              <a:extLst>
                <a:ext uri="{FF2B5EF4-FFF2-40B4-BE49-F238E27FC236}">
                  <a16:creationId xmlns:a16="http://schemas.microsoft.com/office/drawing/2014/main" id="{CEB49487-C445-4B69-9112-51698E7250F2}"/>
                </a:ext>
              </a:extLst>
            </xdr:cNvPr>
            <xdr:cNvSpPr txBox="1"/>
          </xdr:nvSpPr>
          <xdr:spPr>
            <a:xfrm>
              <a:off x="103622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C37,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=C29&amp;" "&amp;TEXT(D29,"HH:MM AM/PM")</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HH:MM AM/PM is the US format code for Hours:Minutes AM or PM</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like 1:30 PM.</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69" name="shp_Step" descr="2">
              <a:extLst>
                <a:ext uri="{FF2B5EF4-FFF2-40B4-BE49-F238E27FC236}">
                  <a16:creationId xmlns:a16="http://schemas.microsoft.com/office/drawing/2014/main" id="{D170A5A8-EB2A-420E-AFF9-3414BA79F7BF}"/>
                </a:ext>
              </a:extLst>
            </xdr:cNvPr>
            <xdr:cNvSpPr/>
          </xdr:nvSpPr>
          <xdr:spPr>
            <a:xfrm>
              <a:off x="619063"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542925</xdr:colOff>
      <xdr:row>44</xdr:row>
      <xdr:rowOff>66675</xdr:rowOff>
    </xdr:from>
    <xdr:to>
      <xdr:col>1</xdr:col>
      <xdr:colOff>970370</xdr:colOff>
      <xdr:row>46</xdr:row>
      <xdr:rowOff>21124</xdr:rowOff>
    </xdr:to>
    <xdr:sp macro="" textlink="">
      <xdr:nvSpPr>
        <xdr:cNvPr id="70" name="PreviousButton" descr="Return to the previous sheet">
          <a:hlinkClick xmlns:r="http://schemas.openxmlformats.org/officeDocument/2006/relationships" r:id="rId1" tooltip="Click here to go back to the previous sheet"/>
          <a:extLst>
            <a:ext uri="{FF2B5EF4-FFF2-40B4-BE49-F238E27FC236}">
              <a16:creationId xmlns:a16="http://schemas.microsoft.com/office/drawing/2014/main" id="{DCA6AC04-F66C-44EC-86B5-CE167DBCCA5F}"/>
            </a:ext>
          </a:extLst>
        </xdr:cNvPr>
        <xdr:cNvSpPr/>
      </xdr:nvSpPr>
      <xdr:spPr>
        <a:xfrm flipH="1">
          <a:off x="542925"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3713211</xdr:colOff>
      <xdr:row>44</xdr:row>
      <xdr:rowOff>66675</xdr:rowOff>
    </xdr:from>
    <xdr:to>
      <xdr:col>1</xdr:col>
      <xdr:colOff>4988381</xdr:colOff>
      <xdr:row>46</xdr:row>
      <xdr:rowOff>21124</xdr:rowOff>
    </xdr:to>
    <xdr:sp macro="" textlink="">
      <xdr:nvSpPr>
        <xdr:cNvPr id="71" name="NextButton" descr="Advance to the next sheet">
          <a:hlinkClick xmlns:r="http://schemas.openxmlformats.org/officeDocument/2006/relationships" r:id="rId2" tooltip="Click here to advance to the next worksheet"/>
          <a:extLst>
            <a:ext uri="{FF2B5EF4-FFF2-40B4-BE49-F238E27FC236}">
              <a16:creationId xmlns:a16="http://schemas.microsoft.com/office/drawing/2014/main" id="{625A78A7-925A-4E8E-B9FF-D88914AFC403}"/>
            </a:ext>
          </a:extLst>
        </xdr:cNvPr>
        <xdr:cNvSpPr/>
      </xdr:nvSpPr>
      <xdr:spPr>
        <a:xfrm>
          <a:off x="4560936" y="90201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1</xdr:col>
      <xdr:colOff>5453062</xdr:colOff>
      <xdr:row>41</xdr:row>
      <xdr:rowOff>123825</xdr:rowOff>
    </xdr:from>
    <xdr:to>
      <xdr:col>4</xdr:col>
      <xdr:colOff>1178453</xdr:colOff>
      <xdr:row>50</xdr:row>
      <xdr:rowOff>124884</xdr:rowOff>
    </xdr:to>
    <xdr:grpSp>
      <xdr:nvGrpSpPr>
        <xdr:cNvPr id="72" name="WORTH EXPLORING" descr="WORTH EXPLORING">
          <a:extLst>
            <a:ext uri="{FF2B5EF4-FFF2-40B4-BE49-F238E27FC236}">
              <a16:creationId xmlns:a16="http://schemas.microsoft.com/office/drawing/2014/main" id="{D3F697DB-2CF8-4D23-9E17-2125613D49A8}"/>
            </a:ext>
          </a:extLst>
        </xdr:cNvPr>
        <xdr:cNvGrpSpPr/>
      </xdr:nvGrpSpPr>
      <xdr:grpSpPr>
        <a:xfrm>
          <a:off x="6300787" y="8505825"/>
          <a:ext cx="3335866" cy="1715559"/>
          <a:chOff x="8477250" y="8591549"/>
          <a:chExt cx="3314700" cy="1504951"/>
        </a:xfrm>
      </xdr:grpSpPr>
      <xdr:pic>
        <xdr:nvPicPr>
          <xdr:cNvPr id="73" name="Graphic 9" descr="Hike">
            <a:extLst>
              <a:ext uri="{FF2B5EF4-FFF2-40B4-BE49-F238E27FC236}">
                <a16:creationId xmlns:a16="http://schemas.microsoft.com/office/drawing/2014/main" id="{829EB315-A788-42EB-B289-F1DA2DD24D5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477250" y="8682899"/>
            <a:ext cx="420378" cy="420378"/>
          </a:xfrm>
          <a:prstGeom prst="rect">
            <a:avLst/>
          </a:prstGeom>
        </xdr:spPr>
      </xdr:pic>
      <xdr:sp macro="" textlink="">
        <xdr:nvSpPr>
          <xdr:cNvPr id="74" name="Step" descr="WORTH EXPLORING&#10;If you don't don't know what format code to use, you can use Ctrl+1 &gt; Number to format any cell the way you want.  Then select the Custom option. You can copy the format code that's displayed back to your formula.&#10;">
            <a:extLst>
              <a:ext uri="{FF2B5EF4-FFF2-40B4-BE49-F238E27FC236}">
                <a16:creationId xmlns:a16="http://schemas.microsoft.com/office/drawing/2014/main" id="{BC87D05D-D577-47CD-A73D-3022C632DAF8}"/>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If you don't don't know what format code to use, you can use </a:t>
            </a:r>
            <a:r>
              <a:rPr lang="en-US" sz="1100" b="1" kern="0">
                <a:solidFill>
                  <a:schemeClr val="bg2">
                    <a:lumMod val="25000"/>
                  </a:schemeClr>
                </a:solidFill>
                <a:ea typeface="Segoe UI" pitchFamily="34" charset="0"/>
                <a:cs typeface="Segoe UI Light" panose="020B0502040204020203" pitchFamily="34" charset="0"/>
              </a:rPr>
              <a:t>Ctrl+1</a:t>
            </a:r>
            <a:r>
              <a:rPr lang="en-US" sz="1100" kern="0">
                <a:solidFill>
                  <a:schemeClr val="bg2">
                    <a:lumMod val="25000"/>
                  </a:schemeClr>
                </a:solidFill>
                <a:ea typeface="Segoe UI" pitchFamily="34" charset="0"/>
                <a:cs typeface="Segoe UI Light" panose="020B0502040204020203" pitchFamily="34" charset="0"/>
              </a:rPr>
              <a:t> &gt; </a:t>
            </a:r>
            <a:r>
              <a:rPr lang="en-US" sz="1100" b="1" kern="0">
                <a:solidFill>
                  <a:schemeClr val="bg2">
                    <a:lumMod val="25000"/>
                  </a:schemeClr>
                </a:solidFill>
                <a:ea typeface="Segoe UI" pitchFamily="34" charset="0"/>
                <a:cs typeface="Segoe UI Light" panose="020B0502040204020203" pitchFamily="34" charset="0"/>
              </a:rPr>
              <a:t>Number</a:t>
            </a:r>
            <a:r>
              <a:rPr lang="en-US" sz="1100" kern="0">
                <a:solidFill>
                  <a:schemeClr val="bg2">
                    <a:lumMod val="25000"/>
                  </a:schemeClr>
                </a:solidFill>
                <a:ea typeface="Segoe UI" pitchFamily="34" charset="0"/>
                <a:cs typeface="Segoe UI Light" panose="020B0502040204020203" pitchFamily="34" charset="0"/>
              </a:rPr>
              <a:t> to format any cell the way you want.  Then select the </a:t>
            </a:r>
            <a:r>
              <a:rPr lang="en-US" sz="1100" b="1" kern="0">
                <a:solidFill>
                  <a:schemeClr val="bg2">
                    <a:lumMod val="25000"/>
                  </a:schemeClr>
                </a:solidFill>
                <a:ea typeface="Segoe UI" pitchFamily="34" charset="0"/>
                <a:cs typeface="Segoe UI Light" panose="020B0502040204020203" pitchFamily="34" charset="0"/>
              </a:rPr>
              <a:t>Custom</a:t>
            </a:r>
            <a:r>
              <a:rPr lang="en-US" sz="1100" b="0" kern="0">
                <a:solidFill>
                  <a:schemeClr val="bg2">
                    <a:lumMod val="25000"/>
                  </a:schemeClr>
                </a:solidFill>
                <a:ea typeface="Segoe UI" pitchFamily="34" charset="0"/>
                <a:cs typeface="Segoe UI Light" panose="020B0502040204020203" pitchFamily="34" charset="0"/>
              </a:rPr>
              <a:t> option</a:t>
            </a:r>
            <a:r>
              <a:rPr lang="en-US" sz="1100" kern="0">
                <a:solidFill>
                  <a:schemeClr val="bg2">
                    <a:lumMod val="25000"/>
                  </a:schemeClr>
                </a:solidFill>
                <a:ea typeface="Segoe UI" pitchFamily="34" charset="0"/>
                <a:cs typeface="Segoe UI Light" panose="020B0502040204020203" pitchFamily="34" charset="0"/>
              </a:rPr>
              <a:t>. You can copy the format code that's displayed back to your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xdr:from>
      <xdr:col>0</xdr:col>
      <xdr:colOff>323850</xdr:colOff>
      <xdr:row>47</xdr:row>
      <xdr:rowOff>104774</xdr:rowOff>
    </xdr:from>
    <xdr:to>
      <xdr:col>1</xdr:col>
      <xdr:colOff>5209413</xdr:colOff>
      <xdr:row>58</xdr:row>
      <xdr:rowOff>76199</xdr:rowOff>
    </xdr:to>
    <xdr:grpSp>
      <xdr:nvGrpSpPr>
        <xdr:cNvPr id="110" name="Group 109">
          <a:extLst>
            <a:ext uri="{FF2B5EF4-FFF2-40B4-BE49-F238E27FC236}">
              <a16:creationId xmlns:a16="http://schemas.microsoft.com/office/drawing/2014/main" id="{AB7C580B-2584-48A5-99EE-E42C35C6718F}"/>
            </a:ext>
          </a:extLst>
        </xdr:cNvPr>
        <xdr:cNvGrpSpPr/>
      </xdr:nvGrpSpPr>
      <xdr:grpSpPr>
        <a:xfrm>
          <a:off x="323850" y="9629774"/>
          <a:ext cx="5733288" cy="2066925"/>
          <a:chOff x="323850" y="9629774"/>
          <a:chExt cx="5733288" cy="2066925"/>
        </a:xfrm>
      </xdr:grpSpPr>
      <xdr:sp macro="" textlink="">
        <xdr:nvSpPr>
          <xdr:cNvPr id="76" name="Rectangle 75">
            <a:extLst>
              <a:ext uri="{FF2B5EF4-FFF2-40B4-BE49-F238E27FC236}">
                <a16:creationId xmlns:a16="http://schemas.microsoft.com/office/drawing/2014/main" id="{A1C66F55-2FE6-47A1-9A10-00B61B3F4F9A}"/>
              </a:ext>
            </a:extLst>
          </xdr:cNvPr>
          <xdr:cNvSpPr/>
        </xdr:nvSpPr>
        <xdr:spPr>
          <a:xfrm>
            <a:off x="323850" y="9629774"/>
            <a:ext cx="5733288" cy="20669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7" name="Step" descr="More information on the web&#10;">
            <a:extLst>
              <a:ext uri="{FF2B5EF4-FFF2-40B4-BE49-F238E27FC236}">
                <a16:creationId xmlns:a16="http://schemas.microsoft.com/office/drawing/2014/main" id="{59574A4F-7EEC-490A-8146-89F13E39510D}"/>
              </a:ext>
            </a:extLst>
          </xdr:cNvPr>
          <xdr:cNvSpPr txBox="1"/>
        </xdr:nvSpPr>
        <xdr:spPr>
          <a:xfrm>
            <a:off x="555440" y="9729487"/>
            <a:ext cx="5254218" cy="3963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8" name="Straight Connector 77" descr="Decorative line">
            <a:extLst>
              <a:ext uri="{FF2B5EF4-FFF2-40B4-BE49-F238E27FC236}">
                <a16:creationId xmlns:a16="http://schemas.microsoft.com/office/drawing/2014/main" id="{6A596E50-2AB3-4D41-8DBA-1063C5CB2B61}"/>
              </a:ext>
            </a:extLst>
          </xdr:cNvPr>
          <xdr:cNvCxnSpPr>
            <a:cxnSpLocks/>
          </xdr:cNvCxnSpPr>
        </xdr:nvCxnSpPr>
        <xdr:spPr>
          <a:xfrm>
            <a:off x="558613" y="10149257"/>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Straight Connector 78" descr="Decorative line">
            <a:extLst>
              <a:ext uri="{FF2B5EF4-FFF2-40B4-BE49-F238E27FC236}">
                <a16:creationId xmlns:a16="http://schemas.microsoft.com/office/drawing/2014/main" id="{B8761578-98DC-4BEB-87DA-3B4817D9D067}"/>
              </a:ext>
            </a:extLst>
          </xdr:cNvPr>
          <xdr:cNvCxnSpPr>
            <a:cxnSpLocks/>
          </xdr:cNvCxnSpPr>
        </xdr:nvCxnSpPr>
        <xdr:spPr>
          <a:xfrm>
            <a:off x="558613" y="11464083"/>
            <a:ext cx="525104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535207</xdr:colOff>
      <xdr:row>50</xdr:row>
      <xdr:rowOff>104951</xdr:rowOff>
    </xdr:from>
    <xdr:to>
      <xdr:col>1</xdr:col>
      <xdr:colOff>2572868</xdr:colOff>
      <xdr:row>52</xdr:row>
      <xdr:rowOff>80567</xdr:rowOff>
    </xdr:to>
    <xdr:grpSp>
      <xdr:nvGrpSpPr>
        <xdr:cNvPr id="29" name="Group 28">
          <a:extLst>
            <a:ext uri="{FF2B5EF4-FFF2-40B4-BE49-F238E27FC236}">
              <a16:creationId xmlns:a16="http://schemas.microsoft.com/office/drawing/2014/main" id="{56EB2164-D147-400B-8F32-5162F0FB9573}"/>
            </a:ext>
          </a:extLst>
        </xdr:cNvPr>
        <xdr:cNvGrpSpPr/>
      </xdr:nvGrpSpPr>
      <xdr:grpSpPr>
        <a:xfrm>
          <a:off x="535207" y="10201451"/>
          <a:ext cx="2885386" cy="356616"/>
          <a:chOff x="535207" y="10201451"/>
          <a:chExt cx="2885386" cy="356616"/>
        </a:xfrm>
      </xdr:grpSpPr>
      <xdr:sp macro="" textlink="">
        <xdr:nvSpPr>
          <xdr:cNvPr id="80" name="Step" descr="All about the TEXT function&#10;&#10;&#10;">
            <a:hlinkClick xmlns:r="http://schemas.openxmlformats.org/officeDocument/2006/relationships" r:id="rId5" tooltip="Select to learn all about the TEXT function on the web"/>
            <a:extLst>
              <a:ext uri="{FF2B5EF4-FFF2-40B4-BE49-F238E27FC236}">
                <a16:creationId xmlns:a16="http://schemas.microsoft.com/office/drawing/2014/main" id="{1C41B6F8-B5BE-4607-9781-910A4AB378C7}"/>
              </a:ext>
            </a:extLst>
          </xdr:cNvPr>
          <xdr:cNvSpPr txBox="1"/>
        </xdr:nvSpPr>
        <xdr:spPr>
          <a:xfrm>
            <a:off x="1003442" y="10276156"/>
            <a:ext cx="2417151" cy="255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81" name="Graphic 22" descr="Arrow">
            <a:hlinkClick xmlns:r="http://schemas.openxmlformats.org/officeDocument/2006/relationships" r:id="rId5" tooltip="Select to learn more from the web"/>
            <a:extLst>
              <a:ext uri="{FF2B5EF4-FFF2-40B4-BE49-F238E27FC236}">
                <a16:creationId xmlns:a16="http://schemas.microsoft.com/office/drawing/2014/main" id="{F05C84C5-98EF-42AB-8858-51A6BB3C7BF2}"/>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201451"/>
            <a:ext cx="489823" cy="356616"/>
          </a:xfrm>
          <a:prstGeom prst="rect">
            <a:avLst/>
          </a:prstGeom>
        </xdr:spPr>
      </xdr:pic>
    </xdr:grpSp>
    <xdr:clientData/>
  </xdr:twoCellAnchor>
  <xdr:twoCellAnchor>
    <xdr:from>
      <xdr:col>0</xdr:col>
      <xdr:colOff>535207</xdr:colOff>
      <xdr:row>52</xdr:row>
      <xdr:rowOff>126167</xdr:rowOff>
    </xdr:from>
    <xdr:to>
      <xdr:col>1</xdr:col>
      <xdr:colOff>2601630</xdr:colOff>
      <xdr:row>54</xdr:row>
      <xdr:rowOff>101783</xdr:rowOff>
    </xdr:to>
    <xdr:grpSp>
      <xdr:nvGrpSpPr>
        <xdr:cNvPr id="28" name="Group 27">
          <a:extLst>
            <a:ext uri="{FF2B5EF4-FFF2-40B4-BE49-F238E27FC236}">
              <a16:creationId xmlns:a16="http://schemas.microsoft.com/office/drawing/2014/main" id="{EA729A85-5078-41D7-B98C-429FBA889789}"/>
            </a:ext>
          </a:extLst>
        </xdr:cNvPr>
        <xdr:cNvGrpSpPr/>
      </xdr:nvGrpSpPr>
      <xdr:grpSpPr>
        <a:xfrm>
          <a:off x="535207" y="10603667"/>
          <a:ext cx="2914148" cy="356616"/>
          <a:chOff x="535207" y="10603667"/>
          <a:chExt cx="2914148" cy="356616"/>
        </a:xfrm>
      </xdr:grpSpPr>
      <xdr:sp macro="" textlink="">
        <xdr:nvSpPr>
          <xdr:cNvPr id="82" name="Step" descr="Combine text and numbers, hyperlinked to web&#10;">
            <a:hlinkClick xmlns:r="http://schemas.openxmlformats.org/officeDocument/2006/relationships" r:id="rId8" tooltip="Select to learn all about combining text and numbers on the web"/>
            <a:extLst>
              <a:ext uri="{FF2B5EF4-FFF2-40B4-BE49-F238E27FC236}">
                <a16:creationId xmlns:a16="http://schemas.microsoft.com/office/drawing/2014/main" id="{FA1B0051-EB9E-450B-84EA-BC5280225915}"/>
              </a:ext>
            </a:extLst>
          </xdr:cNvPr>
          <xdr:cNvSpPr txBox="1"/>
        </xdr:nvSpPr>
        <xdr:spPr>
          <a:xfrm>
            <a:off x="1003442" y="10655787"/>
            <a:ext cx="2445913" cy="2333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Combine text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numbers</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83" name="Graphic 22" descr="Arrow">
            <a:hlinkClick xmlns:r="http://schemas.openxmlformats.org/officeDocument/2006/relationships" r:id="rId8" tooltip="Select to learn more from the web"/>
            <a:extLst>
              <a:ext uri="{FF2B5EF4-FFF2-40B4-BE49-F238E27FC236}">
                <a16:creationId xmlns:a16="http://schemas.microsoft.com/office/drawing/2014/main" id="{E3511488-D6E7-403B-B5D4-738E7C257BA5}"/>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35207" y="10603667"/>
            <a:ext cx="482685" cy="356616"/>
          </a:xfrm>
          <a:prstGeom prst="rect">
            <a:avLst/>
          </a:prstGeom>
        </xdr:spPr>
      </xdr:pic>
    </xdr:grpSp>
    <xdr:clientData/>
  </xdr:twoCellAnchor>
  <xdr:twoCellAnchor>
    <xdr:from>
      <xdr:col>0</xdr:col>
      <xdr:colOff>547899</xdr:colOff>
      <xdr:row>54</xdr:row>
      <xdr:rowOff>152717</xdr:rowOff>
    </xdr:from>
    <xdr:to>
      <xdr:col>1</xdr:col>
      <xdr:colOff>2220615</xdr:colOff>
      <xdr:row>56</xdr:row>
      <xdr:rowOff>128333</xdr:rowOff>
    </xdr:to>
    <xdr:grpSp>
      <xdr:nvGrpSpPr>
        <xdr:cNvPr id="19" name="Group 18">
          <a:extLst>
            <a:ext uri="{FF2B5EF4-FFF2-40B4-BE49-F238E27FC236}">
              <a16:creationId xmlns:a16="http://schemas.microsoft.com/office/drawing/2014/main" id="{8908DE80-CBDC-46BF-A1D9-D258E3790FF2}"/>
            </a:ext>
          </a:extLst>
        </xdr:cNvPr>
        <xdr:cNvGrpSpPr/>
      </xdr:nvGrpSpPr>
      <xdr:grpSpPr>
        <a:xfrm>
          <a:off x="547899" y="11011217"/>
          <a:ext cx="2520441" cy="356616"/>
          <a:chOff x="547899" y="11011217"/>
          <a:chExt cx="2520441" cy="356616"/>
        </a:xfrm>
      </xdr:grpSpPr>
      <xdr:sp macro="" textlink="">
        <xdr:nvSpPr>
          <xdr:cNvPr id="84" name="Step" descr="Free Excel training online, hyperlinked to web&#10;">
            <a:hlinkClick xmlns:r="http://schemas.openxmlformats.org/officeDocument/2006/relationships" r:id="rId9" tooltip="Select to learn about free Excel training on the web"/>
            <a:extLst>
              <a:ext uri="{FF2B5EF4-FFF2-40B4-BE49-F238E27FC236}">
                <a16:creationId xmlns:a16="http://schemas.microsoft.com/office/drawing/2014/main" id="{135564DB-95BA-4D69-9BB4-47DFF364A7BC}"/>
              </a:ext>
            </a:extLst>
          </xdr:cNvPr>
          <xdr:cNvSpPr txBox="1"/>
        </xdr:nvSpPr>
        <xdr:spPr>
          <a:xfrm>
            <a:off x="1016132" y="11062558"/>
            <a:ext cx="2052208" cy="2497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85" name="Graphic 22" descr="Arrow">
            <a:hlinkClick xmlns:r="http://schemas.openxmlformats.org/officeDocument/2006/relationships" r:id="rId9" tooltip="Select to learn more from the web"/>
            <a:extLst>
              <a:ext uri="{FF2B5EF4-FFF2-40B4-BE49-F238E27FC236}">
                <a16:creationId xmlns:a16="http://schemas.microsoft.com/office/drawing/2014/main" id="{AA546C46-C995-4176-9059-E4AB72A3A1FA}"/>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547899" y="11011217"/>
            <a:ext cx="482685" cy="356616"/>
          </a:xfrm>
          <a:prstGeom prst="rect">
            <a:avLst/>
          </a:prstGeom>
        </xdr:spPr>
      </xdr:pic>
    </xdr:grpSp>
    <xdr:clientData/>
  </xdr:twoCellAnchor>
  <xdr:twoCellAnchor>
    <xdr:from>
      <xdr:col>0</xdr:col>
      <xdr:colOff>333375</xdr:colOff>
      <xdr:row>0</xdr:row>
      <xdr:rowOff>352425</xdr:rowOff>
    </xdr:from>
    <xdr:to>
      <xdr:col>1</xdr:col>
      <xdr:colOff>5219700</xdr:colOff>
      <xdr:row>22</xdr:row>
      <xdr:rowOff>161925</xdr:rowOff>
    </xdr:to>
    <xdr:grpSp>
      <xdr:nvGrpSpPr>
        <xdr:cNvPr id="86" name="Group 85">
          <a:extLst>
            <a:ext uri="{FF2B5EF4-FFF2-40B4-BE49-F238E27FC236}">
              <a16:creationId xmlns:a16="http://schemas.microsoft.com/office/drawing/2014/main" id="{95BF5A4D-3D39-4151-ADB7-3BD1C77C7AAA}"/>
            </a:ext>
          </a:extLst>
        </xdr:cNvPr>
        <xdr:cNvGrpSpPr/>
      </xdr:nvGrpSpPr>
      <xdr:grpSpPr>
        <a:xfrm>
          <a:off x="333375" y="352425"/>
          <a:ext cx="5734050" cy="4572000"/>
          <a:chOff x="0" y="0"/>
          <a:chExt cx="5734050" cy="4572000"/>
        </a:xfrm>
      </xdr:grpSpPr>
      <xdr:grpSp>
        <xdr:nvGrpSpPr>
          <xdr:cNvPr id="87" name="grp_TourPane">
            <a:extLst>
              <a:ext uri="{FF2B5EF4-FFF2-40B4-BE49-F238E27FC236}">
                <a16:creationId xmlns:a16="http://schemas.microsoft.com/office/drawing/2014/main" id="{A96CA760-E119-42E0-81B0-6FF77D9AC3C8}"/>
              </a:ext>
            </a:extLst>
          </xdr:cNvPr>
          <xdr:cNvGrpSpPr/>
        </xdr:nvGrpSpPr>
        <xdr:grpSpPr>
          <a:xfrm>
            <a:off x="0" y="0"/>
            <a:ext cx="5734050" cy="4572000"/>
            <a:chOff x="609600" y="1524000"/>
            <a:chExt cx="5695950" cy="4572000"/>
          </a:xfrm>
        </xdr:grpSpPr>
        <xdr:sp macro="" textlink="">
          <xdr:nvSpPr>
            <xdr:cNvPr id="97" name="txt_TourBackground" descr="Background">
              <a:extLst>
                <a:ext uri="{FF2B5EF4-FFF2-40B4-BE49-F238E27FC236}">
                  <a16:creationId xmlns:a16="http://schemas.microsoft.com/office/drawing/2014/main" id="{81E66454-B3D1-4304-95E2-8BD4F5D909D9}"/>
                </a:ext>
              </a:extLst>
            </xdr:cNvPr>
            <xdr:cNvSpPr/>
          </xdr:nvSpPr>
          <xdr:spPr>
            <a:xfrm>
              <a:off x="609600" y="1524000"/>
              <a:ext cx="5695950" cy="4572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98" name="txt_TourHeader" descr="Joining text from different cells">
              <a:extLst>
                <a:ext uri="{FF2B5EF4-FFF2-40B4-BE49-F238E27FC236}">
                  <a16:creationId xmlns:a16="http://schemas.microsoft.com/office/drawing/2014/main" id="{64DE63A8-C533-4A24-94EE-0182FFA6A743}"/>
                </a:ext>
              </a:extLst>
            </xdr:cNvPr>
            <xdr:cNvSpPr txBox="1"/>
          </xdr:nvSpPr>
          <xdr:spPr>
            <a:xfrm>
              <a:off x="849300" y="1619249"/>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Joining text from different cells</a:t>
              </a:r>
            </a:p>
          </xdr:txBody>
        </xdr:sp>
        <xdr:cxnSp macro="">
          <xdr:nvCxnSpPr>
            <xdr:cNvPr id="99" name="txt_TourLine1" descr="Decorative line">
              <a:extLst>
                <a:ext uri="{FF2B5EF4-FFF2-40B4-BE49-F238E27FC236}">
                  <a16:creationId xmlns:a16="http://schemas.microsoft.com/office/drawing/2014/main" id="{56CCBBC6-CEA3-4A11-91B0-C552C6DD564E}"/>
                </a:ext>
              </a:extLst>
            </xdr:cNvPr>
            <xdr:cNvCxnSpPr>
              <a:cxnSpLocks/>
            </xdr:cNvCxnSpPr>
          </xdr:nvCxnSpPr>
          <xdr:spPr>
            <a:xfrm>
              <a:off x="850887" y="2190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0" name="txt_TourLine2" descr="Decorative line">
              <a:extLst>
                <a:ext uri="{FF2B5EF4-FFF2-40B4-BE49-F238E27FC236}">
                  <a16:creationId xmlns:a16="http://schemas.microsoft.com/office/drawing/2014/main" id="{D1E1815B-B93B-4FAB-BF34-F8EBD480D0BC}"/>
                </a:ext>
              </a:extLst>
            </xdr:cNvPr>
            <xdr:cNvCxnSpPr>
              <a:cxnSpLocks/>
            </xdr:cNvCxnSpPr>
          </xdr:nvCxnSpPr>
          <xdr:spPr>
            <a:xfrm>
              <a:off x="850887" y="535516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txt_TourIntro" descr="There are many times in Excel when you want to join text that's in different cells. This example is very common, where you have first and last names, and want to combine them as first name, last name, or full name. Fortunately, Excel lets us do that with the &amp; sign (Shift+7).">
              <a:extLst>
                <a:ext uri="{FF2B5EF4-FFF2-40B4-BE49-F238E27FC236}">
                  <a16:creationId xmlns:a16="http://schemas.microsoft.com/office/drawing/2014/main" id="{D2702511-4771-4838-A3C1-0C5BA687014B}"/>
                </a:ext>
              </a:extLst>
            </xdr:cNvPr>
            <xdr:cNvSpPr txBox="1"/>
          </xdr:nvSpPr>
          <xdr:spPr>
            <a:xfrm>
              <a:off x="846305" y="2224166"/>
              <a:ext cx="5216551"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There are many times in Excel when you want to join text that's in different cells. This example is very common, where you have first and last names, and want to combine them as first name, last name, or full name. Fortunately, Excel lets us do that with the Ampersand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&amp;</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sign, which you can enter with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Shift+7</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grpSp>
        <xdr:nvGrpSpPr>
          <xdr:cNvPr id="88" name="grp_Step">
            <a:extLst>
              <a:ext uri="{FF2B5EF4-FFF2-40B4-BE49-F238E27FC236}">
                <a16:creationId xmlns:a16="http://schemas.microsoft.com/office/drawing/2014/main" id="{C22B3EA9-DB64-4F67-BB25-AB505C9F6071}"/>
              </a:ext>
            </a:extLst>
          </xdr:cNvPr>
          <xdr:cNvGrpSpPr/>
        </xdr:nvGrpSpPr>
        <xdr:grpSpPr>
          <a:xfrm>
            <a:off x="238125" y="1628775"/>
            <a:ext cx="5220101" cy="596207"/>
            <a:chOff x="590674" y="7810500"/>
            <a:chExt cx="5186234" cy="596207"/>
          </a:xfrm>
        </xdr:grpSpPr>
        <xdr:sp macro="" textlink="">
          <xdr:nvSpPr>
            <xdr:cNvPr id="95" name="txt_Step" descr="In cell E3, enter =D3&amp;C3 to join the last and first names. ">
              <a:extLst>
                <a:ext uri="{FF2B5EF4-FFF2-40B4-BE49-F238E27FC236}">
                  <a16:creationId xmlns:a16="http://schemas.microsoft.com/office/drawing/2014/main" id="{2019278A-5B82-42D4-A9E1-AB92ED21BA2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E3,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=D3&amp;C3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join the last and first names.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6" name="shp_Step" descr="1">
              <a:extLst>
                <a:ext uri="{FF2B5EF4-FFF2-40B4-BE49-F238E27FC236}">
                  <a16:creationId xmlns:a16="http://schemas.microsoft.com/office/drawing/2014/main" id="{08E6959D-49D7-4904-81A7-E70CA3454C0B}"/>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9" name="grp_Step">
            <a:extLst>
              <a:ext uri="{FF2B5EF4-FFF2-40B4-BE49-F238E27FC236}">
                <a16:creationId xmlns:a16="http://schemas.microsoft.com/office/drawing/2014/main" id="{2404CB22-1164-47A4-9503-5F5194382641}"/>
              </a:ext>
            </a:extLst>
          </xdr:cNvPr>
          <xdr:cNvGrpSpPr/>
        </xdr:nvGrpSpPr>
        <xdr:grpSpPr>
          <a:xfrm>
            <a:off x="238125" y="2166938"/>
            <a:ext cx="5220101" cy="567632"/>
            <a:chOff x="590674" y="7810500"/>
            <a:chExt cx="5186234" cy="567632"/>
          </a:xfrm>
        </xdr:grpSpPr>
        <xdr:sp macro="" textlink="">
          <xdr:nvSpPr>
            <xdr:cNvPr id="93" name="txt_Step" descr="SmithNancy doesn't look quite right though. We need to add a comma and a space. To do that we'll use quotes to create a new text string. This time, enter =D3&amp;&quot;, &quot;&amp;C3. The &amp;&quot;, &quot;&amp; portion lets us join the comma and space with the text in the cells.&#10;">
              <a:extLst>
                <a:ext uri="{FF2B5EF4-FFF2-40B4-BE49-F238E27FC236}">
                  <a16:creationId xmlns:a16="http://schemas.microsoft.com/office/drawing/2014/main" id="{08674DB0-339E-4450-B5D1-99B77DC0D664}"/>
                </a:ext>
              </a:extLst>
            </xdr:cNvPr>
            <xdr:cNvSpPr txBox="1"/>
          </xdr:nvSpPr>
          <xdr:spPr>
            <a:xfrm>
              <a:off x="998369" y="7823883"/>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SmithNancy doesn't look quite right though. We need to add a comma and a space. To do that we'll use quotes to create a new text string. This time,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=D3&amp;", "&amp;C3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&amp;", "&amp;</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portion lets us join a comma and space with the text in the cells.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4" name="shp_Step" descr="2">
              <a:extLst>
                <a:ext uri="{FF2B5EF4-FFF2-40B4-BE49-F238E27FC236}">
                  <a16:creationId xmlns:a16="http://schemas.microsoft.com/office/drawing/2014/main" id="{5F7A5327-6FDF-46BB-9B7E-8EB24A3ABBF2}"/>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90" name="grp_Step">
            <a:extLst>
              <a:ext uri="{FF2B5EF4-FFF2-40B4-BE49-F238E27FC236}">
                <a16:creationId xmlns:a16="http://schemas.microsoft.com/office/drawing/2014/main" id="{C702821E-6BD4-4022-98BD-DE7E30FD3E4C}"/>
              </a:ext>
            </a:extLst>
          </xdr:cNvPr>
          <xdr:cNvGrpSpPr/>
        </xdr:nvGrpSpPr>
        <xdr:grpSpPr>
          <a:xfrm>
            <a:off x="238125" y="3105150"/>
            <a:ext cx="5220101" cy="596207"/>
            <a:chOff x="590674" y="7810500"/>
            <a:chExt cx="5186234" cy="596207"/>
          </a:xfrm>
        </xdr:grpSpPr>
        <xdr:sp macro="" textlink="">
          <xdr:nvSpPr>
            <xdr:cNvPr id="91" name="txt_Step" descr="To create the full name, we'll join first and last name, but use a space without a comma. In F3, enter =C3&amp;&quot; &quot;&amp;D3.">
              <a:extLst>
                <a:ext uri="{FF2B5EF4-FFF2-40B4-BE49-F238E27FC236}">
                  <a16:creationId xmlns:a16="http://schemas.microsoft.com/office/drawing/2014/main" id="{CEF374DD-E735-4BAD-8507-D3231A999B36}"/>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create the full name, we'll join first and last name, but use a space without a comma. In F3,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=C3&amp;" "&amp;D3</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2" name="shp_Step" descr="3">
              <a:extLst>
                <a:ext uri="{FF2B5EF4-FFF2-40B4-BE49-F238E27FC236}">
                  <a16:creationId xmlns:a16="http://schemas.microsoft.com/office/drawing/2014/main" id="{9477BB36-AB74-47F3-A687-1A347B7E572C}"/>
                </a:ext>
              </a:extLst>
            </xdr:cNvPr>
            <xdr:cNvSpPr/>
          </xdr:nvSpPr>
          <xdr:spPr>
            <a:xfrm>
              <a:off x="59067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581025</xdr:colOff>
      <xdr:row>19</xdr:row>
      <xdr:rowOff>142875</xdr:rowOff>
    </xdr:from>
    <xdr:to>
      <xdr:col>1</xdr:col>
      <xdr:colOff>2474582</xdr:colOff>
      <xdr:row>22</xdr:row>
      <xdr:rowOff>107062</xdr:rowOff>
    </xdr:to>
    <xdr:sp macro="" textlink="">
      <xdr:nvSpPr>
        <xdr:cNvPr id="102" name="btn_DeepDive" descr="Dive down for more detail">
          <a:hlinkClick xmlns:r="http://schemas.openxmlformats.org/officeDocument/2006/relationships" r:id="rId10"/>
          <a:extLst>
            <a:ext uri="{FF2B5EF4-FFF2-40B4-BE49-F238E27FC236}">
              <a16:creationId xmlns:a16="http://schemas.microsoft.com/office/drawing/2014/main" id="{C54CB2CE-20A2-44E1-8EB9-DA5F21EB9298}"/>
            </a:ext>
          </a:extLst>
        </xdr:cNvPr>
        <xdr:cNvSpPr/>
      </xdr:nvSpPr>
      <xdr:spPr>
        <a:xfrm>
          <a:off x="581025" y="4333875"/>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1</xdr:col>
      <xdr:colOff>3713211</xdr:colOff>
      <xdr:row>19</xdr:row>
      <xdr:rowOff>142875</xdr:rowOff>
    </xdr:from>
    <xdr:to>
      <xdr:col>1</xdr:col>
      <xdr:colOff>4988381</xdr:colOff>
      <xdr:row>21</xdr:row>
      <xdr:rowOff>97324</xdr:rowOff>
    </xdr:to>
    <xdr:sp macro="" textlink="">
      <xdr:nvSpPr>
        <xdr:cNvPr id="103" name="NextButton" descr="Advance to the next sheet">
          <a:hlinkClick xmlns:r="http://schemas.openxmlformats.org/officeDocument/2006/relationships" r:id="rId2" tooltip="Click here to advance to the next sheet"/>
          <a:extLst>
            <a:ext uri="{FF2B5EF4-FFF2-40B4-BE49-F238E27FC236}">
              <a16:creationId xmlns:a16="http://schemas.microsoft.com/office/drawing/2014/main" id="{2DE05C84-7047-4122-A2D6-137F3AEDBF12}"/>
            </a:ext>
          </a:extLst>
        </xdr:cNvPr>
        <xdr:cNvSpPr/>
      </xdr:nvSpPr>
      <xdr:spPr>
        <a:xfrm>
          <a:off x="4560936" y="4333875"/>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4</xdr:col>
      <xdr:colOff>0</xdr:colOff>
      <xdr:row>33</xdr:row>
      <xdr:rowOff>66675</xdr:rowOff>
    </xdr:from>
    <xdr:to>
      <xdr:col>6</xdr:col>
      <xdr:colOff>590549</xdr:colOff>
      <xdr:row>40</xdr:row>
      <xdr:rowOff>142876</xdr:rowOff>
    </xdr:to>
    <xdr:grpSp>
      <xdr:nvGrpSpPr>
        <xdr:cNvPr id="104" name="CHECK THIS OUT" descr="CHECK THIS OUT&#10;&#10;">
          <a:extLst>
            <a:ext uri="{FF2B5EF4-FFF2-40B4-BE49-F238E27FC236}">
              <a16:creationId xmlns:a16="http://schemas.microsoft.com/office/drawing/2014/main" id="{EFD4E48E-5D2B-4B5E-9DBB-99430A62BD96}"/>
            </a:ext>
          </a:extLst>
        </xdr:cNvPr>
        <xdr:cNvGrpSpPr/>
      </xdr:nvGrpSpPr>
      <xdr:grpSpPr>
        <a:xfrm>
          <a:off x="8458200" y="6924675"/>
          <a:ext cx="3209924" cy="1409701"/>
          <a:chOff x="7539454" y="7993902"/>
          <a:chExt cx="3209767" cy="1409701"/>
        </a:xfrm>
      </xdr:grpSpPr>
      <xdr:grpSp>
        <xdr:nvGrpSpPr>
          <xdr:cNvPr id="105" name="Bracket lines">
            <a:extLst>
              <a:ext uri="{FF2B5EF4-FFF2-40B4-BE49-F238E27FC236}">
                <a16:creationId xmlns:a16="http://schemas.microsoft.com/office/drawing/2014/main" id="{AA6B064F-4768-428F-88A8-87332CACD51B}"/>
              </a:ext>
            </a:extLst>
          </xdr:cNvPr>
          <xdr:cNvGrpSpPr/>
        </xdr:nvGrpSpPr>
        <xdr:grpSpPr>
          <a:xfrm rot="599914">
            <a:off x="7539454" y="8145377"/>
            <a:ext cx="293814" cy="698211"/>
            <a:chOff x="9871108" y="1184220"/>
            <a:chExt cx="273326" cy="789155"/>
          </a:xfrm>
        </xdr:grpSpPr>
        <xdr:sp macro="" textlink="">
          <xdr:nvSpPr>
            <xdr:cNvPr id="108" name="Another bracket line" descr="Bracket line">
              <a:extLst>
                <a:ext uri="{FF2B5EF4-FFF2-40B4-BE49-F238E27FC236}">
                  <a16:creationId xmlns:a16="http://schemas.microsoft.com/office/drawing/2014/main" id="{5570FA65-E17B-40B5-9CC7-154F3BD3440E}"/>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9" name="Bracket line" descr="Bracket line&#10;">
              <a:extLst>
                <a:ext uri="{FF2B5EF4-FFF2-40B4-BE49-F238E27FC236}">
                  <a16:creationId xmlns:a16="http://schemas.microsoft.com/office/drawing/2014/main" id="{4D189C00-D6D4-4561-92F7-346B05B04B41}"/>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06" name="Stars" descr="Stars">
            <a:extLst>
              <a:ext uri="{FF2B5EF4-FFF2-40B4-BE49-F238E27FC236}">
                <a16:creationId xmlns:a16="http://schemas.microsoft.com/office/drawing/2014/main" id="{4EF6B9B5-6A72-4ED6-A038-08F20F1BE97F}"/>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7830674" y="8038700"/>
            <a:ext cx="388098" cy="337815"/>
          </a:xfrm>
          <a:prstGeom prst="rect">
            <a:avLst/>
          </a:prstGeom>
        </xdr:spPr>
      </xdr:pic>
      <xdr:sp macro="" textlink="">
        <xdr:nvSpPr>
          <xdr:cNvPr id="107" name="Instructions" descr="CHECK THIS OUT&#10;Formulas, especially big ones, can sometimes be hard to read, but you can break up their parts with spaces like this:&#10;&#10;=C28 &amp; &quot; &quot; &amp; TEXT(D28,&quot;MM/DD/YYYY&quot;)&#10;">
            <a:extLst>
              <a:ext uri="{FF2B5EF4-FFF2-40B4-BE49-F238E27FC236}">
                <a16:creationId xmlns:a16="http://schemas.microsoft.com/office/drawing/2014/main" id="{E1E6E972-A734-4953-9B25-6280E9FDC77E}"/>
              </a:ext>
            </a:extLst>
          </xdr:cNvPr>
          <xdr:cNvSpPr txBox="1"/>
        </xdr:nvSpPr>
        <xdr:spPr>
          <a:xfrm>
            <a:off x="8132528" y="7993902"/>
            <a:ext cx="2616693"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Formulas,</a:t>
            </a:r>
            <a:r>
              <a:rPr lang="en-US" sz="1100" kern="0" baseline="0">
                <a:solidFill>
                  <a:schemeClr val="bg2">
                    <a:lumMod val="25000"/>
                  </a:schemeClr>
                </a:solidFill>
                <a:latin typeface="+mn-lt"/>
                <a:ea typeface="Segoe UI" pitchFamily="34" charset="0"/>
                <a:cs typeface="Segoe UI Light" panose="020B0502040204020203" pitchFamily="34" charset="0"/>
              </a:rPr>
              <a:t> especially big ones, can sometimes be hard to read, but you can break up their parts with spaces like this:</a:t>
            </a:r>
          </a:p>
          <a:p>
            <a:pPr lvl="0">
              <a:defRPr/>
            </a:pP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b="1">
                <a:solidFill>
                  <a:schemeClr val="bg2">
                    <a:lumMod val="25000"/>
                  </a:schemeClr>
                </a:solidFill>
                <a:latin typeface="+mn-lt"/>
                <a:ea typeface="Segoe UI" pitchFamily="34" charset="0"/>
                <a:cs typeface="Segoe UI Light" panose="020B0502040204020203" pitchFamily="34" charset="0"/>
              </a:rPr>
              <a:t>=C28 &amp; " " &amp; TEXT(D28,"MM/DD/YYYY")</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342900</xdr:colOff>
      <xdr:row>0</xdr:row>
      <xdr:rowOff>361950</xdr:rowOff>
    </xdr:from>
    <xdr:to>
      <xdr:col>1</xdr:col>
      <xdr:colOff>5229225</xdr:colOff>
      <xdr:row>22</xdr:row>
      <xdr:rowOff>156549</xdr:rowOff>
    </xdr:to>
    <xdr:grpSp>
      <xdr:nvGrpSpPr>
        <xdr:cNvPr id="32" name="Group 31">
          <a:extLst>
            <a:ext uri="{FF2B5EF4-FFF2-40B4-BE49-F238E27FC236}">
              <a16:creationId xmlns:a16="http://schemas.microsoft.com/office/drawing/2014/main" id="{32765470-045A-4DC3-91A2-013AB95EB7BA}"/>
            </a:ext>
          </a:extLst>
        </xdr:cNvPr>
        <xdr:cNvGrpSpPr/>
      </xdr:nvGrpSpPr>
      <xdr:grpSpPr>
        <a:xfrm>
          <a:off x="342900" y="361950"/>
          <a:ext cx="5734050" cy="4557099"/>
          <a:chOff x="342900" y="361950"/>
          <a:chExt cx="5734050" cy="4557099"/>
        </a:xfrm>
      </xdr:grpSpPr>
      <xdr:grpSp>
        <xdr:nvGrpSpPr>
          <xdr:cNvPr id="70" name="Group 69">
            <a:extLst>
              <a:ext uri="{FF2B5EF4-FFF2-40B4-BE49-F238E27FC236}">
                <a16:creationId xmlns:a16="http://schemas.microsoft.com/office/drawing/2014/main" id="{070FF1E9-A14C-476A-A31F-8E531229B90A}"/>
              </a:ext>
            </a:extLst>
          </xdr:cNvPr>
          <xdr:cNvGrpSpPr/>
        </xdr:nvGrpSpPr>
        <xdr:grpSpPr>
          <a:xfrm>
            <a:off x="342900" y="361950"/>
            <a:ext cx="5734050" cy="4557099"/>
            <a:chOff x="342900" y="342900"/>
            <a:chExt cx="5734050" cy="4419600"/>
          </a:xfrm>
        </xdr:grpSpPr>
        <xdr:sp macro="" textlink="">
          <xdr:nvSpPr>
            <xdr:cNvPr id="76" name="txt_TourBackground" descr="Background">
              <a:extLst>
                <a:ext uri="{FF2B5EF4-FFF2-40B4-BE49-F238E27FC236}">
                  <a16:creationId xmlns:a16="http://schemas.microsoft.com/office/drawing/2014/main" id="{32129052-3339-477F-8788-8EA08A10AD5C}"/>
                </a:ext>
              </a:extLst>
            </xdr:cNvPr>
            <xdr:cNvSpPr/>
          </xdr:nvSpPr>
          <xdr:spPr>
            <a:xfrm>
              <a:off x="342900" y="342900"/>
              <a:ext cx="5734050" cy="44196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77" name="txt_TourHeader" descr="IF statements">
              <a:extLst>
                <a:ext uri="{FF2B5EF4-FFF2-40B4-BE49-F238E27FC236}">
                  <a16:creationId xmlns:a16="http://schemas.microsoft.com/office/drawing/2014/main" id="{D2D2176E-742F-483D-81E1-ED859FF4E49A}"/>
                </a:ext>
              </a:extLst>
            </xdr:cNvPr>
            <xdr:cNvSpPr txBox="1"/>
          </xdr:nvSpPr>
          <xdr:spPr>
            <a:xfrm>
              <a:off x="555628" y="43814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statements</a:t>
              </a:r>
              <a:endParaRPr kumimoji="0" lang="en-US" sz="2200" b="1"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endParaRPr>
            </a:p>
          </xdr:txBody>
        </xdr:sp>
        <xdr:cxnSp macro="">
          <xdr:nvCxnSpPr>
            <xdr:cNvPr id="78" name="txt_TourLine1" descr="Decorative line">
              <a:extLst>
                <a:ext uri="{FF2B5EF4-FFF2-40B4-BE49-F238E27FC236}">
                  <a16:creationId xmlns:a16="http://schemas.microsoft.com/office/drawing/2014/main" id="{983C4C13-C094-4FE6-8183-AEA6A2CA096C}"/>
                </a:ext>
              </a:extLst>
            </xdr:cNvPr>
            <xdr:cNvCxnSpPr>
              <a:cxnSpLocks/>
            </xdr:cNvCxnSpPr>
          </xdr:nvCxnSpPr>
          <xdr:spPr>
            <a:xfrm>
              <a:off x="555628" y="100965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9" name="txt_TourLine2" descr="Decorative line">
              <a:extLst>
                <a:ext uri="{FF2B5EF4-FFF2-40B4-BE49-F238E27FC236}">
                  <a16:creationId xmlns:a16="http://schemas.microsoft.com/office/drawing/2014/main" id="{B9B7D386-28D6-4E40-BBBD-81C9A5683619}"/>
                </a:ext>
              </a:extLst>
            </xdr:cNvPr>
            <xdr:cNvCxnSpPr>
              <a:cxnSpLocks/>
            </xdr:cNvCxnSpPr>
          </xdr:nvCxnSpPr>
          <xdr:spPr>
            <a:xfrm>
              <a:off x="555628" y="393594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txt_TourIntro" descr="IF statements allow you to make logical comparisons between conditions. An IF statement generally says that if one condition is true do something, otherwise the condition is false, so do something else. The formulas can return text, values, or even more calculations.&#10;">
              <a:extLst>
                <a:ext uri="{FF2B5EF4-FFF2-40B4-BE49-F238E27FC236}">
                  <a16:creationId xmlns:a16="http://schemas.microsoft.com/office/drawing/2014/main" id="{29E75ED7-FFEA-4CE5-86E1-A1A772619057}"/>
                </a:ext>
              </a:extLst>
            </xdr:cNvPr>
            <xdr:cNvSpPr txBox="1"/>
          </xdr:nvSpPr>
          <xdr:spPr>
            <a:xfrm>
              <a:off x="562138" y="104306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allow you to make logical comparisons between conditions. An IF statement generally says that if one condition is true do something, otherwise do something else. The formulas can return text, values, or even more calculations.</a:t>
              </a:r>
            </a:p>
          </xdr:txBody>
        </xdr:sp>
      </xdr:grpSp>
      <xdr:grpSp>
        <xdr:nvGrpSpPr>
          <xdr:cNvPr id="81" name="grp_Step">
            <a:extLst>
              <a:ext uri="{FF2B5EF4-FFF2-40B4-BE49-F238E27FC236}">
                <a16:creationId xmlns:a16="http://schemas.microsoft.com/office/drawing/2014/main" id="{62718C28-6D67-47F6-B4B4-619E5B81F03D}"/>
              </a:ext>
            </a:extLst>
          </xdr:cNvPr>
          <xdr:cNvGrpSpPr/>
        </xdr:nvGrpSpPr>
        <xdr:grpSpPr>
          <a:xfrm>
            <a:off x="571500" y="1962150"/>
            <a:ext cx="5305429" cy="596207"/>
            <a:chOff x="666377" y="7810500"/>
            <a:chExt cx="5271008" cy="596207"/>
          </a:xfrm>
        </xdr:grpSpPr>
        <xdr:sp macro="" textlink="">
          <xdr:nvSpPr>
            <xdr:cNvPr id="82" name="txt_Step" descr="In cell D9 enter =IF(C9=&quot;Apple&quot;,TRUE,FALSE). The correct answer is TRUE. &#10;&#10;&#10;">
              <a:extLst>
                <a:ext uri="{FF2B5EF4-FFF2-40B4-BE49-F238E27FC236}">
                  <a16:creationId xmlns:a16="http://schemas.microsoft.com/office/drawing/2014/main" id="{C9F56A19-70D3-4628-8709-84489EA24BB0}"/>
                </a:ext>
              </a:extLst>
            </xdr:cNvPr>
            <xdr:cNvSpPr txBox="1"/>
          </xdr:nvSpPr>
          <xdr:spPr>
            <a:xfrm>
              <a:off x="1074075" y="7852458"/>
              <a:ext cx="4863310"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D9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=IF(C9="Apple",TRUE,FALSE)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correct answer is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TRUE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3" name="shp_Step" descr="1">
              <a:extLst>
                <a:ext uri="{FF2B5EF4-FFF2-40B4-BE49-F238E27FC236}">
                  <a16:creationId xmlns:a16="http://schemas.microsoft.com/office/drawing/2014/main" id="{174BEEAC-1D05-4BA3-8D44-772CDEFA2E58}"/>
                </a:ext>
              </a:extLst>
            </xdr:cNvPr>
            <xdr:cNvSpPr/>
          </xdr:nvSpPr>
          <xdr:spPr>
            <a:xfrm>
              <a:off x="666377" y="7810500"/>
              <a:ext cx="372192"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84" name="grp_Step">
            <a:extLst>
              <a:ext uri="{FF2B5EF4-FFF2-40B4-BE49-F238E27FC236}">
                <a16:creationId xmlns:a16="http://schemas.microsoft.com/office/drawing/2014/main" id="{685246AB-9501-4CF4-B780-BCFC62DE94CD}"/>
              </a:ext>
            </a:extLst>
          </xdr:cNvPr>
          <xdr:cNvGrpSpPr/>
        </xdr:nvGrpSpPr>
        <xdr:grpSpPr>
          <a:xfrm>
            <a:off x="571500" y="2540000"/>
            <a:ext cx="5220103" cy="596207"/>
            <a:chOff x="685304" y="7810500"/>
            <a:chExt cx="5186236" cy="596207"/>
          </a:xfrm>
        </xdr:grpSpPr>
        <xdr:sp macro="" textlink="">
          <xdr:nvSpPr>
            <xdr:cNvPr id="85" name="txt_Step" descr="Copy D9 to D10. The answer here should be FALSE, because an orange is not an apple.&#10;&#10;">
              <a:extLst>
                <a:ext uri="{FF2B5EF4-FFF2-40B4-BE49-F238E27FC236}">
                  <a16:creationId xmlns:a16="http://schemas.microsoft.com/office/drawing/2014/main" id="{D8F2AE5E-974E-4202-A290-3F2D0EFF00C4}"/>
                </a:ext>
              </a:extLst>
            </xdr:cNvPr>
            <xdr:cNvSpPr txBox="1"/>
          </xdr:nvSpPr>
          <xdr:spPr>
            <a:xfrm>
              <a:off x="1093001"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Copy D9 to D10. The answer here should be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because an orange is not an apple.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6" name="shp_Step" descr="2">
              <a:extLst>
                <a:ext uri="{FF2B5EF4-FFF2-40B4-BE49-F238E27FC236}">
                  <a16:creationId xmlns:a16="http://schemas.microsoft.com/office/drawing/2014/main" id="{19487CBB-1C21-45D8-828F-6A02011E52A3}"/>
                </a:ext>
              </a:extLst>
            </xdr:cNvPr>
            <xdr:cNvSpPr/>
          </xdr:nvSpPr>
          <xdr:spPr>
            <a:xfrm>
              <a:off x="685304"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87" name="grp_Step">
            <a:extLst>
              <a:ext uri="{FF2B5EF4-FFF2-40B4-BE49-F238E27FC236}">
                <a16:creationId xmlns:a16="http://schemas.microsoft.com/office/drawing/2014/main" id="{90938F22-5BF3-4461-BD80-06D3D6849C8F}"/>
              </a:ext>
            </a:extLst>
          </xdr:cNvPr>
          <xdr:cNvGrpSpPr/>
        </xdr:nvGrpSpPr>
        <xdr:grpSpPr>
          <a:xfrm>
            <a:off x="571500" y="3165475"/>
            <a:ext cx="5220103" cy="596207"/>
            <a:chOff x="694767" y="7810500"/>
            <a:chExt cx="5186236" cy="596207"/>
          </a:xfrm>
        </xdr:grpSpPr>
        <xdr:sp macro="" textlink="">
          <xdr:nvSpPr>
            <xdr:cNvPr id="88" name="txt_Step" descr="Try another example by looking at the formula in cell D12. We got you started with =IF(C12&lt;100,&quot;Less than 100&quot;,&quot;Greater than 100&quot;). What happens if you enter a number greater than 100 in cell C12?&#10;&#10;&#10;">
              <a:extLst>
                <a:ext uri="{FF2B5EF4-FFF2-40B4-BE49-F238E27FC236}">
                  <a16:creationId xmlns:a16="http://schemas.microsoft.com/office/drawing/2014/main" id="{E7088066-5C93-42EC-B66E-113D20980BB7}"/>
                </a:ext>
              </a:extLst>
            </xdr:cNvPr>
            <xdr:cNvSpPr txBox="1"/>
          </xdr:nvSpPr>
          <xdr:spPr>
            <a:xfrm>
              <a:off x="1102464"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example by looking at the formula in cell D12. We got you started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=IF(C12&lt;100,"Less than 100","Greater than 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What happens if you enter a number greater than 100 in cell C12?</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9" name="shp_Step" descr="3">
              <a:extLst>
                <a:ext uri="{FF2B5EF4-FFF2-40B4-BE49-F238E27FC236}">
                  <a16:creationId xmlns:a16="http://schemas.microsoft.com/office/drawing/2014/main" id="{A56BE1C1-41E9-483F-8A60-96A96BBFD3A7}"/>
                </a:ext>
              </a:extLst>
            </xdr:cNvPr>
            <xdr:cNvSpPr/>
          </xdr:nvSpPr>
          <xdr:spPr>
            <a:xfrm>
              <a:off x="694767"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1</xdr:col>
      <xdr:colOff>3684072</xdr:colOff>
      <xdr:row>19</xdr:row>
      <xdr:rowOff>76200</xdr:rowOff>
    </xdr:from>
    <xdr:to>
      <xdr:col>1</xdr:col>
      <xdr:colOff>4959242</xdr:colOff>
      <xdr:row>21</xdr:row>
      <xdr:rowOff>30649</xdr:rowOff>
    </xdr:to>
    <xdr:sp macro="" textlink="">
      <xdr:nvSpPr>
        <xdr:cNvPr id="90"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A98A8F02-A704-4521-9F8F-C54B0653E78B}"/>
            </a:ext>
          </a:extLst>
        </xdr:cNvPr>
        <xdr:cNvSpPr/>
      </xdr:nvSpPr>
      <xdr:spPr>
        <a:xfrm>
          <a:off x="4531797" y="4267200"/>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2</xdr:col>
      <xdr:colOff>420093</xdr:colOff>
      <xdr:row>13</xdr:row>
      <xdr:rowOff>173238</xdr:rowOff>
    </xdr:from>
    <xdr:to>
      <xdr:col>7</xdr:col>
      <xdr:colOff>266711</xdr:colOff>
      <xdr:row>21</xdr:row>
      <xdr:rowOff>57148</xdr:rowOff>
    </xdr:to>
    <xdr:grpSp>
      <xdr:nvGrpSpPr>
        <xdr:cNvPr id="91" name="IMPORTANT DETAIL" descr="IMPORTANT DETAIL&#10;&#10;">
          <a:extLst>
            <a:ext uri="{FF2B5EF4-FFF2-40B4-BE49-F238E27FC236}">
              <a16:creationId xmlns:a16="http://schemas.microsoft.com/office/drawing/2014/main" id="{4DBA7152-B8FD-4056-917A-B7F06AE8B67E}"/>
            </a:ext>
          </a:extLst>
        </xdr:cNvPr>
        <xdr:cNvGrpSpPr/>
      </xdr:nvGrpSpPr>
      <xdr:grpSpPr>
        <a:xfrm>
          <a:off x="6792318" y="3221238"/>
          <a:ext cx="3656618" cy="1407910"/>
          <a:chOff x="6863991" y="11363325"/>
          <a:chExt cx="2736277" cy="1199442"/>
        </a:xfrm>
      </xdr:grpSpPr>
      <xdr:sp macro="" textlink="">
        <xdr:nvSpPr>
          <xdr:cNvPr id="92" name="Instruction" descr="IMPORTANT DETAIL&#10;TRUE and FALSE are unlike other words in Excel formulas in that they don't need to be in quotes, and Excel will automatically capitalize them. Numbers don't need to be in quotes either. Regular text, like Yes or No does need to be in quotes like this: =IF(C3=&quot;Apple&quot;,&quot;Yes&quot;,&quot;No&quot;)&#10;">
            <a:extLst>
              <a:ext uri="{FF2B5EF4-FFF2-40B4-BE49-F238E27FC236}">
                <a16:creationId xmlns:a16="http://schemas.microsoft.com/office/drawing/2014/main" id="{D4187BF2-8C2C-463C-B620-D3FC580541A4}"/>
              </a:ext>
            </a:extLst>
          </xdr:cNvPr>
          <xdr:cNvSpPr txBox="1"/>
        </xdr:nvSpPr>
        <xdr:spPr>
          <a:xfrm>
            <a:off x="7073900" y="11363325"/>
            <a:ext cx="2526368" cy="1199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TRUE</a:t>
            </a:r>
            <a:r>
              <a:rPr lang="en-US" sz="1100" b="0" i="0" kern="1200" baseline="0">
                <a:solidFill>
                  <a:schemeClr val="dk1"/>
                </a:solidFill>
                <a:effectLst/>
                <a:latin typeface="+mn-lt"/>
                <a:ea typeface="+mn-ea"/>
                <a:cs typeface="+mn-cs"/>
              </a:rPr>
              <a:t> and </a:t>
            </a:r>
            <a:r>
              <a:rPr lang="en-US" sz="1100" b="1" i="0" kern="1200" baseline="0">
                <a:solidFill>
                  <a:schemeClr val="dk1"/>
                </a:solidFill>
                <a:effectLst/>
                <a:latin typeface="+mn-lt"/>
                <a:ea typeface="+mn-ea"/>
                <a:cs typeface="+mn-cs"/>
              </a:rPr>
              <a:t>FALSE</a:t>
            </a:r>
            <a:r>
              <a:rPr lang="en-US" sz="1100" b="0" i="0" kern="1200" baseline="0">
                <a:solidFill>
                  <a:schemeClr val="dk1"/>
                </a:solidFill>
                <a:effectLst/>
                <a:latin typeface="+mn-lt"/>
                <a:ea typeface="+mn-ea"/>
                <a:cs typeface="+mn-cs"/>
              </a:rPr>
              <a:t> are unlike other words in Excel formulas in that they don't need to be in quotes, and Excel will automatically capitalize them. Numbers don't need to be in quotes either. Regular text, like </a:t>
            </a:r>
            <a:r>
              <a:rPr lang="en-US" sz="1100" b="1" i="0" kern="1200" baseline="0">
                <a:solidFill>
                  <a:schemeClr val="dk1"/>
                </a:solidFill>
                <a:effectLst/>
                <a:latin typeface="+mn-lt"/>
                <a:ea typeface="+mn-ea"/>
                <a:cs typeface="+mn-cs"/>
              </a:rPr>
              <a:t>Yes</a:t>
            </a:r>
            <a:r>
              <a:rPr lang="en-US" sz="1100" b="0" i="0" kern="1200" baseline="0">
                <a:solidFill>
                  <a:schemeClr val="dk1"/>
                </a:solidFill>
                <a:effectLst/>
                <a:latin typeface="+mn-lt"/>
                <a:ea typeface="+mn-ea"/>
                <a:cs typeface="+mn-cs"/>
              </a:rPr>
              <a:t> or </a:t>
            </a:r>
            <a:r>
              <a:rPr lang="en-US" sz="1100" b="1" i="0" kern="1200" baseline="0">
                <a:solidFill>
                  <a:schemeClr val="dk1"/>
                </a:solidFill>
                <a:effectLst/>
                <a:latin typeface="+mn-lt"/>
                <a:ea typeface="+mn-ea"/>
                <a:cs typeface="+mn-cs"/>
              </a:rPr>
              <a:t>No</a:t>
            </a:r>
            <a:r>
              <a:rPr lang="en-US" sz="1100" b="0" i="0" kern="1200" baseline="0">
                <a:solidFill>
                  <a:schemeClr val="dk1"/>
                </a:solidFill>
                <a:effectLst/>
                <a:latin typeface="+mn-lt"/>
                <a:ea typeface="+mn-ea"/>
                <a:cs typeface="+mn-cs"/>
              </a:rPr>
              <a:t> does need to be in quotes like this: </a:t>
            </a:r>
          </a:p>
          <a:p>
            <a:pPr eaLnBrk="1" fontAlgn="auto" latinLnBrk="0" hangingPunct="1"/>
            <a:r>
              <a:rPr lang="en-US" sz="1100" b="1" kern="1200">
                <a:solidFill>
                  <a:schemeClr val="dk1"/>
                </a:solidFill>
                <a:latin typeface="+mn-lt"/>
                <a:ea typeface="+mn-ea"/>
                <a:cs typeface="+mn-cs"/>
              </a:rPr>
              <a:t>=IF(C3="Apple","Yes","No")</a:t>
            </a:r>
            <a:endParaRPr lang="en-US" sz="800" b="1">
              <a:effectLst/>
            </a:endParaRPr>
          </a:p>
        </xdr:txBody>
      </xdr:sp>
      <xdr:pic>
        <xdr:nvPicPr>
          <xdr:cNvPr id="93" name="Magnify glass" descr="Magnifying glass">
            <a:extLst>
              <a:ext uri="{FF2B5EF4-FFF2-40B4-BE49-F238E27FC236}">
                <a16:creationId xmlns:a16="http://schemas.microsoft.com/office/drawing/2014/main" id="{10AA8B71-3BEA-4E7D-B2D7-BB97E6D3875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flipH="1">
            <a:off x="6863991" y="11396132"/>
            <a:ext cx="253174" cy="244047"/>
          </a:xfrm>
          <a:prstGeom prst="rect">
            <a:avLst/>
          </a:prstGeom>
        </xdr:spPr>
      </xdr:pic>
    </xdr:grpSp>
    <xdr:clientData/>
  </xdr:twoCellAnchor>
  <xdr:twoCellAnchor editAs="absolute">
    <xdr:from>
      <xdr:col>1</xdr:col>
      <xdr:colOff>5476875</xdr:colOff>
      <xdr:row>41</xdr:row>
      <xdr:rowOff>123825</xdr:rowOff>
    </xdr:from>
    <xdr:to>
      <xdr:col>6</xdr:col>
      <xdr:colOff>285750</xdr:colOff>
      <xdr:row>46</xdr:row>
      <xdr:rowOff>125248</xdr:rowOff>
    </xdr:to>
    <xdr:grpSp>
      <xdr:nvGrpSpPr>
        <xdr:cNvPr id="94" name="EXPERT TIP" descr="EXPERT TIP">
          <a:extLst>
            <a:ext uri="{FF2B5EF4-FFF2-40B4-BE49-F238E27FC236}">
              <a16:creationId xmlns:a16="http://schemas.microsoft.com/office/drawing/2014/main" id="{4F3513E1-6B29-4E54-80FC-E2B36E732D7E}"/>
            </a:ext>
          </a:extLst>
        </xdr:cNvPr>
        <xdr:cNvGrpSpPr/>
      </xdr:nvGrpSpPr>
      <xdr:grpSpPr>
        <a:xfrm>
          <a:off x="6324600" y="8610600"/>
          <a:ext cx="3533775" cy="953923"/>
          <a:chOff x="8448675" y="2143125"/>
          <a:chExt cx="2812587" cy="948102"/>
        </a:xfrm>
      </xdr:grpSpPr>
      <xdr:pic>
        <xdr:nvPicPr>
          <xdr:cNvPr id="95" name="Graphic 2" descr="Owl">
            <a:extLst>
              <a:ext uri="{FF2B5EF4-FFF2-40B4-BE49-F238E27FC236}">
                <a16:creationId xmlns:a16="http://schemas.microsoft.com/office/drawing/2014/main" id="{E56A0D5E-928F-4241-B1CD-3C396C516499}"/>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8448675" y="2170284"/>
            <a:ext cx="444647" cy="444647"/>
          </a:xfrm>
          <a:prstGeom prst="rect">
            <a:avLst/>
          </a:prstGeom>
        </xdr:spPr>
      </xdr:pic>
      <xdr:sp macro="" textlink="">
        <xdr:nvSpPr>
          <xdr:cNvPr id="96" name="Step" descr="EXPERT TIP&#10;Named Ranges allow you to define terms or values in a single place, and then reuse them throughout a workbook. You can see all of the named ranges in this workbook by going to Formulas &gt; Name Manager.Click here to learn more.&#10;">
            <a:hlinkClick xmlns:r="http://schemas.openxmlformats.org/officeDocument/2006/relationships" r:id="rId6" tooltip="Click here to learn more about Named Ranges from the web."/>
            <a:extLst>
              <a:ext uri="{FF2B5EF4-FFF2-40B4-BE49-F238E27FC236}">
                <a16:creationId xmlns:a16="http://schemas.microsoft.com/office/drawing/2014/main" id="{CDFC5BF1-DCF8-4B3F-9426-0E409672138F}"/>
              </a:ext>
            </a:extLst>
          </xdr:cNvPr>
          <xdr:cNvSpPr txBox="1"/>
        </xdr:nvSpPr>
        <xdr:spPr>
          <a:xfrm>
            <a:off x="8782052" y="2143125"/>
            <a:ext cx="2479210"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b="1" i="1" u="sng" kern="0">
                <a:solidFill>
                  <a:schemeClr val="accent1"/>
                </a:solidFill>
                <a:ea typeface="Segoe UI" pitchFamily="34" charset="0"/>
                <a:cs typeface="Segoe UI Light" panose="020B0502040204020203" pitchFamily="34" charset="0"/>
              </a:rPr>
              <a:t>Named Ranges </a:t>
            </a:r>
            <a:r>
              <a:rPr lang="en-US" sz="1100" kern="0">
                <a:solidFill>
                  <a:schemeClr val="bg2">
                    <a:lumMod val="25000"/>
                  </a:schemeClr>
                </a:solidFill>
                <a:ea typeface="Segoe UI" pitchFamily="34" charset="0"/>
                <a:cs typeface="Segoe UI Light" panose="020B0502040204020203" pitchFamily="34" charset="0"/>
              </a:rPr>
              <a:t>allow you to define terms or values in a single place, and then reuse them throughout</a:t>
            </a:r>
            <a:r>
              <a:rPr lang="en-US" sz="1100" kern="0" baseline="0">
                <a:solidFill>
                  <a:schemeClr val="bg2">
                    <a:lumMod val="25000"/>
                  </a:schemeClr>
                </a:solidFill>
                <a:ea typeface="Segoe UI" pitchFamily="34" charset="0"/>
                <a:cs typeface="Segoe UI Light" panose="020B0502040204020203" pitchFamily="34" charset="0"/>
              </a:rPr>
              <a:t> a workbook. You can see all of the named ranges in this workbook by going to </a:t>
            </a:r>
            <a:r>
              <a:rPr lang="en-US" sz="1100" b="1" kern="0" baseline="0">
                <a:solidFill>
                  <a:schemeClr val="bg2">
                    <a:lumMod val="25000"/>
                  </a:schemeClr>
                </a:solidFill>
                <a:ea typeface="Segoe UI" pitchFamily="34" charset="0"/>
                <a:cs typeface="Segoe UI Light" panose="020B0502040204020203" pitchFamily="34" charset="0"/>
              </a:rPr>
              <a:t>Formulas</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Name Manager.</a:t>
            </a:r>
            <a:r>
              <a:rPr lang="en-US" sz="1100" b="0" kern="0" baseline="0">
                <a:solidFill>
                  <a:schemeClr val="bg2">
                    <a:lumMod val="25000"/>
                  </a:schemeClr>
                </a:solidFill>
                <a:ea typeface="Segoe UI" pitchFamily="34" charset="0"/>
                <a:cs typeface="Segoe UI Light" panose="020B0502040204020203" pitchFamily="34" charset="0"/>
              </a:rPr>
              <a:t> Click here to learn more.</a:t>
            </a:r>
            <a:endParaRPr lang="en-US" sz="1100" b="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6</xdr:col>
      <xdr:colOff>333376</xdr:colOff>
      <xdr:row>32</xdr:row>
      <xdr:rowOff>52099</xdr:rowOff>
    </xdr:from>
    <xdr:to>
      <xdr:col>12</xdr:col>
      <xdr:colOff>152399</xdr:colOff>
      <xdr:row>41</xdr:row>
      <xdr:rowOff>10979</xdr:rowOff>
    </xdr:to>
    <xdr:grpSp>
      <xdr:nvGrpSpPr>
        <xdr:cNvPr id="97" name="GOOD TO KNOW" descr="GOOD TO KNOW&#10;&#10;">
          <a:extLst>
            <a:ext uri="{FF2B5EF4-FFF2-40B4-BE49-F238E27FC236}">
              <a16:creationId xmlns:a16="http://schemas.microsoft.com/office/drawing/2014/main" id="{B45D0037-257A-421E-9928-F95C71F032DA}"/>
            </a:ext>
          </a:extLst>
        </xdr:cNvPr>
        <xdr:cNvGrpSpPr/>
      </xdr:nvGrpSpPr>
      <xdr:grpSpPr>
        <a:xfrm>
          <a:off x="9906001" y="6757699"/>
          <a:ext cx="3476623" cy="1740055"/>
          <a:chOff x="6778625" y="15619705"/>
          <a:chExt cx="3174461" cy="1671345"/>
        </a:xfrm>
      </xdr:grpSpPr>
      <xdr:sp macro="" textlink="">
        <xdr:nvSpPr>
          <xdr:cNvPr id="98" name="Step" descr="GOOD TO KNOW&#10;When you create a formula, Excel will automatically place colored borders around any ranges referenced in the formula, and the corresponding ranges in the formula will be the same color. You can see this if you select cell F33 and press F2 to edit the formula.&#10;">
            <a:extLst>
              <a:ext uri="{FF2B5EF4-FFF2-40B4-BE49-F238E27FC236}">
                <a16:creationId xmlns:a16="http://schemas.microsoft.com/office/drawing/2014/main" id="{4E9138CF-FAE4-468F-879F-55F3178773BE}"/>
              </a:ext>
            </a:extLst>
          </xdr:cNvPr>
          <xdr:cNvSpPr txBox="1"/>
        </xdr:nvSpPr>
        <xdr:spPr>
          <a:xfrm>
            <a:off x="7042959" y="15665450"/>
            <a:ext cx="2910127"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When you create a formula, Excel will automatically place colored borders around any ranges referenced in the formula, and the corresponding ranges in the formula will be the same color. You can see this if you select cell F33 and press </a:t>
            </a:r>
            <a:r>
              <a:rPr lang="en-US" sz="1100" b="1" i="0" kern="1200" baseline="0">
                <a:solidFill>
                  <a:schemeClr val="dk1"/>
                </a:solidFill>
                <a:effectLst/>
                <a:latin typeface="+mn-lt"/>
                <a:ea typeface="+mn-ea"/>
                <a:cs typeface="+mn-cs"/>
              </a:rPr>
              <a:t>F2</a:t>
            </a:r>
            <a:r>
              <a:rPr lang="en-US" sz="1100" b="0" i="0" kern="1200" baseline="0">
                <a:solidFill>
                  <a:schemeClr val="dk1"/>
                </a:solidFill>
                <a:effectLst/>
                <a:latin typeface="+mn-lt"/>
                <a:ea typeface="+mn-ea"/>
                <a:cs typeface="+mn-cs"/>
              </a:rPr>
              <a:t> to edit the formula.</a:t>
            </a:r>
            <a:endParaRPr lang="en-US" sz="1100">
              <a:effectLst/>
              <a:latin typeface="+mn-lt"/>
            </a:endParaRPr>
          </a:p>
        </xdr:txBody>
      </xdr:sp>
      <xdr:pic>
        <xdr:nvPicPr>
          <xdr:cNvPr id="99" name="Graphic 147" descr="Glasses">
            <a:extLst>
              <a:ext uri="{FF2B5EF4-FFF2-40B4-BE49-F238E27FC236}">
                <a16:creationId xmlns:a16="http://schemas.microsoft.com/office/drawing/2014/main" id="{66483B39-8A7B-417E-B71A-6BEA395942BF}"/>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778625" y="15619705"/>
            <a:ext cx="323347" cy="349115"/>
          </a:xfrm>
          <a:prstGeom prst="rect">
            <a:avLst/>
          </a:prstGeom>
        </xdr:spPr>
      </xdr:pic>
    </xdr:grpSp>
    <xdr:clientData/>
  </xdr:twoCellAnchor>
  <xdr:twoCellAnchor editAs="absolute">
    <xdr:from>
      <xdr:col>0</xdr:col>
      <xdr:colOff>590550</xdr:colOff>
      <xdr:row>19</xdr:row>
      <xdr:rowOff>76200</xdr:rowOff>
    </xdr:from>
    <xdr:to>
      <xdr:col>1</xdr:col>
      <xdr:colOff>2484107</xdr:colOff>
      <xdr:row>22</xdr:row>
      <xdr:rowOff>40387</xdr:rowOff>
    </xdr:to>
    <xdr:sp macro="" textlink="">
      <xdr:nvSpPr>
        <xdr:cNvPr id="100" name="btn_DeepDive" descr="Dive down for more detail">
          <a:hlinkClick xmlns:r="http://schemas.openxmlformats.org/officeDocument/2006/relationships" r:id="rId9"/>
          <a:extLst>
            <a:ext uri="{FF2B5EF4-FFF2-40B4-BE49-F238E27FC236}">
              <a16:creationId xmlns:a16="http://schemas.microsoft.com/office/drawing/2014/main" id="{D2FA0FF2-19D2-4834-A888-495EE8B29B48}"/>
            </a:ext>
          </a:extLst>
        </xdr:cNvPr>
        <xdr:cNvSpPr/>
      </xdr:nvSpPr>
      <xdr:spPr>
        <a:xfrm>
          <a:off x="590550" y="4267200"/>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editAs="absolute">
    <xdr:from>
      <xdr:col>0</xdr:col>
      <xdr:colOff>333375</xdr:colOff>
      <xdr:row>23</xdr:row>
      <xdr:rowOff>47624</xdr:rowOff>
    </xdr:from>
    <xdr:to>
      <xdr:col>1</xdr:col>
      <xdr:colOff>5219700</xdr:colOff>
      <xdr:row>52</xdr:row>
      <xdr:rowOff>190499</xdr:rowOff>
    </xdr:to>
    <xdr:grpSp>
      <xdr:nvGrpSpPr>
        <xdr:cNvPr id="31" name="Group 30">
          <a:extLst>
            <a:ext uri="{FF2B5EF4-FFF2-40B4-BE49-F238E27FC236}">
              <a16:creationId xmlns:a16="http://schemas.microsoft.com/office/drawing/2014/main" id="{D5949D2E-3383-4D0F-B2BE-8F45CB07F6DF}"/>
            </a:ext>
          </a:extLst>
        </xdr:cNvPr>
        <xdr:cNvGrpSpPr/>
      </xdr:nvGrpSpPr>
      <xdr:grpSpPr>
        <a:xfrm>
          <a:off x="333375" y="5000624"/>
          <a:ext cx="5734050" cy="5772150"/>
          <a:chOff x="333375" y="5000624"/>
          <a:chExt cx="5734050" cy="5772150"/>
        </a:xfrm>
      </xdr:grpSpPr>
      <xdr:sp macro="" textlink="">
        <xdr:nvSpPr>
          <xdr:cNvPr id="101" name="txt_TourBackground" descr="Background">
            <a:extLst>
              <a:ext uri="{FF2B5EF4-FFF2-40B4-BE49-F238E27FC236}">
                <a16:creationId xmlns:a16="http://schemas.microsoft.com/office/drawing/2014/main" id="{D30CE2FF-D296-4C22-A916-909B28036CE0}"/>
              </a:ext>
            </a:extLst>
          </xdr:cNvPr>
          <xdr:cNvSpPr/>
        </xdr:nvSpPr>
        <xdr:spPr>
          <a:xfrm>
            <a:off x="333375" y="5000624"/>
            <a:ext cx="5734050" cy="5772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02" name="txt_TourHeader" descr="IF statement with another function">
            <a:extLst>
              <a:ext uri="{FF2B5EF4-FFF2-40B4-BE49-F238E27FC236}">
                <a16:creationId xmlns:a16="http://schemas.microsoft.com/office/drawing/2014/main" id="{55BCAE42-E599-41F5-B838-9192A7014F94}"/>
              </a:ext>
            </a:extLst>
          </xdr:cNvPr>
          <xdr:cNvSpPr txBox="1"/>
        </xdr:nvSpPr>
        <xdr:spPr>
          <a:xfrm>
            <a:off x="546103" y="5096668"/>
            <a:ext cx="5251444" cy="4898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IF statement with another function</a:t>
            </a:r>
          </a:p>
        </xdr:txBody>
      </xdr:sp>
      <xdr:cxnSp macro="">
        <xdr:nvCxnSpPr>
          <xdr:cNvPr id="103" name="txt_TourLine1" descr="Decorative line">
            <a:extLst>
              <a:ext uri="{FF2B5EF4-FFF2-40B4-BE49-F238E27FC236}">
                <a16:creationId xmlns:a16="http://schemas.microsoft.com/office/drawing/2014/main" id="{E5355D6B-8054-4E69-B15F-4A97B4403130}"/>
              </a:ext>
            </a:extLst>
          </xdr:cNvPr>
          <xdr:cNvCxnSpPr>
            <a:cxnSpLocks/>
          </xdr:cNvCxnSpPr>
        </xdr:nvCxnSpPr>
        <xdr:spPr>
          <a:xfrm>
            <a:off x="546103" y="5682457"/>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4" name="txt_TourLine2" descr="Decorative line">
            <a:extLst>
              <a:ext uri="{FF2B5EF4-FFF2-40B4-BE49-F238E27FC236}">
                <a16:creationId xmlns:a16="http://schemas.microsoft.com/office/drawing/2014/main" id="{8891E0FB-F07B-444F-B967-54078E830D13}"/>
              </a:ext>
            </a:extLst>
          </xdr:cNvPr>
          <xdr:cNvCxnSpPr>
            <a:cxnSpLocks/>
          </xdr:cNvCxnSpPr>
        </xdr:nvCxnSpPr>
        <xdr:spPr>
          <a:xfrm>
            <a:off x="546103" y="10073392"/>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5" name="txt_TourIntro" descr="IF statements can also force additional calculations to be performed if a certain condition is met. Here we're going to evaluate a cell to see if Sales Tax should be charged, and calculate it if the condition is true.&#10;&#10;">
            <a:extLst>
              <a:ext uri="{FF2B5EF4-FFF2-40B4-BE49-F238E27FC236}">
                <a16:creationId xmlns:a16="http://schemas.microsoft.com/office/drawing/2014/main" id="{ADFF8084-9F56-49BC-A834-D77F4DF98649}"/>
              </a:ext>
            </a:extLst>
          </xdr:cNvPr>
          <xdr:cNvSpPr txBox="1"/>
        </xdr:nvSpPr>
        <xdr:spPr>
          <a:xfrm>
            <a:off x="571663" y="5716151"/>
            <a:ext cx="5251444" cy="499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IF statements can also force additional calculations to be performed if a certain condition is met. Here we're going to evaluate a cell to see if Sales Tax should be charged, and calculate it if the condition is true.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06" name="grp_Step">
            <a:extLst>
              <a:ext uri="{FF2B5EF4-FFF2-40B4-BE49-F238E27FC236}">
                <a16:creationId xmlns:a16="http://schemas.microsoft.com/office/drawing/2014/main" id="{5CDE601E-EF9E-420E-80FC-F58C2BA9720A}"/>
              </a:ext>
            </a:extLst>
          </xdr:cNvPr>
          <xdr:cNvGrpSpPr/>
        </xdr:nvGrpSpPr>
        <xdr:grpSpPr>
          <a:xfrm>
            <a:off x="561975" y="6486525"/>
            <a:ext cx="5295900" cy="596207"/>
            <a:chOff x="581211" y="7810500"/>
            <a:chExt cx="5261541" cy="596207"/>
          </a:xfrm>
        </xdr:grpSpPr>
        <xdr:sp macro="" textlink="">
          <xdr:nvSpPr>
            <xdr:cNvPr id="107" name="txt_Step" descr="In cell F33, we've entered =IF(E33=&quot;Yes&quot;,F31*SalesTax,0), where we set up SalesTax as a Named Range with a value of 0.0825. Our formula says If cell E33 equals Yes, then multiply cell F31 times SalesTax, otherwise return a 0.&#10;&#10;Try changing Yes to No in cell E33 to see the calculation change.&#10;">
              <a:extLst>
                <a:ext uri="{FF2B5EF4-FFF2-40B4-BE49-F238E27FC236}">
                  <a16:creationId xmlns:a16="http://schemas.microsoft.com/office/drawing/2014/main" id="{318A84D0-F949-42C9-8946-3CA9B70E8414}"/>
                </a:ext>
              </a:extLst>
            </xdr:cNvPr>
            <xdr:cNvSpPr txBox="1"/>
          </xdr:nvSpPr>
          <xdr:spPr>
            <a:xfrm>
              <a:off x="998369" y="7852458"/>
              <a:ext cx="484438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F33, we've entered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=IF(E33="Yes",F31*SalesTax,0)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where we set up SalesTax as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with a value of 0.0825. Our formula says If cell E33 equals Yes, then multiply cell F31 times SalesTax,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changing Yes to No in cell E33 to see the calculation change.</a:t>
              </a:r>
            </a:p>
          </xdr:txBody>
        </xdr:sp>
        <xdr:sp macro="" textlink="">
          <xdr:nvSpPr>
            <xdr:cNvPr id="108" name="shp_Step" descr="1">
              <a:extLst>
                <a:ext uri="{FF2B5EF4-FFF2-40B4-BE49-F238E27FC236}">
                  <a16:creationId xmlns:a16="http://schemas.microsoft.com/office/drawing/2014/main" id="{189261EA-9568-4614-85E1-C72A54F4B205}"/>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09" name="grp_Step">
            <a:extLst>
              <a:ext uri="{FF2B5EF4-FFF2-40B4-BE49-F238E27FC236}">
                <a16:creationId xmlns:a16="http://schemas.microsoft.com/office/drawing/2014/main" id="{BFF24217-919E-4D15-B472-AB89F019AF8E}"/>
              </a:ext>
            </a:extLst>
          </xdr:cNvPr>
          <xdr:cNvGrpSpPr/>
        </xdr:nvGrpSpPr>
        <xdr:grpSpPr>
          <a:xfrm>
            <a:off x="561975" y="7658100"/>
            <a:ext cx="5229626" cy="596207"/>
            <a:chOff x="581211" y="7810500"/>
            <a:chExt cx="5195697" cy="596207"/>
          </a:xfrm>
        </xdr:grpSpPr>
        <xdr:sp macro="" textlink="">
          <xdr:nvSpPr>
            <xdr:cNvPr id="110" name="txt_Step" descr="Next we've added an IF statement to calculate shipping if it's required. In cell F35 you'll see =IF(E35=&quot;Yes&quot;,SUM(D28:D29)*1.25,0). This says &quot;If cell E35 is Yes, then take the sum of the Quantity column in the table above, and multiply it by 1.25, otherwise return a 0&quot;.&#10;">
              <a:extLst>
                <a:ext uri="{FF2B5EF4-FFF2-40B4-BE49-F238E27FC236}">
                  <a16:creationId xmlns:a16="http://schemas.microsoft.com/office/drawing/2014/main" id="{AEA982A9-56DB-413C-8C06-090FF22D1BCD}"/>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we've added an IF statement to calculate shipping if it's required. In cell F35 you'll see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=IF(E35="Yes",SUM(D28:D29)*1.25,0)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This says "If cell E35 is Yes, then take the sum of the Quantity column in the table above, and multiply it by 1.25, otherwise return a 0".</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shp_Step" descr="2">
              <a:extLst>
                <a:ext uri="{FF2B5EF4-FFF2-40B4-BE49-F238E27FC236}">
                  <a16:creationId xmlns:a16="http://schemas.microsoft.com/office/drawing/2014/main" id="{BCCAD99D-66BF-4E4A-8BE8-EB9E7692B65E}"/>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12" name="grp_Step">
            <a:extLst>
              <a:ext uri="{FF2B5EF4-FFF2-40B4-BE49-F238E27FC236}">
                <a16:creationId xmlns:a16="http://schemas.microsoft.com/office/drawing/2014/main" id="{BF6B2B89-C936-492B-9E7C-BBD3854AF4D9}"/>
              </a:ext>
            </a:extLst>
          </xdr:cNvPr>
          <xdr:cNvGrpSpPr/>
        </xdr:nvGrpSpPr>
        <xdr:grpSpPr>
          <a:xfrm>
            <a:off x="561975" y="8572500"/>
            <a:ext cx="5229626" cy="596207"/>
            <a:chOff x="581211" y="7810500"/>
            <a:chExt cx="5195697" cy="596207"/>
          </a:xfrm>
        </xdr:grpSpPr>
        <xdr:sp macro="" textlink="">
          <xdr:nvSpPr>
            <xdr:cNvPr id="113" name="txt_Step" descr="Next, change the 1.25 in the formula in cell F35 to &quot;Shipping&quot;. As you start typing, Excel's auto-correct, should find it for you. When it does, press Tab to enter it. This is a Named Range, and we entered it from Formulas &gt; Define Name. Now, if you ever need to change your shipping cost, you only have to do it in one place, and you can use the Shipping name anywhere in the workbook.&#10;&#10;">
              <a:extLst>
                <a:ext uri="{FF2B5EF4-FFF2-40B4-BE49-F238E27FC236}">
                  <a16:creationId xmlns:a16="http://schemas.microsoft.com/office/drawing/2014/main" id="{A722657B-F5BE-4EA5-BAAE-C570DA0E3B71}"/>
                </a:ext>
              </a:extLst>
            </xdr:cNvPr>
            <xdr:cNvSpPr txBox="1"/>
          </xdr:nvSpPr>
          <xdr:spPr>
            <a:xfrm>
              <a:off x="998369" y="7852458"/>
              <a:ext cx="4778539"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Next, change the 1.25 in the formula in cell F35 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Shipping</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As you start typing, Excel's auto-correct, should find it for you. When it does,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Tab</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to enter it. This is a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Named Range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we entered it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Formulas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Define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if you ever need to change your shipping cost, you only have to do it in one place, and you can use the Shipping name anywhere in the workbook.</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4" name="shp_Step" descr="3">
              <a:extLst>
                <a:ext uri="{FF2B5EF4-FFF2-40B4-BE49-F238E27FC236}">
                  <a16:creationId xmlns:a16="http://schemas.microsoft.com/office/drawing/2014/main" id="{9DDD420D-C72F-4430-9995-3824DE1CAC4D}"/>
                </a:ext>
              </a:extLst>
            </xdr:cNvPr>
            <xdr:cNvSpPr/>
          </xdr:nvSpPr>
          <xdr:spPr>
            <a:xfrm>
              <a:off x="581211" y="78105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clientData/>
  </xdr:twoCellAnchor>
  <xdr:twoCellAnchor editAs="absolute">
    <xdr:from>
      <xdr:col>0</xdr:col>
      <xdr:colOff>552450</xdr:colOff>
      <xdr:row>50</xdr:row>
      <xdr:rowOff>57150</xdr:rowOff>
    </xdr:from>
    <xdr:to>
      <xdr:col>1</xdr:col>
      <xdr:colOff>980459</xdr:colOff>
      <xdr:row>52</xdr:row>
      <xdr:rowOff>11599</xdr:rowOff>
    </xdr:to>
    <xdr:sp macro="" textlink="">
      <xdr:nvSpPr>
        <xdr:cNvPr id="115" name="PreviousButton" descr="Return to the previous sheet">
          <a:hlinkClick xmlns:r="http://schemas.openxmlformats.org/officeDocument/2006/relationships" r:id="rId10" tooltip="Click here to go back to the previous sheet"/>
          <a:extLst>
            <a:ext uri="{FF2B5EF4-FFF2-40B4-BE49-F238E27FC236}">
              <a16:creationId xmlns:a16="http://schemas.microsoft.com/office/drawing/2014/main" id="{F139BCB5-BA52-4BA9-B27E-80EDF1CA9815}"/>
            </a:ext>
          </a:extLst>
        </xdr:cNvPr>
        <xdr:cNvSpPr/>
      </xdr:nvSpPr>
      <xdr:spPr>
        <a:xfrm flipH="1">
          <a:off x="552450"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3684072</xdr:colOff>
      <xdr:row>50</xdr:row>
      <xdr:rowOff>57150</xdr:rowOff>
    </xdr:from>
    <xdr:to>
      <xdr:col>1</xdr:col>
      <xdr:colOff>4959806</xdr:colOff>
      <xdr:row>52</xdr:row>
      <xdr:rowOff>11599</xdr:rowOff>
    </xdr:to>
    <xdr:sp macro="" textlink="">
      <xdr:nvSpPr>
        <xdr:cNvPr id="116"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BBF61831-9570-4211-818C-38318F38D015}"/>
            </a:ext>
          </a:extLst>
        </xdr:cNvPr>
        <xdr:cNvSpPr/>
      </xdr:nvSpPr>
      <xdr:spPr>
        <a:xfrm>
          <a:off x="4531797" y="10258425"/>
          <a:ext cx="1275734"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352425</xdr:colOff>
      <xdr:row>53</xdr:row>
      <xdr:rowOff>104775</xdr:rowOff>
    </xdr:from>
    <xdr:to>
      <xdr:col>1</xdr:col>
      <xdr:colOff>5237988</xdr:colOff>
      <xdr:row>66</xdr:row>
      <xdr:rowOff>19050</xdr:rowOff>
    </xdr:to>
    <xdr:grpSp>
      <xdr:nvGrpSpPr>
        <xdr:cNvPr id="117" name="Group 116">
          <a:extLst>
            <a:ext uri="{FF2B5EF4-FFF2-40B4-BE49-F238E27FC236}">
              <a16:creationId xmlns:a16="http://schemas.microsoft.com/office/drawing/2014/main" id="{A4810020-C4C7-483B-BB90-6111CE7B8559}"/>
            </a:ext>
          </a:extLst>
        </xdr:cNvPr>
        <xdr:cNvGrpSpPr/>
      </xdr:nvGrpSpPr>
      <xdr:grpSpPr>
        <a:xfrm>
          <a:off x="352425" y="10877550"/>
          <a:ext cx="5733288" cy="2390775"/>
          <a:chOff x="352425" y="10715625"/>
          <a:chExt cx="5733288" cy="2390775"/>
        </a:xfrm>
      </xdr:grpSpPr>
      <xdr:sp macro="" textlink="">
        <xdr:nvSpPr>
          <xdr:cNvPr id="118" name="Rectangle 117">
            <a:extLst>
              <a:ext uri="{FF2B5EF4-FFF2-40B4-BE49-F238E27FC236}">
                <a16:creationId xmlns:a16="http://schemas.microsoft.com/office/drawing/2014/main" id="{41DB9D98-1135-4D04-A479-162FD39F4940}"/>
              </a:ext>
            </a:extLst>
          </xdr:cNvPr>
          <xdr:cNvSpPr/>
        </xdr:nvSpPr>
        <xdr:spPr>
          <a:xfrm>
            <a:off x="352425" y="10715625"/>
            <a:ext cx="5733288" cy="23907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More information on the web&#10;">
            <a:extLst>
              <a:ext uri="{FF2B5EF4-FFF2-40B4-BE49-F238E27FC236}">
                <a16:creationId xmlns:a16="http://schemas.microsoft.com/office/drawing/2014/main" id="{CBBC5FE0-1D35-4FA7-A2AF-7339726448D7}"/>
              </a:ext>
            </a:extLst>
          </xdr:cNvPr>
          <xdr:cNvSpPr txBox="1"/>
        </xdr:nvSpPr>
        <xdr:spPr>
          <a:xfrm>
            <a:off x="544407" y="10814879"/>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C4B15DAA-8EC7-428E-B272-5E6947DC8294}"/>
              </a:ext>
            </a:extLst>
          </xdr:cNvPr>
          <xdr:cNvCxnSpPr>
            <a:cxnSpLocks/>
          </xdr:cNvCxnSpPr>
        </xdr:nvCxnSpPr>
        <xdr:spPr>
          <a:xfrm>
            <a:off x="585659"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Straight Connector 120" descr="Decorative line">
            <a:extLst>
              <a:ext uri="{FF2B5EF4-FFF2-40B4-BE49-F238E27FC236}">
                <a16:creationId xmlns:a16="http://schemas.microsoft.com/office/drawing/2014/main" id="{6592F069-6C25-4390-8BAB-B70BB811B85E}"/>
              </a:ext>
            </a:extLst>
          </xdr:cNvPr>
          <xdr:cNvCxnSpPr>
            <a:cxnSpLocks/>
          </xdr:cNvCxnSpPr>
        </xdr:nvCxnSpPr>
        <xdr:spPr>
          <a:xfrm>
            <a:off x="585659"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2" name="Straight Connector 71" descr="Decorative line">
            <a:extLst>
              <a:ext uri="{FF2B5EF4-FFF2-40B4-BE49-F238E27FC236}">
                <a16:creationId xmlns:a16="http://schemas.microsoft.com/office/drawing/2014/main" id="{C5EC57CE-9B46-46D7-8D21-0D9415D893AF}"/>
              </a:ext>
            </a:extLst>
          </xdr:cNvPr>
          <xdr:cNvCxnSpPr>
            <a:cxnSpLocks/>
          </xdr:cNvCxnSpPr>
        </xdr:nvCxnSpPr>
        <xdr:spPr>
          <a:xfrm>
            <a:off x="544407" y="11223243"/>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73" name="Straight Connector 72" descr="Decorative line">
            <a:extLst>
              <a:ext uri="{FF2B5EF4-FFF2-40B4-BE49-F238E27FC236}">
                <a16:creationId xmlns:a16="http://schemas.microsoft.com/office/drawing/2014/main" id="{7C9853C8-AABB-40DC-8E21-1B84AEE76B0B}"/>
              </a:ext>
            </a:extLst>
          </xdr:cNvPr>
          <xdr:cNvCxnSpPr>
            <a:cxnSpLocks/>
          </xdr:cNvCxnSpPr>
        </xdr:nvCxnSpPr>
        <xdr:spPr>
          <a:xfrm>
            <a:off x="544407" y="12912957"/>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0</xdr:col>
      <xdr:colOff>562406</xdr:colOff>
      <xdr:row>56</xdr:row>
      <xdr:rowOff>73744</xdr:rowOff>
    </xdr:from>
    <xdr:to>
      <xdr:col>1</xdr:col>
      <xdr:colOff>2581275</xdr:colOff>
      <xdr:row>58</xdr:row>
      <xdr:rowOff>51823</xdr:rowOff>
    </xdr:to>
    <xdr:grpSp>
      <xdr:nvGrpSpPr>
        <xdr:cNvPr id="30" name="Group 29">
          <a:extLst>
            <a:ext uri="{FF2B5EF4-FFF2-40B4-BE49-F238E27FC236}">
              <a16:creationId xmlns:a16="http://schemas.microsoft.com/office/drawing/2014/main" id="{734055A1-8444-407E-B760-0BF685C60AE8}"/>
            </a:ext>
          </a:extLst>
        </xdr:cNvPr>
        <xdr:cNvGrpSpPr/>
      </xdr:nvGrpSpPr>
      <xdr:grpSpPr>
        <a:xfrm>
          <a:off x="562406" y="11418019"/>
          <a:ext cx="2866594" cy="359079"/>
          <a:chOff x="562406" y="11418019"/>
          <a:chExt cx="2866594" cy="359079"/>
        </a:xfrm>
      </xdr:grpSpPr>
      <xdr:sp macro="" textlink="">
        <xdr:nvSpPr>
          <xdr:cNvPr id="122" name="Step" descr="All about the IF function, Hyperlinked to web&#10;&#10;">
            <a:hlinkClick xmlns:r="http://schemas.openxmlformats.org/officeDocument/2006/relationships" r:id="rId11" tooltip="Select to learn all about the IF function on the web"/>
            <a:extLst>
              <a:ext uri="{FF2B5EF4-FFF2-40B4-BE49-F238E27FC236}">
                <a16:creationId xmlns:a16="http://schemas.microsoft.com/office/drawing/2014/main" id="{C0A7CC9F-DB96-4F0E-B2C2-8BD914BE74EC}"/>
              </a:ext>
            </a:extLst>
          </xdr:cNvPr>
          <xdr:cNvSpPr txBox="1"/>
        </xdr:nvSpPr>
        <xdr:spPr>
          <a:xfrm>
            <a:off x="1027591" y="11492379"/>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3" name="Graphic 22" descr="Arrow">
            <a:hlinkClick xmlns:r="http://schemas.openxmlformats.org/officeDocument/2006/relationships" r:id="rId11" tooltip="Select to learn more from the web"/>
            <a:extLst>
              <a:ext uri="{FF2B5EF4-FFF2-40B4-BE49-F238E27FC236}">
                <a16:creationId xmlns:a16="http://schemas.microsoft.com/office/drawing/2014/main" id="{F03E29E8-34F3-4B70-A14F-57CAD62E0073}"/>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418019"/>
            <a:ext cx="492262" cy="359079"/>
          </a:xfrm>
          <a:prstGeom prst="rect">
            <a:avLst/>
          </a:prstGeom>
        </xdr:spPr>
      </xdr:pic>
    </xdr:grpSp>
    <xdr:clientData/>
  </xdr:twoCellAnchor>
  <xdr:twoCellAnchor editAs="absolute">
    <xdr:from>
      <xdr:col>0</xdr:col>
      <xdr:colOff>562406</xdr:colOff>
      <xdr:row>58</xdr:row>
      <xdr:rowOff>67810</xdr:rowOff>
    </xdr:from>
    <xdr:to>
      <xdr:col>1</xdr:col>
      <xdr:colOff>2609850</xdr:colOff>
      <xdr:row>60</xdr:row>
      <xdr:rowOff>51199</xdr:rowOff>
    </xdr:to>
    <xdr:grpSp>
      <xdr:nvGrpSpPr>
        <xdr:cNvPr id="29" name="Group 28">
          <a:extLst>
            <a:ext uri="{FF2B5EF4-FFF2-40B4-BE49-F238E27FC236}">
              <a16:creationId xmlns:a16="http://schemas.microsoft.com/office/drawing/2014/main" id="{B13CA61E-C0BF-4685-82BB-1ADFEB7A3BE0}"/>
            </a:ext>
          </a:extLst>
        </xdr:cNvPr>
        <xdr:cNvGrpSpPr/>
      </xdr:nvGrpSpPr>
      <xdr:grpSpPr>
        <a:xfrm>
          <a:off x="562406" y="11793085"/>
          <a:ext cx="2895169" cy="364389"/>
          <a:chOff x="562406" y="11793085"/>
          <a:chExt cx="2895169" cy="364389"/>
        </a:xfrm>
      </xdr:grpSpPr>
      <xdr:sp macro="" textlink="">
        <xdr:nvSpPr>
          <xdr:cNvPr id="124" name="Step" descr="All about the IFS function, hyperlinked to web&#10;">
            <a:hlinkClick xmlns:r="http://schemas.openxmlformats.org/officeDocument/2006/relationships" r:id="rId14" tooltip="Select to learn all about the IFS function on the web"/>
            <a:extLst>
              <a:ext uri="{FF2B5EF4-FFF2-40B4-BE49-F238E27FC236}">
                <a16:creationId xmlns:a16="http://schemas.microsoft.com/office/drawing/2014/main" id="{AD0BC53A-C4C7-465E-A99E-D4C6A4A4165C}"/>
              </a:ext>
            </a:extLst>
          </xdr:cNvPr>
          <xdr:cNvSpPr txBox="1"/>
        </xdr:nvSpPr>
        <xdr:spPr>
          <a:xfrm>
            <a:off x="1027591" y="11870261"/>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25" name="Graphic 22" descr="Arrow">
            <a:hlinkClick xmlns:r="http://schemas.openxmlformats.org/officeDocument/2006/relationships" r:id="rId14" tooltip="Select to learn more from the web"/>
            <a:extLst>
              <a:ext uri="{FF2B5EF4-FFF2-40B4-BE49-F238E27FC236}">
                <a16:creationId xmlns:a16="http://schemas.microsoft.com/office/drawing/2014/main" id="{7BD81F44-D831-47C7-9E63-4854293FE90D}"/>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1793085"/>
            <a:ext cx="492262" cy="364389"/>
          </a:xfrm>
          <a:prstGeom prst="rect">
            <a:avLst/>
          </a:prstGeom>
        </xdr:spPr>
      </xdr:pic>
    </xdr:grpSp>
    <xdr:clientData/>
  </xdr:twoCellAnchor>
  <xdr:twoCellAnchor editAs="absolute">
    <xdr:from>
      <xdr:col>0</xdr:col>
      <xdr:colOff>562406</xdr:colOff>
      <xdr:row>62</xdr:row>
      <xdr:rowOff>98728</xdr:rowOff>
    </xdr:from>
    <xdr:to>
      <xdr:col>1</xdr:col>
      <xdr:colOff>2231317</xdr:colOff>
      <xdr:row>64</xdr:row>
      <xdr:rowOff>82117</xdr:rowOff>
    </xdr:to>
    <xdr:grpSp>
      <xdr:nvGrpSpPr>
        <xdr:cNvPr id="20" name="Group 19">
          <a:extLst>
            <a:ext uri="{FF2B5EF4-FFF2-40B4-BE49-F238E27FC236}">
              <a16:creationId xmlns:a16="http://schemas.microsoft.com/office/drawing/2014/main" id="{0552D274-B7DD-441F-82AB-F9C18F3F1907}"/>
            </a:ext>
          </a:extLst>
        </xdr:cNvPr>
        <xdr:cNvGrpSpPr/>
      </xdr:nvGrpSpPr>
      <xdr:grpSpPr>
        <a:xfrm>
          <a:off x="562406" y="12586003"/>
          <a:ext cx="2516636" cy="364389"/>
          <a:chOff x="562406" y="12586003"/>
          <a:chExt cx="2516636" cy="364389"/>
        </a:xfrm>
      </xdr:grpSpPr>
      <xdr:sp macro="" textlink="">
        <xdr:nvSpPr>
          <xdr:cNvPr id="126" name="Step" descr="Free Excel training online, hyperlinked to web&#10;">
            <a:hlinkClick xmlns:r="http://schemas.openxmlformats.org/officeDocument/2006/relationships" r:id="rId15" tooltip="Select to learn Free Excel training online from the web"/>
            <a:extLst>
              <a:ext uri="{FF2B5EF4-FFF2-40B4-BE49-F238E27FC236}">
                <a16:creationId xmlns:a16="http://schemas.microsoft.com/office/drawing/2014/main" id="{7825C514-8FA2-4A6D-AF39-649B9CAF9255}"/>
              </a:ext>
            </a:extLst>
          </xdr:cNvPr>
          <xdr:cNvSpPr txBox="1"/>
        </xdr:nvSpPr>
        <xdr:spPr>
          <a:xfrm>
            <a:off x="1040199" y="12637107"/>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27" name="Graphic 22" descr="Arrow">
            <a:hlinkClick xmlns:r="http://schemas.openxmlformats.org/officeDocument/2006/relationships" r:id="rId15" tooltip="Select to learn more from the web"/>
            <a:extLst>
              <a:ext uri="{FF2B5EF4-FFF2-40B4-BE49-F238E27FC236}">
                <a16:creationId xmlns:a16="http://schemas.microsoft.com/office/drawing/2014/main" id="{7204CB75-A78D-4C34-9CDE-0C456FE297C9}"/>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586003"/>
            <a:ext cx="492262" cy="364389"/>
          </a:xfrm>
          <a:prstGeom prst="rect">
            <a:avLst/>
          </a:prstGeom>
        </xdr:spPr>
      </xdr:pic>
    </xdr:grpSp>
    <xdr:clientData/>
  </xdr:twoCellAnchor>
  <xdr:twoCellAnchor editAs="absolute">
    <xdr:from>
      <xdr:col>0</xdr:col>
      <xdr:colOff>562406</xdr:colOff>
      <xdr:row>60</xdr:row>
      <xdr:rowOff>67186</xdr:rowOff>
    </xdr:from>
    <xdr:to>
      <xdr:col>1</xdr:col>
      <xdr:colOff>2609850</xdr:colOff>
      <xdr:row>62</xdr:row>
      <xdr:rowOff>50575</xdr:rowOff>
    </xdr:to>
    <xdr:grpSp>
      <xdr:nvGrpSpPr>
        <xdr:cNvPr id="25" name="Group 24">
          <a:extLst>
            <a:ext uri="{FF2B5EF4-FFF2-40B4-BE49-F238E27FC236}">
              <a16:creationId xmlns:a16="http://schemas.microsoft.com/office/drawing/2014/main" id="{F1DB9CDB-5B09-4600-8014-FE097D5CAA92}"/>
            </a:ext>
          </a:extLst>
        </xdr:cNvPr>
        <xdr:cNvGrpSpPr/>
      </xdr:nvGrpSpPr>
      <xdr:grpSpPr>
        <a:xfrm>
          <a:off x="562406" y="12173461"/>
          <a:ext cx="2895169" cy="364389"/>
          <a:chOff x="562406" y="12173461"/>
          <a:chExt cx="2895169" cy="364389"/>
        </a:xfrm>
      </xdr:grpSpPr>
      <xdr:sp macro="" textlink="">
        <xdr:nvSpPr>
          <xdr:cNvPr id="128" name="Step" descr="Advanced IF statements, hyperlinked to web&#10;">
            <a:hlinkClick xmlns:r="http://schemas.openxmlformats.org/officeDocument/2006/relationships" r:id="rId16" tooltip="Select to learn all about advanced IF statements on the web"/>
            <a:extLst>
              <a:ext uri="{FF2B5EF4-FFF2-40B4-BE49-F238E27FC236}">
                <a16:creationId xmlns:a16="http://schemas.microsoft.com/office/drawing/2014/main" id="{A9F717A5-C172-477E-B496-085AE6F25AC6}"/>
              </a:ext>
            </a:extLst>
          </xdr:cNvPr>
          <xdr:cNvSpPr txBox="1"/>
        </xdr:nvSpPr>
        <xdr:spPr>
          <a:xfrm>
            <a:off x="1027591" y="12241736"/>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Advanced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statements</a:t>
            </a:r>
          </a:p>
        </xdr:txBody>
      </xdr:sp>
      <xdr:pic>
        <xdr:nvPicPr>
          <xdr:cNvPr id="129" name="Graphic 22" descr="Arrow">
            <a:hlinkClick xmlns:r="http://schemas.openxmlformats.org/officeDocument/2006/relationships" r:id="rId16" tooltip="Select to learn more from the web"/>
            <a:extLst>
              <a:ext uri="{FF2B5EF4-FFF2-40B4-BE49-F238E27FC236}">
                <a16:creationId xmlns:a16="http://schemas.microsoft.com/office/drawing/2014/main" id="{78075E02-0367-42F4-95B3-C5CC08749AF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62406" y="12173461"/>
            <a:ext cx="492262" cy="364389"/>
          </a:xfrm>
          <a:prstGeom prst="rect">
            <a:avLst/>
          </a:prstGeom>
        </xdr:spPr>
      </xdr:pic>
    </xdr:grpSp>
    <xdr:clientData/>
  </xdr:twoCellAnchor>
  <xdr:twoCellAnchor editAs="oneCell">
    <xdr:from>
      <xdr:col>2</xdr:col>
      <xdr:colOff>419100</xdr:colOff>
      <xdr:row>48</xdr:row>
      <xdr:rowOff>19050</xdr:rowOff>
    </xdr:from>
    <xdr:to>
      <xdr:col>6</xdr:col>
      <xdr:colOff>94890</xdr:colOff>
      <xdr:row>59</xdr:row>
      <xdr:rowOff>133074</xdr:rowOff>
    </xdr:to>
    <xdr:pic>
      <xdr:nvPicPr>
        <xdr:cNvPr id="2" name="Picture 1">
          <a:extLst>
            <a:ext uri="{FF2B5EF4-FFF2-40B4-BE49-F238E27FC236}">
              <a16:creationId xmlns:a16="http://schemas.microsoft.com/office/drawing/2014/main" id="{BC697E68-A9C2-4527-8965-5C48235F5E21}"/>
            </a:ext>
          </a:extLst>
        </xdr:cNvPr>
        <xdr:cNvPicPr>
          <a:picLocks noChangeAspect="1"/>
        </xdr:cNvPicPr>
      </xdr:nvPicPr>
      <xdr:blipFill>
        <a:blip xmlns:r="http://schemas.openxmlformats.org/officeDocument/2006/relationships" r:embed="rId17"/>
        <a:stretch>
          <a:fillRect/>
        </a:stretch>
      </xdr:blipFill>
      <xdr:spPr>
        <a:xfrm>
          <a:off x="6791325" y="9839325"/>
          <a:ext cx="2876190" cy="220952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333375</xdr:colOff>
      <xdr:row>0</xdr:row>
      <xdr:rowOff>361950</xdr:rowOff>
    </xdr:from>
    <xdr:to>
      <xdr:col>1</xdr:col>
      <xdr:colOff>5219700</xdr:colOff>
      <xdr:row>31</xdr:row>
      <xdr:rowOff>100013</xdr:rowOff>
    </xdr:to>
    <xdr:sp macro="" textlink="">
      <xdr:nvSpPr>
        <xdr:cNvPr id="81" name="txt_TourBackground" descr="Background">
          <a:extLst>
            <a:ext uri="{FF2B5EF4-FFF2-40B4-BE49-F238E27FC236}">
              <a16:creationId xmlns:a16="http://schemas.microsoft.com/office/drawing/2014/main" id="{CCCCB7BF-CE8C-47D9-ADC2-CAB1C8F28444}"/>
            </a:ext>
          </a:extLst>
        </xdr:cNvPr>
        <xdr:cNvSpPr/>
      </xdr:nvSpPr>
      <xdr:spPr>
        <a:xfrm>
          <a:off x="333375" y="361950"/>
          <a:ext cx="5734050" cy="6215063"/>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clientData/>
  </xdr:twoCellAnchor>
  <xdr:twoCellAnchor>
    <xdr:from>
      <xdr:col>0</xdr:col>
      <xdr:colOff>574678</xdr:colOff>
      <xdr:row>0</xdr:row>
      <xdr:rowOff>457199</xdr:rowOff>
    </xdr:from>
    <xdr:to>
      <xdr:col>1</xdr:col>
      <xdr:colOff>4978397</xdr:colOff>
      <xdr:row>1</xdr:row>
      <xdr:rowOff>181041</xdr:rowOff>
    </xdr:to>
    <xdr:sp macro="" textlink="">
      <xdr:nvSpPr>
        <xdr:cNvPr id="82" name="txt_TourHeader" descr="VLOOKUP">
          <a:extLst>
            <a:ext uri="{FF2B5EF4-FFF2-40B4-BE49-F238E27FC236}">
              <a16:creationId xmlns:a16="http://schemas.microsoft.com/office/drawing/2014/main" id="{3EBEB25B-D27C-4E9F-8C1A-4065BEB3CAE6}"/>
            </a:ext>
          </a:extLst>
        </xdr:cNvPr>
        <xdr:cNvSpPr txBox="1"/>
      </xdr:nvSpPr>
      <xdr:spPr>
        <a:xfrm>
          <a:off x="574678" y="457199"/>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a:t>
          </a:r>
        </a:p>
      </xdr:txBody>
    </xdr:sp>
    <xdr:clientData/>
  </xdr:twoCellAnchor>
  <xdr:twoCellAnchor>
    <xdr:from>
      <xdr:col>0</xdr:col>
      <xdr:colOff>576276</xdr:colOff>
      <xdr:row>2</xdr:row>
      <xdr:rowOff>76201</xdr:rowOff>
    </xdr:from>
    <xdr:to>
      <xdr:col>1</xdr:col>
      <xdr:colOff>4976799</xdr:colOff>
      <xdr:row>2</xdr:row>
      <xdr:rowOff>76201</xdr:rowOff>
    </xdr:to>
    <xdr:cxnSp macro="">
      <xdr:nvCxnSpPr>
        <xdr:cNvPr id="83" name="txt_TourLine1" descr="Decorative line">
          <a:extLst>
            <a:ext uri="{FF2B5EF4-FFF2-40B4-BE49-F238E27FC236}">
              <a16:creationId xmlns:a16="http://schemas.microsoft.com/office/drawing/2014/main" id="{AD07593A-5131-4BF8-AF2C-A67F78121C50}"/>
            </a:ext>
          </a:extLst>
        </xdr:cNvPr>
        <xdr:cNvCxnSpPr>
          <a:cxnSpLocks/>
        </xdr:cNvCxnSpPr>
      </xdr:nvCxnSpPr>
      <xdr:spPr>
        <a:xfrm>
          <a:off x="576276" y="1028701"/>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576276</xdr:colOff>
      <xdr:row>26</xdr:row>
      <xdr:rowOff>187829</xdr:rowOff>
    </xdr:from>
    <xdr:to>
      <xdr:col>1</xdr:col>
      <xdr:colOff>4976799</xdr:colOff>
      <xdr:row>26</xdr:row>
      <xdr:rowOff>187829</xdr:rowOff>
    </xdr:to>
    <xdr:cxnSp macro="">
      <xdr:nvCxnSpPr>
        <xdr:cNvPr id="84" name="txt_TourLine2" descr="Decorative line">
          <a:extLst>
            <a:ext uri="{FF2B5EF4-FFF2-40B4-BE49-F238E27FC236}">
              <a16:creationId xmlns:a16="http://schemas.microsoft.com/office/drawing/2014/main" id="{9A557736-21EE-450F-A993-CC32130FE9FB}"/>
            </a:ext>
          </a:extLst>
        </xdr:cNvPr>
        <xdr:cNvCxnSpPr>
          <a:cxnSpLocks/>
        </xdr:cNvCxnSpPr>
      </xdr:nvCxnSpPr>
      <xdr:spPr>
        <a:xfrm>
          <a:off x="576276" y="5712329"/>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571663</xdr:colOff>
      <xdr:row>2</xdr:row>
      <xdr:rowOff>109616</xdr:rowOff>
    </xdr:from>
    <xdr:to>
      <xdr:col>1</xdr:col>
      <xdr:colOff>4975382</xdr:colOff>
      <xdr:row>5</xdr:row>
      <xdr:rowOff>23958</xdr:rowOff>
    </xdr:to>
    <xdr:sp macro="" textlink="">
      <xdr:nvSpPr>
        <xdr:cNvPr id="85" name="txt_TourIntro" descr="VLOOKUP is one of the most widely used functions in Excel (and one of our favorites too!). VLOOKUP lets you look up a value in a column on the left, then returns information in another column to the right if it finds a match. VLOOKUP says:&#10;&#10;">
          <a:extLst>
            <a:ext uri="{FF2B5EF4-FFF2-40B4-BE49-F238E27FC236}">
              <a16:creationId xmlns:a16="http://schemas.microsoft.com/office/drawing/2014/main" id="{F9326461-020C-4B3F-9364-21D592985D33}"/>
            </a:ext>
          </a:extLst>
        </xdr:cNvPr>
        <xdr:cNvSpPr txBox="1"/>
      </xdr:nvSpPr>
      <xdr:spPr>
        <a:xfrm>
          <a:off x="571663" y="1062116"/>
          <a:ext cx="5251444" cy="4858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VLOOKUP is one of the most widely used functions in Excel (and one of our favorites too!). VLOOKUP lets you look up a value in a column on the left, then returns information in another column to the right if it finds a match. VLOOKUP says: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clientData/>
  </xdr:twoCellAnchor>
  <xdr:twoCellAnchor>
    <xdr:from>
      <xdr:col>0</xdr:col>
      <xdr:colOff>561975</xdr:colOff>
      <xdr:row>19</xdr:row>
      <xdr:rowOff>166663</xdr:rowOff>
    </xdr:from>
    <xdr:to>
      <xdr:col>1</xdr:col>
      <xdr:colOff>4943876</xdr:colOff>
      <xdr:row>23</xdr:row>
      <xdr:rowOff>870</xdr:rowOff>
    </xdr:to>
    <xdr:grpSp>
      <xdr:nvGrpSpPr>
        <xdr:cNvPr id="3" name="Group 2">
          <a:extLst>
            <a:ext uri="{FF2B5EF4-FFF2-40B4-BE49-F238E27FC236}">
              <a16:creationId xmlns:a16="http://schemas.microsoft.com/office/drawing/2014/main" id="{A668747A-127E-4399-9A99-C2F143BEE89C}"/>
            </a:ext>
          </a:extLst>
        </xdr:cNvPr>
        <xdr:cNvGrpSpPr/>
      </xdr:nvGrpSpPr>
      <xdr:grpSpPr>
        <a:xfrm>
          <a:off x="561975" y="4357663"/>
          <a:ext cx="5229626" cy="596207"/>
          <a:chOff x="523875" y="4357663"/>
          <a:chExt cx="5220101" cy="596207"/>
        </a:xfrm>
      </xdr:grpSpPr>
      <xdr:sp macro="" textlink="">
        <xdr:nvSpPr>
          <xdr:cNvPr id="87" name="txt_Step" descr="In cell D22, enter =VLOOKUP(C22,C17:D20,2,FALSE). The correct answer for Apples is 50. VLOOKUP looked for Apples, found it, then went over one column to the right, and returned the amount.&#10;&#10;">
            <a:extLst>
              <a:ext uri="{FF2B5EF4-FFF2-40B4-BE49-F238E27FC236}">
                <a16:creationId xmlns:a16="http://schemas.microsoft.com/office/drawing/2014/main" id="{86ABB85B-8210-41EF-B43E-824CD9F5377E}"/>
              </a:ext>
            </a:extLst>
          </xdr:cNvPr>
          <xdr:cNvSpPr txBox="1"/>
        </xdr:nvSpPr>
        <xdr:spPr>
          <a:xfrm>
            <a:off x="981857" y="4399621"/>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cell D22, enter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=VLOOKUP(C22,C17:D20,2,FALSE).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correct answer for Apples is 50. VLOOKUP looked for Apples, found it, then went over one column to the right, and returned the amount.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8" name="shp_Step" descr="1">
            <a:extLst>
              <a:ext uri="{FF2B5EF4-FFF2-40B4-BE49-F238E27FC236}">
                <a16:creationId xmlns:a16="http://schemas.microsoft.com/office/drawing/2014/main" id="{8141B3F4-E0DE-4A23-A755-A408DA852693}"/>
              </a:ext>
            </a:extLst>
          </xdr:cNvPr>
          <xdr:cNvSpPr/>
        </xdr:nvSpPr>
        <xdr:spPr>
          <a:xfrm>
            <a:off x="561975" y="4357663"/>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xdr:from>
      <xdr:col>0</xdr:col>
      <xdr:colOff>561975</xdr:colOff>
      <xdr:row>23</xdr:row>
      <xdr:rowOff>119038</xdr:rowOff>
    </xdr:from>
    <xdr:to>
      <xdr:col>1</xdr:col>
      <xdr:colOff>4943876</xdr:colOff>
      <xdr:row>26</xdr:row>
      <xdr:rowOff>143745</xdr:rowOff>
    </xdr:to>
    <xdr:grpSp>
      <xdr:nvGrpSpPr>
        <xdr:cNvPr id="2" name="Group 1">
          <a:extLst>
            <a:ext uri="{FF2B5EF4-FFF2-40B4-BE49-F238E27FC236}">
              <a16:creationId xmlns:a16="http://schemas.microsoft.com/office/drawing/2014/main" id="{7248ACEA-EF5C-407C-9476-B09DAE8F48D8}"/>
            </a:ext>
          </a:extLst>
        </xdr:cNvPr>
        <xdr:cNvGrpSpPr/>
      </xdr:nvGrpSpPr>
      <xdr:grpSpPr>
        <a:xfrm>
          <a:off x="561975" y="5072038"/>
          <a:ext cx="5229626" cy="596207"/>
          <a:chOff x="523875" y="5072038"/>
          <a:chExt cx="5220101" cy="596207"/>
        </a:xfrm>
      </xdr:grpSpPr>
      <xdr:sp macro="" textlink="">
        <xdr:nvSpPr>
          <xdr:cNvPr id="90" name="txt_Step" descr="Now try for yourself in the Meat section, in cell G22. You should end up with =VLOOKUP(F22,F17:G20,2,FALSE).&#10;&#10;">
            <a:extLst>
              <a:ext uri="{FF2B5EF4-FFF2-40B4-BE49-F238E27FC236}">
                <a16:creationId xmlns:a16="http://schemas.microsoft.com/office/drawing/2014/main" id="{B68C980F-AA7F-4426-944A-38ECD1891095}"/>
              </a:ext>
            </a:extLst>
          </xdr:cNvPr>
          <xdr:cNvSpPr txBox="1"/>
        </xdr:nvSpPr>
        <xdr:spPr>
          <a:xfrm>
            <a:off x="981857" y="5113996"/>
            <a:ext cx="4809744"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try for yourself in the Meat section, in cell G22. You should end up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=VLOOKUP(F22,F17:G20,2,FALSE).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shp_Step" descr="2">
            <a:extLst>
              <a:ext uri="{FF2B5EF4-FFF2-40B4-BE49-F238E27FC236}">
                <a16:creationId xmlns:a16="http://schemas.microsoft.com/office/drawing/2014/main" id="{A53BC9E1-CA0C-49C0-9F67-A1E10DB61244}"/>
              </a:ext>
            </a:extLst>
          </xdr:cNvPr>
          <xdr:cNvSpPr/>
        </xdr:nvSpPr>
        <xdr:spPr>
          <a:xfrm>
            <a:off x="561975" y="5072038"/>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1</xdr:col>
      <xdr:colOff>3684636</xdr:colOff>
      <xdr:row>27</xdr:row>
      <xdr:rowOff>176188</xdr:rowOff>
    </xdr:from>
    <xdr:to>
      <xdr:col>1</xdr:col>
      <xdr:colOff>4959806</xdr:colOff>
      <xdr:row>29</xdr:row>
      <xdr:rowOff>130637</xdr:rowOff>
    </xdr:to>
    <xdr:sp macro="" textlink="">
      <xdr:nvSpPr>
        <xdr:cNvPr id="92" name="NextButton" descr="Advance to the next sheet">
          <a:hlinkClick xmlns:r="http://schemas.openxmlformats.org/officeDocument/2006/relationships" r:id="rId1" tooltip="Click here to advance to the next worksheet"/>
          <a:extLst>
            <a:ext uri="{FF2B5EF4-FFF2-40B4-BE49-F238E27FC236}">
              <a16:creationId xmlns:a16="http://schemas.microsoft.com/office/drawing/2014/main" id="{36902CA8-91B2-4B89-B6B0-496D7B8D6012}"/>
            </a:ext>
          </a:extLst>
        </xdr:cNvPr>
        <xdr:cNvSpPr/>
      </xdr:nvSpPr>
      <xdr:spPr>
        <a:xfrm>
          <a:off x="4532361" y="5891188"/>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xdr:from>
      <xdr:col>0</xdr:col>
      <xdr:colOff>333375</xdr:colOff>
      <xdr:row>59</xdr:row>
      <xdr:rowOff>123797</xdr:rowOff>
    </xdr:from>
    <xdr:to>
      <xdr:col>1</xdr:col>
      <xdr:colOff>5218938</xdr:colOff>
      <xdr:row>74</xdr:row>
      <xdr:rowOff>95251</xdr:rowOff>
    </xdr:to>
    <xdr:grpSp>
      <xdr:nvGrpSpPr>
        <xdr:cNvPr id="93" name="Group 92">
          <a:extLst>
            <a:ext uri="{FF2B5EF4-FFF2-40B4-BE49-F238E27FC236}">
              <a16:creationId xmlns:a16="http://schemas.microsoft.com/office/drawing/2014/main" id="{6AD4BB42-C99A-40EC-9E51-AFE390CD9507}"/>
            </a:ext>
          </a:extLst>
        </xdr:cNvPr>
        <xdr:cNvGrpSpPr/>
      </xdr:nvGrpSpPr>
      <xdr:grpSpPr>
        <a:xfrm>
          <a:off x="333375" y="11934797"/>
          <a:ext cx="5733288" cy="2828954"/>
          <a:chOff x="0" y="5524500"/>
          <a:chExt cx="5695950" cy="2828954"/>
        </a:xfrm>
      </xdr:grpSpPr>
      <xdr:sp macro="" textlink="">
        <xdr:nvSpPr>
          <xdr:cNvPr id="94" name="Rectangle 93">
            <a:extLst>
              <a:ext uri="{FF2B5EF4-FFF2-40B4-BE49-F238E27FC236}">
                <a16:creationId xmlns:a16="http://schemas.microsoft.com/office/drawing/2014/main" id="{CB220E95-575B-4BFE-A97A-4AFC50F13B21}"/>
              </a:ext>
            </a:extLst>
          </xdr:cNvPr>
          <xdr:cNvSpPr/>
        </xdr:nvSpPr>
        <xdr:spPr>
          <a:xfrm>
            <a:off x="0" y="5524500"/>
            <a:ext cx="5695950" cy="28289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5" name="Step" descr="More information on the web&#10;">
            <a:extLst>
              <a:ext uri="{FF2B5EF4-FFF2-40B4-BE49-F238E27FC236}">
                <a16:creationId xmlns:a16="http://schemas.microsoft.com/office/drawing/2014/main" id="{FE87144C-F98E-4BA5-A974-1D4FD44ACF2A}"/>
              </a:ext>
            </a:extLst>
          </xdr:cNvPr>
          <xdr:cNvSpPr txBox="1"/>
        </xdr:nvSpPr>
        <xdr:spPr>
          <a:xfrm>
            <a:off x="230082" y="5623754"/>
            <a:ext cx="5220000" cy="3945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6" name="Straight Connector 95" descr="Decorative line">
            <a:extLst>
              <a:ext uri="{FF2B5EF4-FFF2-40B4-BE49-F238E27FC236}">
                <a16:creationId xmlns:a16="http://schemas.microsoft.com/office/drawing/2014/main" id="{FC75038A-1A57-4810-A200-F441A155BA62}"/>
              </a:ext>
            </a:extLst>
          </xdr:cNvPr>
          <xdr:cNvCxnSpPr>
            <a:cxnSpLocks/>
          </xdr:cNvCxnSpPr>
        </xdr:nvCxnSpPr>
        <xdr:spPr>
          <a:xfrm>
            <a:off x="233234" y="6032118"/>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97" name="Straight Connector 96" descr="Decorative line">
            <a:extLst>
              <a:ext uri="{FF2B5EF4-FFF2-40B4-BE49-F238E27FC236}">
                <a16:creationId xmlns:a16="http://schemas.microsoft.com/office/drawing/2014/main" id="{EAFBA7B8-06DC-4A15-A998-B588F058D108}"/>
              </a:ext>
            </a:extLst>
          </xdr:cNvPr>
          <xdr:cNvCxnSpPr>
            <a:cxnSpLocks/>
          </xdr:cNvCxnSpPr>
        </xdr:nvCxnSpPr>
        <xdr:spPr>
          <a:xfrm>
            <a:off x="233234" y="8140932"/>
            <a:ext cx="5216849"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0</xdr:col>
      <xdr:colOff>562406</xdr:colOff>
      <xdr:row>62</xdr:row>
      <xdr:rowOff>111816</xdr:rowOff>
    </xdr:from>
    <xdr:to>
      <xdr:col>1</xdr:col>
      <xdr:colOff>2581275</xdr:colOff>
      <xdr:row>64</xdr:row>
      <xdr:rowOff>89895</xdr:rowOff>
    </xdr:to>
    <xdr:grpSp>
      <xdr:nvGrpSpPr>
        <xdr:cNvPr id="17" name="Group 16">
          <a:extLst>
            <a:ext uri="{FF2B5EF4-FFF2-40B4-BE49-F238E27FC236}">
              <a16:creationId xmlns:a16="http://schemas.microsoft.com/office/drawing/2014/main" id="{AA259A6F-5BA1-4BA7-97B7-539D915D1A18}"/>
            </a:ext>
          </a:extLst>
        </xdr:cNvPr>
        <xdr:cNvGrpSpPr/>
      </xdr:nvGrpSpPr>
      <xdr:grpSpPr>
        <a:xfrm>
          <a:off x="562406" y="12494316"/>
          <a:ext cx="2866594" cy="359079"/>
          <a:chOff x="562406" y="12494316"/>
          <a:chExt cx="2866594" cy="359079"/>
        </a:xfrm>
      </xdr:grpSpPr>
      <xdr:sp macro="" textlink="">
        <xdr:nvSpPr>
          <xdr:cNvPr id="98" name="Step" descr="All about the VLOOKUP function, Hyperlinked to web&#10;&#10;">
            <a:hlinkClick xmlns:r="http://schemas.openxmlformats.org/officeDocument/2006/relationships" r:id="rId2" tooltip="Select to learn all about the VLOOKUP function on the web"/>
            <a:extLst>
              <a:ext uri="{FF2B5EF4-FFF2-40B4-BE49-F238E27FC236}">
                <a16:creationId xmlns:a16="http://schemas.microsoft.com/office/drawing/2014/main" id="{A860ADA4-DD2D-4966-AB6B-7FB24178B7B9}"/>
              </a:ext>
            </a:extLst>
          </xdr:cNvPr>
          <xdr:cNvSpPr txBox="1"/>
        </xdr:nvSpPr>
        <xdr:spPr>
          <a:xfrm>
            <a:off x="1027591" y="12568676"/>
            <a:ext cx="2401409" cy="25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VLOOKUP</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99" name="Graphic 22" descr="Arrow">
            <a:hlinkClick xmlns:r="http://schemas.openxmlformats.org/officeDocument/2006/relationships" r:id="rId2" tooltip="Select to learn more from the web"/>
            <a:extLst>
              <a:ext uri="{FF2B5EF4-FFF2-40B4-BE49-F238E27FC236}">
                <a16:creationId xmlns:a16="http://schemas.microsoft.com/office/drawing/2014/main" id="{4016160B-6D5A-4000-A6B4-076F9835296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494316"/>
            <a:ext cx="492262" cy="359079"/>
          </a:xfrm>
          <a:prstGeom prst="rect">
            <a:avLst/>
          </a:prstGeom>
        </xdr:spPr>
      </xdr:pic>
    </xdr:grpSp>
    <xdr:clientData/>
  </xdr:twoCellAnchor>
  <xdr:twoCellAnchor>
    <xdr:from>
      <xdr:col>0</xdr:col>
      <xdr:colOff>562406</xdr:colOff>
      <xdr:row>64</xdr:row>
      <xdr:rowOff>117437</xdr:rowOff>
    </xdr:from>
    <xdr:to>
      <xdr:col>1</xdr:col>
      <xdr:colOff>2990850</xdr:colOff>
      <xdr:row>66</xdr:row>
      <xdr:rowOff>100826</xdr:rowOff>
    </xdr:to>
    <xdr:grpSp>
      <xdr:nvGrpSpPr>
        <xdr:cNvPr id="16" name="Group 15">
          <a:extLst>
            <a:ext uri="{FF2B5EF4-FFF2-40B4-BE49-F238E27FC236}">
              <a16:creationId xmlns:a16="http://schemas.microsoft.com/office/drawing/2014/main" id="{79235089-8072-43CC-BE8C-67B41C2F383F}"/>
            </a:ext>
          </a:extLst>
        </xdr:cNvPr>
        <xdr:cNvGrpSpPr/>
      </xdr:nvGrpSpPr>
      <xdr:grpSpPr>
        <a:xfrm>
          <a:off x="562406" y="12880937"/>
          <a:ext cx="3276169" cy="364389"/>
          <a:chOff x="562406" y="12880937"/>
          <a:chExt cx="3276169" cy="364389"/>
        </a:xfrm>
      </xdr:grpSpPr>
      <xdr:sp macro="" textlink="">
        <xdr:nvSpPr>
          <xdr:cNvPr id="100" name="Step" descr="All about the INDEX/MATCH functions, hyperlinked to web&#10;">
            <a:hlinkClick xmlns:r="http://schemas.openxmlformats.org/officeDocument/2006/relationships" r:id="rId5" tooltip="Select to learn all about the INDEX/MATCH functions on the web"/>
            <a:extLst>
              <a:ext uri="{FF2B5EF4-FFF2-40B4-BE49-F238E27FC236}">
                <a16:creationId xmlns:a16="http://schemas.microsoft.com/office/drawing/2014/main" id="{BEC8DAF3-59CC-4665-B2F7-C11D93097B1A}"/>
              </a:ext>
            </a:extLst>
          </xdr:cNvPr>
          <xdr:cNvSpPr txBox="1"/>
        </xdr:nvSpPr>
        <xdr:spPr>
          <a:xfrm>
            <a:off x="1027591" y="12946558"/>
            <a:ext cx="2810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INDEX/MATCH</a:t>
            </a:r>
            <a:r>
              <a:rPr lang="en-US" sz="1100" b="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functions</a:t>
            </a:r>
          </a:p>
        </xdr:txBody>
      </xdr:sp>
      <xdr:pic>
        <xdr:nvPicPr>
          <xdr:cNvPr id="101" name="Graphic 22" descr="Arrow">
            <a:hlinkClick xmlns:r="http://schemas.openxmlformats.org/officeDocument/2006/relationships" r:id="rId5" tooltip="Select to learn more from the web"/>
            <a:extLst>
              <a:ext uri="{FF2B5EF4-FFF2-40B4-BE49-F238E27FC236}">
                <a16:creationId xmlns:a16="http://schemas.microsoft.com/office/drawing/2014/main" id="{195ADA35-3365-4E6D-A3B7-5616E6E3623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2880937"/>
            <a:ext cx="492262" cy="364389"/>
          </a:xfrm>
          <a:prstGeom prst="rect">
            <a:avLst/>
          </a:prstGeom>
        </xdr:spPr>
      </xdr:pic>
    </xdr:grpSp>
    <xdr:clientData/>
  </xdr:twoCellAnchor>
  <xdr:twoCellAnchor>
    <xdr:from>
      <xdr:col>0</xdr:col>
      <xdr:colOff>562406</xdr:colOff>
      <xdr:row>70</xdr:row>
      <xdr:rowOff>165375</xdr:rowOff>
    </xdr:from>
    <xdr:to>
      <xdr:col>1</xdr:col>
      <xdr:colOff>2231317</xdr:colOff>
      <xdr:row>72</xdr:row>
      <xdr:rowOff>148764</xdr:rowOff>
    </xdr:to>
    <xdr:grpSp>
      <xdr:nvGrpSpPr>
        <xdr:cNvPr id="6" name="Group 5">
          <a:extLst>
            <a:ext uri="{FF2B5EF4-FFF2-40B4-BE49-F238E27FC236}">
              <a16:creationId xmlns:a16="http://schemas.microsoft.com/office/drawing/2014/main" id="{5C999AAF-BC52-4D03-84CC-9A10F67B8111}"/>
            </a:ext>
          </a:extLst>
        </xdr:cNvPr>
        <xdr:cNvGrpSpPr/>
      </xdr:nvGrpSpPr>
      <xdr:grpSpPr>
        <a:xfrm>
          <a:off x="562406" y="14071875"/>
          <a:ext cx="2516636" cy="364389"/>
          <a:chOff x="562406" y="14071875"/>
          <a:chExt cx="2516636" cy="364389"/>
        </a:xfrm>
      </xdr:grpSpPr>
      <xdr:sp macro="" textlink="">
        <xdr:nvSpPr>
          <xdr:cNvPr id="102" name="Step" descr="Free Excel training online, hyperlinked to web&#10;">
            <a:hlinkClick xmlns:r="http://schemas.openxmlformats.org/officeDocument/2006/relationships" r:id="rId6" tooltip="Select to learn about free Excel training on the web"/>
            <a:extLst>
              <a:ext uri="{FF2B5EF4-FFF2-40B4-BE49-F238E27FC236}">
                <a16:creationId xmlns:a16="http://schemas.microsoft.com/office/drawing/2014/main" id="{4781BFBE-B5EC-40E0-B408-A2571FFF08DE}"/>
              </a:ext>
            </a:extLst>
          </xdr:cNvPr>
          <xdr:cNvSpPr txBox="1"/>
        </xdr:nvSpPr>
        <xdr:spPr>
          <a:xfrm>
            <a:off x="1040199" y="14151554"/>
            <a:ext cx="2038843" cy="24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03" name="Graphic 22" descr="Arrow">
            <a:hlinkClick xmlns:r="http://schemas.openxmlformats.org/officeDocument/2006/relationships" r:id="rId6" tooltip="Select to learn more from the web"/>
            <a:extLst>
              <a:ext uri="{FF2B5EF4-FFF2-40B4-BE49-F238E27FC236}">
                <a16:creationId xmlns:a16="http://schemas.microsoft.com/office/drawing/2014/main" id="{AF92F961-1FAE-4795-A776-7AB9088DAC4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4071875"/>
            <a:ext cx="492262" cy="364389"/>
          </a:xfrm>
          <a:prstGeom prst="rect">
            <a:avLst/>
          </a:prstGeom>
        </xdr:spPr>
      </xdr:pic>
    </xdr:grpSp>
    <xdr:clientData/>
  </xdr:twoCellAnchor>
  <xdr:twoCellAnchor>
    <xdr:from>
      <xdr:col>0</xdr:col>
      <xdr:colOff>562406</xdr:colOff>
      <xdr:row>66</xdr:row>
      <xdr:rowOff>128368</xdr:rowOff>
    </xdr:from>
    <xdr:to>
      <xdr:col>1</xdr:col>
      <xdr:colOff>2609850</xdr:colOff>
      <xdr:row>68</xdr:row>
      <xdr:rowOff>111757</xdr:rowOff>
    </xdr:to>
    <xdr:grpSp>
      <xdr:nvGrpSpPr>
        <xdr:cNvPr id="8" name="Group 7">
          <a:extLst>
            <a:ext uri="{FF2B5EF4-FFF2-40B4-BE49-F238E27FC236}">
              <a16:creationId xmlns:a16="http://schemas.microsoft.com/office/drawing/2014/main" id="{F2122903-3464-4677-84BC-66087719FF0D}"/>
            </a:ext>
          </a:extLst>
        </xdr:cNvPr>
        <xdr:cNvGrpSpPr/>
      </xdr:nvGrpSpPr>
      <xdr:grpSpPr>
        <a:xfrm>
          <a:off x="562406" y="13272868"/>
          <a:ext cx="2895169" cy="364389"/>
          <a:chOff x="562406" y="13272868"/>
          <a:chExt cx="2895169" cy="364389"/>
        </a:xfrm>
      </xdr:grpSpPr>
      <xdr:sp macro="" textlink="">
        <xdr:nvSpPr>
          <xdr:cNvPr id="104" name="Step" descr="All about the IFERROR function, hyperlinked to web&#10;">
            <a:hlinkClick xmlns:r="http://schemas.openxmlformats.org/officeDocument/2006/relationships" r:id="rId7" tooltip="Select to learn all about the IFERROR function on the web"/>
            <a:extLst>
              <a:ext uri="{FF2B5EF4-FFF2-40B4-BE49-F238E27FC236}">
                <a16:creationId xmlns:a16="http://schemas.microsoft.com/office/drawing/2014/main" id="{FD7D1475-3C3C-4885-B019-D94FC37509D0}"/>
              </a:ext>
            </a:extLst>
          </xdr:cNvPr>
          <xdr:cNvSpPr txBox="1"/>
        </xdr:nvSpPr>
        <xdr:spPr>
          <a:xfrm>
            <a:off x="1027591" y="13318033"/>
            <a:ext cx="2429984"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IFERROR</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function</a:t>
            </a:r>
          </a:p>
        </xdr:txBody>
      </xdr:sp>
      <xdr:pic>
        <xdr:nvPicPr>
          <xdr:cNvPr id="105" name="Graphic 22" descr="Arrow">
            <a:hlinkClick xmlns:r="http://schemas.openxmlformats.org/officeDocument/2006/relationships" r:id="rId7" tooltip="Select to learn more from the web"/>
            <a:extLst>
              <a:ext uri="{FF2B5EF4-FFF2-40B4-BE49-F238E27FC236}">
                <a16:creationId xmlns:a16="http://schemas.microsoft.com/office/drawing/2014/main" id="{E3D1E6D4-DEEE-4984-BF2B-F66CBB366BF9}"/>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272868"/>
            <a:ext cx="492262" cy="364389"/>
          </a:xfrm>
          <a:prstGeom prst="rect">
            <a:avLst/>
          </a:prstGeom>
        </xdr:spPr>
      </xdr:pic>
    </xdr:grpSp>
    <xdr:clientData/>
  </xdr:twoCellAnchor>
  <xdr:twoCellAnchor>
    <xdr:from>
      <xdr:col>0</xdr:col>
      <xdr:colOff>562406</xdr:colOff>
      <xdr:row>68</xdr:row>
      <xdr:rowOff>139299</xdr:rowOff>
    </xdr:from>
    <xdr:to>
      <xdr:col>1</xdr:col>
      <xdr:colOff>3190874</xdr:colOff>
      <xdr:row>70</xdr:row>
      <xdr:rowOff>122688</xdr:rowOff>
    </xdr:to>
    <xdr:grpSp>
      <xdr:nvGrpSpPr>
        <xdr:cNvPr id="7" name="Group 6">
          <a:extLst>
            <a:ext uri="{FF2B5EF4-FFF2-40B4-BE49-F238E27FC236}">
              <a16:creationId xmlns:a16="http://schemas.microsoft.com/office/drawing/2014/main" id="{56B2B91D-B542-499E-8788-299E4FFAC823}"/>
            </a:ext>
          </a:extLst>
        </xdr:cNvPr>
        <xdr:cNvGrpSpPr/>
      </xdr:nvGrpSpPr>
      <xdr:grpSpPr>
        <a:xfrm>
          <a:off x="562406" y="13664799"/>
          <a:ext cx="3476193" cy="364389"/>
          <a:chOff x="562406" y="13664799"/>
          <a:chExt cx="3476193" cy="364389"/>
        </a:xfrm>
      </xdr:grpSpPr>
      <xdr:sp macro="" textlink="">
        <xdr:nvSpPr>
          <xdr:cNvPr id="106" name="Step" descr="Use PivotTables to analyze worksheet data&#10;">
            <a:hlinkClick xmlns:r="http://schemas.openxmlformats.org/officeDocument/2006/relationships" r:id="rId8" tooltip="Select to learn all about creating a PivotTable to analyze worksheet data on the web"/>
            <a:extLst>
              <a:ext uri="{FF2B5EF4-FFF2-40B4-BE49-F238E27FC236}">
                <a16:creationId xmlns:a16="http://schemas.microsoft.com/office/drawing/2014/main" id="{2E0B811D-CA68-487C-A6BB-4DE6198A877D}"/>
              </a:ext>
            </a:extLst>
          </xdr:cNvPr>
          <xdr:cNvSpPr txBox="1"/>
        </xdr:nvSpPr>
        <xdr:spPr>
          <a:xfrm>
            <a:off x="1027590" y="13727608"/>
            <a:ext cx="3011009" cy="232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a:t>
            </a:r>
            <a:r>
              <a:rPr lang="en-US" sz="1100" b="1"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PivotTables</a:t>
            </a: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analyze</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worksheet data</a:t>
            </a: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07" name="Graphic 22" descr="Arrow">
            <a:hlinkClick xmlns:r="http://schemas.openxmlformats.org/officeDocument/2006/relationships" r:id="rId8" tooltip="Select to learn more from the web"/>
            <a:extLst>
              <a:ext uri="{FF2B5EF4-FFF2-40B4-BE49-F238E27FC236}">
                <a16:creationId xmlns:a16="http://schemas.microsoft.com/office/drawing/2014/main" id="{12216F95-C4E1-460F-A45F-21F3157AFFB1}"/>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62406" y="13664799"/>
            <a:ext cx="492262" cy="364389"/>
          </a:xfrm>
          <a:prstGeom prst="rect">
            <a:avLst/>
          </a:prstGeom>
        </xdr:spPr>
      </xdr:pic>
    </xdr:grpSp>
    <xdr:clientData/>
  </xdr:twoCellAnchor>
  <xdr:twoCellAnchor>
    <xdr:from>
      <xdr:col>1</xdr:col>
      <xdr:colOff>5470014</xdr:colOff>
      <xdr:row>22</xdr:row>
      <xdr:rowOff>40290</xdr:rowOff>
    </xdr:from>
    <xdr:to>
      <xdr:col>6</xdr:col>
      <xdr:colOff>774188</xdr:colOff>
      <xdr:row>28</xdr:row>
      <xdr:rowOff>122966</xdr:rowOff>
    </xdr:to>
    <xdr:grpSp>
      <xdr:nvGrpSpPr>
        <xdr:cNvPr id="108" name="Group 107">
          <a:extLst>
            <a:ext uri="{FF2B5EF4-FFF2-40B4-BE49-F238E27FC236}">
              <a16:creationId xmlns:a16="http://schemas.microsoft.com/office/drawing/2014/main" id="{03EFBC7C-34AE-450B-A955-411C63A44A84}"/>
            </a:ext>
          </a:extLst>
        </xdr:cNvPr>
        <xdr:cNvGrpSpPr/>
      </xdr:nvGrpSpPr>
      <xdr:grpSpPr>
        <a:xfrm>
          <a:off x="6317739" y="4802790"/>
          <a:ext cx="3638549" cy="1225676"/>
          <a:chOff x="6315744" y="2116740"/>
          <a:chExt cx="3297913" cy="1225676"/>
        </a:xfrm>
      </xdr:grpSpPr>
      <xdr:sp macro="" textlink="">
        <xdr:nvSpPr>
          <xdr:cNvPr id="109" name="Step" descr="EXPERIMENT&#10;Try selecting different items from the drop down lists. You'll see the result cells instantly update themselves with new values.&#10;">
            <a:extLst>
              <a:ext uri="{FF2B5EF4-FFF2-40B4-BE49-F238E27FC236}">
                <a16:creationId xmlns:a16="http://schemas.microsoft.com/office/drawing/2014/main" id="{F058B804-367A-4D12-BA59-0970AFE733A6}"/>
              </a:ext>
            </a:extLst>
          </xdr:cNvPr>
          <xdr:cNvSpPr txBox="1"/>
        </xdr:nvSpPr>
        <xdr:spPr>
          <a:xfrm>
            <a:off x="6570375" y="2394314"/>
            <a:ext cx="3043282"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Try selecting</a:t>
            </a:r>
            <a:r>
              <a:rPr lang="en-US" sz="1100" kern="0" baseline="0">
                <a:solidFill>
                  <a:schemeClr val="bg2">
                    <a:lumMod val="25000"/>
                  </a:schemeClr>
                </a:solidFill>
                <a:latin typeface="+mn-lt"/>
                <a:ea typeface="Segoe UI" pitchFamily="34" charset="0"/>
                <a:cs typeface="Segoe UI Light" panose="020B0502040204020203" pitchFamily="34" charset="0"/>
              </a:rPr>
              <a:t> different items from the drop down lists. You'll see the result cells instantly update themselves with new values.</a:t>
            </a:r>
            <a:endParaRPr lang="en-US" sz="1100" kern="0">
              <a:solidFill>
                <a:schemeClr val="bg2">
                  <a:lumMod val="25000"/>
                </a:schemeClr>
              </a:solidFill>
              <a:latin typeface="+mn-lt"/>
              <a:ea typeface="Segoe UI" pitchFamily="34" charset="0"/>
              <a:cs typeface="Segoe UI Light" panose="020B0502040204020203" pitchFamily="34" charset="0"/>
            </a:endParaRPr>
          </a:p>
        </xdr:txBody>
      </xdr:sp>
      <xdr:grpSp>
        <xdr:nvGrpSpPr>
          <xdr:cNvPr id="110" name="Group 109">
            <a:extLst>
              <a:ext uri="{FF2B5EF4-FFF2-40B4-BE49-F238E27FC236}">
                <a16:creationId xmlns:a16="http://schemas.microsoft.com/office/drawing/2014/main" id="{9133DD34-EC9C-4E5E-9701-31CBF2341050}"/>
              </a:ext>
            </a:extLst>
          </xdr:cNvPr>
          <xdr:cNvGrpSpPr/>
        </xdr:nvGrpSpPr>
        <xdr:grpSpPr>
          <a:xfrm>
            <a:off x="6315744" y="2116740"/>
            <a:ext cx="873764" cy="377476"/>
            <a:chOff x="6388583" y="2189579"/>
            <a:chExt cx="873764" cy="377476"/>
          </a:xfrm>
        </xdr:grpSpPr>
        <xdr:sp macro="" textlink="">
          <xdr:nvSpPr>
            <xdr:cNvPr id="112" name="Freeform: Shape 111" descr="Bracket line">
              <a:extLst>
                <a:ext uri="{FF2B5EF4-FFF2-40B4-BE49-F238E27FC236}">
                  <a16:creationId xmlns:a16="http://schemas.microsoft.com/office/drawing/2014/main" id="{B89FDF95-E971-450E-B68A-844FC0FEB63A}"/>
                </a:ext>
              </a:extLst>
            </xdr:cNvPr>
            <xdr:cNvSpPr/>
          </xdr:nvSpPr>
          <xdr:spPr>
            <a:xfrm rot="5400000">
              <a:off x="6989563" y="2111841"/>
              <a:ext cx="165098" cy="38047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3" name="Freeform: Shape 112" descr="Bracket line">
              <a:extLst>
                <a:ext uri="{FF2B5EF4-FFF2-40B4-BE49-F238E27FC236}">
                  <a16:creationId xmlns:a16="http://schemas.microsoft.com/office/drawing/2014/main" id="{6D94CD03-8DC7-4C12-B3AD-E8B0E09E2EF4}"/>
                </a:ext>
              </a:extLst>
            </xdr:cNvPr>
            <xdr:cNvSpPr/>
          </xdr:nvSpPr>
          <xdr:spPr>
            <a:xfrm rot="16200000" flipH="1">
              <a:off x="6495409" y="2082753"/>
              <a:ext cx="167085" cy="38073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4" name="Arc 113">
              <a:extLst>
                <a:ext uri="{FF2B5EF4-FFF2-40B4-BE49-F238E27FC236}">
                  <a16:creationId xmlns:a16="http://schemas.microsoft.com/office/drawing/2014/main" id="{FA556032-2890-4698-8BCA-5F6841D85837}"/>
                </a:ext>
              </a:extLst>
            </xdr:cNvPr>
            <xdr:cNvSpPr/>
          </xdr:nvSpPr>
          <xdr:spPr>
            <a:xfrm>
              <a:off x="6686535" y="2359878"/>
              <a:ext cx="15083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5" name="Arc 114">
              <a:extLst>
                <a:ext uri="{FF2B5EF4-FFF2-40B4-BE49-F238E27FC236}">
                  <a16:creationId xmlns:a16="http://schemas.microsoft.com/office/drawing/2014/main" id="{9D24D9D4-ABC6-4659-89BD-7B032B0C264F}"/>
                </a:ext>
              </a:extLst>
            </xdr:cNvPr>
            <xdr:cNvSpPr/>
          </xdr:nvSpPr>
          <xdr:spPr>
            <a:xfrm flipH="1">
              <a:off x="6844223" y="2370187"/>
              <a:ext cx="137120" cy="182150"/>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111" name="Graphic 96" descr="Flask">
            <a:extLst>
              <a:ext uri="{FF2B5EF4-FFF2-40B4-BE49-F238E27FC236}">
                <a16:creationId xmlns:a16="http://schemas.microsoft.com/office/drawing/2014/main" id="{567F3C53-03B1-43F2-BB49-70742F30BE02}"/>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370551" y="2499089"/>
            <a:ext cx="331088" cy="368300"/>
          </a:xfrm>
          <a:prstGeom prst="rect">
            <a:avLst/>
          </a:prstGeom>
        </xdr:spPr>
      </xdr:pic>
    </xdr:grpSp>
    <xdr:clientData/>
  </xdr:twoCellAnchor>
  <xdr:twoCellAnchor editAs="absolute">
    <xdr:from>
      <xdr:col>0</xdr:col>
      <xdr:colOff>666750</xdr:colOff>
      <xdr:row>27</xdr:row>
      <xdr:rowOff>176188</xdr:rowOff>
    </xdr:from>
    <xdr:to>
      <xdr:col>1</xdr:col>
      <xdr:colOff>2560307</xdr:colOff>
      <xdr:row>30</xdr:row>
      <xdr:rowOff>140375</xdr:rowOff>
    </xdr:to>
    <xdr:sp macro="" textlink="">
      <xdr:nvSpPr>
        <xdr:cNvPr id="116" name="btn_DeepDive" descr="Dive down for more detail">
          <a:extLst>
            <a:ext uri="{FF2B5EF4-FFF2-40B4-BE49-F238E27FC236}">
              <a16:creationId xmlns:a16="http://schemas.microsoft.com/office/drawing/2014/main" id="{7EED573E-E4AE-4562-BCEC-B2731DD6AA78}"/>
            </a:ext>
          </a:extLst>
        </xdr:cNvPr>
        <xdr:cNvSpPr/>
      </xdr:nvSpPr>
      <xdr:spPr>
        <a:xfrm>
          <a:off x="666750" y="5891188"/>
          <a:ext cx="2741282" cy="535687"/>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lientData/>
  </xdr:twoCellAnchor>
  <xdr:twoCellAnchor>
    <xdr:from>
      <xdr:col>0</xdr:col>
      <xdr:colOff>333375</xdr:colOff>
      <xdr:row>31</xdr:row>
      <xdr:rowOff>161897</xdr:rowOff>
    </xdr:from>
    <xdr:to>
      <xdr:col>1</xdr:col>
      <xdr:colOff>5219700</xdr:colOff>
      <xdr:row>59</xdr:row>
      <xdr:rowOff>38072</xdr:rowOff>
    </xdr:to>
    <xdr:grpSp>
      <xdr:nvGrpSpPr>
        <xdr:cNvPr id="117" name="Group 116">
          <a:extLst>
            <a:ext uri="{FF2B5EF4-FFF2-40B4-BE49-F238E27FC236}">
              <a16:creationId xmlns:a16="http://schemas.microsoft.com/office/drawing/2014/main" id="{13E6C982-6CD3-4F56-8160-7A99956655B4}"/>
            </a:ext>
          </a:extLst>
        </xdr:cNvPr>
        <xdr:cNvGrpSpPr/>
      </xdr:nvGrpSpPr>
      <xdr:grpSpPr>
        <a:xfrm>
          <a:off x="333375" y="6638897"/>
          <a:ext cx="5734050" cy="5210175"/>
          <a:chOff x="381000" y="6619847"/>
          <a:chExt cx="5734050" cy="5210175"/>
        </a:xfrm>
      </xdr:grpSpPr>
      <xdr:sp macro="" textlink="">
        <xdr:nvSpPr>
          <xdr:cNvPr id="118" name="txt_TourBackground" descr="Background">
            <a:extLst>
              <a:ext uri="{FF2B5EF4-FFF2-40B4-BE49-F238E27FC236}">
                <a16:creationId xmlns:a16="http://schemas.microsoft.com/office/drawing/2014/main" id="{D3E3BF3F-62BA-42BD-AAAA-C2798A711BDD}"/>
              </a:ext>
            </a:extLst>
          </xdr:cNvPr>
          <xdr:cNvSpPr/>
        </xdr:nvSpPr>
        <xdr:spPr>
          <a:xfrm>
            <a:off x="381000" y="6619847"/>
            <a:ext cx="5734050" cy="52101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2200">
              <a:solidFill>
                <a:sysClr val="windowText" lastClr="000000"/>
              </a:solidFill>
              <a:latin typeface="Segoe UI Light" panose="020B0502040204020203" pitchFamily="34" charset="0"/>
              <a:cs typeface="Segoe UI Light" panose="020B0502040204020203" pitchFamily="34" charset="0"/>
            </a:endParaRPr>
          </a:p>
        </xdr:txBody>
      </xdr:sp>
      <xdr:sp macro="" textlink="">
        <xdr:nvSpPr>
          <xdr:cNvPr id="119" name="txt_TourHeader" descr="VLOOKUP and #NA">
            <a:extLst>
              <a:ext uri="{FF2B5EF4-FFF2-40B4-BE49-F238E27FC236}">
                <a16:creationId xmlns:a16="http://schemas.microsoft.com/office/drawing/2014/main" id="{386B07F5-B225-4CBC-99F5-455BC4C0E041}"/>
              </a:ext>
            </a:extLst>
          </xdr:cNvPr>
          <xdr:cNvSpPr txBox="1"/>
        </xdr:nvSpPr>
        <xdr:spPr>
          <a:xfrm>
            <a:off x="622303" y="6715096"/>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VLOOKUP and #N/A</a:t>
            </a:r>
          </a:p>
        </xdr:txBody>
      </xdr:sp>
      <xdr:cxnSp macro="">
        <xdr:nvCxnSpPr>
          <xdr:cNvPr id="120" name="txt_TourLine1" descr="Decorative line">
            <a:extLst>
              <a:ext uri="{FF2B5EF4-FFF2-40B4-BE49-F238E27FC236}">
                <a16:creationId xmlns:a16="http://schemas.microsoft.com/office/drawing/2014/main" id="{630863CB-3AD3-41AC-8A46-12E685348E7F}"/>
              </a:ext>
            </a:extLst>
          </xdr:cNvPr>
          <xdr:cNvCxnSpPr>
            <a:cxnSpLocks/>
          </xdr:cNvCxnSpPr>
        </xdr:nvCxnSpPr>
        <xdr:spPr>
          <a:xfrm>
            <a:off x="623901" y="7286598"/>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1" name="txt_TourLine2" descr="Decorative line">
            <a:extLst>
              <a:ext uri="{FF2B5EF4-FFF2-40B4-BE49-F238E27FC236}">
                <a16:creationId xmlns:a16="http://schemas.microsoft.com/office/drawing/2014/main" id="{9714E556-7850-4148-BEC1-BE99A53AD145}"/>
              </a:ext>
            </a:extLst>
          </xdr:cNvPr>
          <xdr:cNvCxnSpPr>
            <a:cxnSpLocks/>
          </xdr:cNvCxnSpPr>
        </xdr:nvCxnSpPr>
        <xdr:spPr>
          <a:xfrm>
            <a:off x="623901" y="11213013"/>
            <a:ext cx="52482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2" name="txt_TourIntro" descr="Invariably, you'll run into a situation where VLOOKUP can't find what you asked it to, and it returns an error (#N/A). Sometimes, it's because the lookup value simply doesn't exist, or it can because the reference cell doesn't have a value yet.&#10;&#10;">
            <a:extLst>
              <a:ext uri="{FF2B5EF4-FFF2-40B4-BE49-F238E27FC236}">
                <a16:creationId xmlns:a16="http://schemas.microsoft.com/office/drawing/2014/main" id="{14D15DCB-93AB-4F22-9D6D-FBFB2C3479BE}"/>
              </a:ext>
            </a:extLst>
          </xdr:cNvPr>
          <xdr:cNvSpPr txBox="1"/>
        </xdr:nvSpPr>
        <xdr:spPr>
          <a:xfrm>
            <a:off x="619288" y="7320013"/>
            <a:ext cx="5251444" cy="578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Invariably, you'll run into a situation where VLOOKUP can't find what you asked it to, and it returns an error (</a:t>
            </a:r>
            <a:r>
              <a:rPr kumimoji="0" lang="en-US" sz="1100" b="1"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#N/A</a:t>
            </a:r>
            <a:r>
              <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rPr>
              <a:t>). Sometimes, it's because the lookup value simply doesn't exist, or it can because the reference cell doesn't have a value yet.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bg2">
                  <a:lumMod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nvGrpSpPr>
          <xdr:cNvPr id="123" name="grp_Step">
            <a:extLst>
              <a:ext uri="{FF2B5EF4-FFF2-40B4-BE49-F238E27FC236}">
                <a16:creationId xmlns:a16="http://schemas.microsoft.com/office/drawing/2014/main" id="{5965A0D4-2BC5-48D7-B26B-96EE64B5243D}"/>
              </a:ext>
            </a:extLst>
          </xdr:cNvPr>
          <xdr:cNvGrpSpPr/>
        </xdr:nvGrpSpPr>
        <xdr:grpSpPr>
          <a:xfrm>
            <a:off x="619125" y="8020022"/>
            <a:ext cx="5353050" cy="596207"/>
            <a:chOff x="562285" y="7734300"/>
            <a:chExt cx="5318320" cy="596207"/>
          </a:xfrm>
        </xdr:grpSpPr>
        <xdr:sp macro="" textlink="">
          <xdr:nvSpPr>
            <xdr:cNvPr id="127" name="txt_Step" descr="If you know your lookup value exists, but want to hide the error if the lookup cell is blank, you can use an IF statement. In this case, we'll wrap our existing VLOOKUP formula like this in cell D43:&#10;&#10;=IF(C43=&quot;&quot;,&quot;&quot;,VLOOKUP(C43,C37:D41,2,FALSE))&#10;&#10;This says if cell C43 equals nothing (&quot;&quot;), then return nothing, otherwise return the VLOOKUP's results. Note the second closing parenthesis at the end of the formula. This closes the IF statement.&#10;&#10;">
              <a:extLst>
                <a:ext uri="{FF2B5EF4-FFF2-40B4-BE49-F238E27FC236}">
                  <a16:creationId xmlns:a16="http://schemas.microsoft.com/office/drawing/2014/main" id="{EEACBD37-1990-4370-9F66-49CF679806B6}"/>
                </a:ext>
              </a:extLst>
            </xdr:cNvPr>
            <xdr:cNvSpPr txBox="1"/>
          </xdr:nvSpPr>
          <xdr:spPr>
            <a:xfrm>
              <a:off x="979442" y="7776258"/>
              <a:ext cx="490116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 know your lookup value exists, but want to hide the error if the lookup cell is blank, you can use an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statement. In this case, we'll wrap our existing VLOOKUP formula like this in cell D43:</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=IF(C43="","",VLOOKUP(C43,C37:D41,2,FALSE))</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This says, "If cell C43 equals nothing (""), then return nothing, otherwise return the VLOOKUP's results". Note the second closing parenthesis at the end of the formula. This closes the IF statement.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8" name="shp_Step" descr="1">
              <a:extLst>
                <a:ext uri="{FF2B5EF4-FFF2-40B4-BE49-F238E27FC236}">
                  <a16:creationId xmlns:a16="http://schemas.microsoft.com/office/drawing/2014/main" id="{FF268881-27CD-4E87-AFEB-AFD303754FA4}"/>
                </a:ext>
              </a:extLst>
            </xdr:cNvPr>
            <xdr:cNvSpPr/>
          </xdr:nvSpPr>
          <xdr:spPr>
            <a:xfrm>
              <a:off x="562285" y="7734300"/>
              <a:ext cx="37219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grpSp>
        <xdr:nvGrpSpPr>
          <xdr:cNvPr id="124" name="Group 123">
            <a:extLst>
              <a:ext uri="{FF2B5EF4-FFF2-40B4-BE49-F238E27FC236}">
                <a16:creationId xmlns:a16="http://schemas.microsoft.com/office/drawing/2014/main" id="{E6606029-FD51-46CF-AFBE-ED7D2B796703}"/>
              </a:ext>
            </a:extLst>
          </xdr:cNvPr>
          <xdr:cNvGrpSpPr/>
        </xdr:nvGrpSpPr>
        <xdr:grpSpPr>
          <a:xfrm>
            <a:off x="619125" y="9848822"/>
            <a:ext cx="5229624" cy="643832"/>
            <a:chOff x="11201400" y="3619500"/>
            <a:chExt cx="5229624" cy="643832"/>
          </a:xfrm>
        </xdr:grpSpPr>
        <xdr:sp macro="" textlink="">
          <xdr:nvSpPr>
            <xdr:cNvPr id="125" name="txt_Step" descr="If you're not sure your lookup value exists, but you still want to suppress the #N/A error, you can use an error handling function called IFERROR in cell G43: =IFERROR(VLOOKUP(F43,F37:G41,2,FALSE),&quot;&quot;). IFERROR says if the VLOOKUP returns a valid result, then display that, otherwise, display nothing (&quot;&quot;). We displayed nothing here (&quot;&quot;), but you can also use numbers (0,1, 2, etc.), or text, such as &quot;Formula isn't correct&quot;.&#10;&#10;">
              <a:extLst>
                <a:ext uri="{FF2B5EF4-FFF2-40B4-BE49-F238E27FC236}">
                  <a16:creationId xmlns:a16="http://schemas.microsoft.com/office/drawing/2014/main" id="{250F4D35-4886-4A69-B7A9-2E3BC66C4614}"/>
                </a:ext>
              </a:extLst>
            </xdr:cNvPr>
            <xdr:cNvSpPr txBox="1"/>
          </xdr:nvSpPr>
          <xdr:spPr>
            <a:xfrm>
              <a:off x="11621281" y="3709083"/>
              <a:ext cx="4809743" cy="5542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 you're not sure your lookup value exists, but you still want to suppress the #N/A error, you can use an error handling function called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cell G43: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=IFERROR(VLOOKUP(F43,F37:G41,2,FALSE),"")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IFERROR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says, "If the VLOOKUP returns a valid result, then display that, otherwise, display nothing ("")". We displayed nothing here (""), but you can also use numbers (0,1, 2, etc.), or text, such as "Formula isn't correct".</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26" name="shp_Step" descr="2">
              <a:extLst>
                <a:ext uri="{FF2B5EF4-FFF2-40B4-BE49-F238E27FC236}">
                  <a16:creationId xmlns:a16="http://schemas.microsoft.com/office/drawing/2014/main" id="{5CAEF7F2-CADC-4405-A740-3677A6585269}"/>
                </a:ext>
              </a:extLst>
            </xdr:cNvPr>
            <xdr:cNvSpPr/>
          </xdr:nvSpPr>
          <xdr:spPr>
            <a:xfrm>
              <a:off x="11201400" y="3619500"/>
              <a:ext cx="374621" cy="366863"/>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clientData/>
  </xdr:twoCellAnchor>
  <xdr:twoCellAnchor editAs="absolute">
    <xdr:from>
      <xdr:col>0</xdr:col>
      <xdr:colOff>571500</xdr:colOff>
      <xdr:row>56</xdr:row>
      <xdr:rowOff>180947</xdr:rowOff>
    </xdr:from>
    <xdr:to>
      <xdr:col>1</xdr:col>
      <xdr:colOff>998945</xdr:colOff>
      <xdr:row>58</xdr:row>
      <xdr:rowOff>135396</xdr:rowOff>
    </xdr:to>
    <xdr:sp macro="" textlink="">
      <xdr:nvSpPr>
        <xdr:cNvPr id="129" name="PreviousButton" descr="Return to the previous sheet">
          <a:hlinkClick xmlns:r="http://schemas.openxmlformats.org/officeDocument/2006/relationships" r:id="rId11" tooltip="Click here to go back to the previous sheet"/>
          <a:extLst>
            <a:ext uri="{FF2B5EF4-FFF2-40B4-BE49-F238E27FC236}">
              <a16:creationId xmlns:a16="http://schemas.microsoft.com/office/drawing/2014/main" id="{049FDD6C-0419-436A-A64D-A3B2D630D4B4}"/>
            </a:ext>
          </a:extLst>
        </xdr:cNvPr>
        <xdr:cNvSpPr/>
      </xdr:nvSpPr>
      <xdr:spPr>
        <a:xfrm flipH="1">
          <a:off x="571500"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3665586</xdr:colOff>
      <xdr:row>56</xdr:row>
      <xdr:rowOff>180947</xdr:rowOff>
    </xdr:from>
    <xdr:to>
      <xdr:col>1</xdr:col>
      <xdr:colOff>4940756</xdr:colOff>
      <xdr:row>58</xdr:row>
      <xdr:rowOff>135396</xdr:rowOff>
    </xdr:to>
    <xdr:sp macro="" textlink="">
      <xdr:nvSpPr>
        <xdr:cNvPr id="130" name="NextButton" descr="Advance to the next sheet">
          <a:hlinkClick xmlns:r="http://schemas.openxmlformats.org/officeDocument/2006/relationships" r:id="rId1" tooltip="Click here to go back to the previous sheet"/>
          <a:extLst>
            <a:ext uri="{FF2B5EF4-FFF2-40B4-BE49-F238E27FC236}">
              <a16:creationId xmlns:a16="http://schemas.microsoft.com/office/drawing/2014/main" id="{7E521B5B-4F6E-46CF-9081-B282E69CE49D}"/>
            </a:ext>
          </a:extLst>
        </xdr:cNvPr>
        <xdr:cNvSpPr/>
      </xdr:nvSpPr>
      <xdr:spPr>
        <a:xfrm>
          <a:off x="4513311" y="11420447"/>
          <a:ext cx="1275170" cy="33544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3</xdr:col>
      <xdr:colOff>428626</xdr:colOff>
      <xdr:row>43</xdr:row>
      <xdr:rowOff>76208</xdr:rowOff>
    </xdr:from>
    <xdr:to>
      <xdr:col>9</xdr:col>
      <xdr:colOff>285751</xdr:colOff>
      <xdr:row>52</xdr:row>
      <xdr:rowOff>130186</xdr:rowOff>
    </xdr:to>
    <xdr:grpSp>
      <xdr:nvGrpSpPr>
        <xdr:cNvPr id="131" name="IMPORTANT DETAIL" descr="IMPORTANT DETAIL&#10;&#10;">
          <a:extLst>
            <a:ext uri="{FF2B5EF4-FFF2-40B4-BE49-F238E27FC236}">
              <a16:creationId xmlns:a16="http://schemas.microsoft.com/office/drawing/2014/main" id="{321AE9BC-CB50-4E20-92DE-ED300BC55383}"/>
            </a:ext>
          </a:extLst>
        </xdr:cNvPr>
        <xdr:cNvGrpSpPr/>
      </xdr:nvGrpSpPr>
      <xdr:grpSpPr>
        <a:xfrm>
          <a:off x="7686676" y="8839208"/>
          <a:ext cx="3848100" cy="1768478"/>
          <a:chOff x="6788150" y="10960177"/>
          <a:chExt cx="3989022" cy="1708075"/>
        </a:xfrm>
      </xdr:grpSpPr>
      <xdr:sp macro="" textlink="">
        <xdr:nvSpPr>
          <xdr:cNvPr id="132" name="Instruction" descr="IMPORTANT DETAIL&#10;IFERROR is what's known as a blanket error handler, meaning it will suppress any error your formula might throw. This can cause problems if Excel is giving you a notification that your formula has a legitimate error that needs to be fixed.&#10;&#10;A rule of thumb is to not add error handlers to your formulas until you're absolutely certain they work properly.&#10;">
            <a:extLst>
              <a:ext uri="{FF2B5EF4-FFF2-40B4-BE49-F238E27FC236}">
                <a16:creationId xmlns:a16="http://schemas.microsoft.com/office/drawing/2014/main" id="{2A97E2F2-8B10-4CB5-B606-3B7DCC83E9FB}"/>
              </a:ext>
            </a:extLst>
          </xdr:cNvPr>
          <xdr:cNvSpPr txBox="1"/>
        </xdr:nvSpPr>
        <xdr:spPr>
          <a:xfrm>
            <a:off x="7073899" y="11363327"/>
            <a:ext cx="3703273"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1" i="0" kern="1200" baseline="0">
                <a:solidFill>
                  <a:schemeClr val="dk1"/>
                </a:solidFill>
                <a:effectLst/>
                <a:latin typeface="+mn-lt"/>
                <a:ea typeface="+mn-ea"/>
                <a:cs typeface="+mn-cs"/>
              </a:rPr>
              <a:t>IFERROR</a:t>
            </a:r>
            <a:r>
              <a:rPr lang="en-US" sz="1100" b="0" i="0" kern="1200" baseline="0">
                <a:solidFill>
                  <a:schemeClr val="dk1"/>
                </a:solidFill>
                <a:effectLst/>
                <a:latin typeface="+mn-lt"/>
                <a:ea typeface="+mn-ea"/>
                <a:cs typeface="+mn-cs"/>
              </a:rPr>
              <a:t> is what's known as a blanket error handler, meaning it will suppress any error your formula might throw. This can cause problems if Excel is giving you a notification that your formula has a legitimate error that needs to be fixed.</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A rule of thumb is to not add error handlers to your formulas until you're absolutely certain they work properly.</a:t>
            </a:r>
            <a:endParaRPr lang="en-US" sz="1100">
              <a:effectLst/>
            </a:endParaRPr>
          </a:p>
        </xdr:txBody>
      </xdr:sp>
      <xdr:pic>
        <xdr:nvPicPr>
          <xdr:cNvPr id="133" name="Magnify glass" descr="Magnifying glass">
            <a:extLst>
              <a:ext uri="{FF2B5EF4-FFF2-40B4-BE49-F238E27FC236}">
                <a16:creationId xmlns:a16="http://schemas.microsoft.com/office/drawing/2014/main" id="{80E002ED-1A1C-4600-8617-DACB1954AE32}"/>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flipH="1">
            <a:off x="6788150" y="11420475"/>
            <a:ext cx="352313" cy="339611"/>
          </a:xfrm>
          <a:prstGeom prst="rect">
            <a:avLst/>
          </a:prstGeom>
        </xdr:spPr>
      </xdr:pic>
      <xdr:sp macro="" textlink="">
        <xdr:nvSpPr>
          <xdr:cNvPr id="134" name="Arrow" descr="Arrow">
            <a:extLst>
              <a:ext uri="{FF2B5EF4-FFF2-40B4-BE49-F238E27FC236}">
                <a16:creationId xmlns:a16="http://schemas.microsoft.com/office/drawing/2014/main" id="{1531872D-805C-4E14-9E2F-6B51D84DF3B2}"/>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xdr:from>
      <xdr:col>1</xdr:col>
      <xdr:colOff>100019</xdr:colOff>
      <xdr:row>6</xdr:row>
      <xdr:rowOff>66655</xdr:rowOff>
    </xdr:from>
    <xdr:to>
      <xdr:col>1</xdr:col>
      <xdr:colOff>3862394</xdr:colOff>
      <xdr:row>19</xdr:row>
      <xdr:rowOff>113871</xdr:rowOff>
    </xdr:to>
    <xdr:grpSp>
      <xdr:nvGrpSpPr>
        <xdr:cNvPr id="135" name="Group 134">
          <a:extLst>
            <a:ext uri="{FF2B5EF4-FFF2-40B4-BE49-F238E27FC236}">
              <a16:creationId xmlns:a16="http://schemas.microsoft.com/office/drawing/2014/main" id="{6CD3A2DF-2D37-45A6-9A63-6B14AFC74B8A}"/>
            </a:ext>
          </a:extLst>
        </xdr:cNvPr>
        <xdr:cNvGrpSpPr/>
      </xdr:nvGrpSpPr>
      <xdr:grpSpPr>
        <a:xfrm>
          <a:off x="947744" y="1781155"/>
          <a:ext cx="3762375" cy="2523716"/>
          <a:chOff x="2943225" y="1476375"/>
          <a:chExt cx="3762375" cy="2523716"/>
        </a:xfrm>
      </xdr:grpSpPr>
      <xdr:sp macro="" textlink="">
        <xdr:nvSpPr>
          <xdr:cNvPr id="136" name="FormulaBraceLower">
            <a:extLst>
              <a:ext uri="{FF2B5EF4-FFF2-40B4-BE49-F238E27FC236}">
                <a16:creationId xmlns:a16="http://schemas.microsoft.com/office/drawing/2014/main" id="{C914B05B-1B48-413D-9651-8935235A015E}"/>
              </a:ext>
            </a:extLst>
          </xdr:cNvPr>
          <xdr:cNvSpPr/>
        </xdr:nvSpPr>
        <xdr:spPr>
          <a:xfrm rot="16200000">
            <a:off x="5806942" y="2570298"/>
            <a:ext cx="497160" cy="80486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7" name="FormulaBraceLower">
            <a:extLst>
              <a:ext uri="{FF2B5EF4-FFF2-40B4-BE49-F238E27FC236}">
                <a16:creationId xmlns:a16="http://schemas.microsoft.com/office/drawing/2014/main" id="{9BCA2C0E-7101-41BF-ADB8-82304B7CF009}"/>
              </a:ext>
            </a:extLst>
          </xdr:cNvPr>
          <xdr:cNvSpPr/>
        </xdr:nvSpPr>
        <xdr:spPr>
          <a:xfrm rot="16200000">
            <a:off x="4805543" y="2700160"/>
            <a:ext cx="497160" cy="54513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marL="0" indent="0"/>
            <a:endParaRPr lang="en-US" sz="1100">
              <a:solidFill>
                <a:schemeClr val="tx1"/>
              </a:solidFill>
              <a:latin typeface="+mn-lt"/>
              <a:ea typeface="+mn-ea"/>
              <a:cs typeface="+mn-cs"/>
            </a:endParaRPr>
          </a:p>
        </xdr:txBody>
      </xdr:sp>
      <xdr:sp macro="" textlink="">
        <xdr:nvSpPr>
          <xdr:cNvPr id="138" name="FormulaBraceUpper">
            <a:extLst>
              <a:ext uri="{FF2B5EF4-FFF2-40B4-BE49-F238E27FC236}">
                <a16:creationId xmlns:a16="http://schemas.microsoft.com/office/drawing/2014/main" id="{DB0B9C93-8027-4F56-A17E-B56ECC2D8969}"/>
              </a:ext>
            </a:extLst>
          </xdr:cNvPr>
          <xdr:cNvSpPr/>
        </xdr:nvSpPr>
        <xdr:spPr>
          <a:xfrm rot="5400000">
            <a:off x="5221150" y="2194063"/>
            <a:ext cx="497161" cy="24288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FormulaBraceUpper">
            <a:extLst>
              <a:ext uri="{FF2B5EF4-FFF2-40B4-BE49-F238E27FC236}">
                <a16:creationId xmlns:a16="http://schemas.microsoft.com/office/drawing/2014/main" id="{50351C48-F813-453E-A211-80A7D5397B0D}"/>
              </a:ext>
            </a:extLst>
          </xdr:cNvPr>
          <xdr:cNvSpPr/>
        </xdr:nvSpPr>
        <xdr:spPr>
          <a:xfrm rot="5400000">
            <a:off x="4181651" y="2161998"/>
            <a:ext cx="497162" cy="30701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0" name="txt_Formula" descr="=VLOOKUP(A1,B:C,2,FALSE)&#10;">
            <a:extLst>
              <a:ext uri="{FF2B5EF4-FFF2-40B4-BE49-F238E27FC236}">
                <a16:creationId xmlns:a16="http://schemas.microsoft.com/office/drawing/2014/main" id="{786BBFD9-F72E-4EA3-96E4-7C14F0A569CB}"/>
              </a:ext>
            </a:extLst>
          </xdr:cNvPr>
          <xdr:cNvSpPr txBox="1"/>
        </xdr:nvSpPr>
        <xdr:spPr>
          <a:xfrm>
            <a:off x="2943225" y="2476500"/>
            <a:ext cx="3729038" cy="529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=VLOOKUP(A1,B:C,2,FALSE)</a:t>
            </a:r>
            <a:endParaRPr lang="en-US" sz="2000">
              <a:effectLst/>
              <a:latin typeface="Times New Roman" panose="02020603050405020304" pitchFamily="18" charset="0"/>
              <a:ea typeface="Times New Roman" panose="02020603050405020304" pitchFamily="18" charset="0"/>
            </a:endParaRPr>
          </a:p>
        </xdr:txBody>
      </xdr:sp>
      <xdr:sp macro="" textlink="">
        <xdr:nvSpPr>
          <xdr:cNvPr id="141" name="txt_FormulaCalloutUpper" descr="What do you want to look for?&#10;&#10;">
            <a:extLst>
              <a:ext uri="{FF2B5EF4-FFF2-40B4-BE49-F238E27FC236}">
                <a16:creationId xmlns:a16="http://schemas.microsoft.com/office/drawing/2014/main" id="{6F5BDB75-1135-403E-AEFC-247F7625DDEB}"/>
              </a:ext>
            </a:extLst>
          </xdr:cNvPr>
          <xdr:cNvSpPr txBox="1">
            <a:spLocks noChangeArrowheads="1"/>
          </xdr:cNvSpPr>
        </xdr:nvSpPr>
        <xdr:spPr bwMode="auto">
          <a:xfrm>
            <a:off x="4000500" y="1476375"/>
            <a:ext cx="928688"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What do you want to look for?</a:t>
            </a:r>
          </a:p>
        </xdr:txBody>
      </xdr:sp>
      <xdr:sp macro="" textlink="">
        <xdr:nvSpPr>
          <xdr:cNvPr id="142" name="txt_FormulaCalloutUpper" descr="If you find it, how many columns to the right do you want to get a value?&#10;">
            <a:extLst>
              <a:ext uri="{FF2B5EF4-FFF2-40B4-BE49-F238E27FC236}">
                <a16:creationId xmlns:a16="http://schemas.microsoft.com/office/drawing/2014/main" id="{18D133B9-5AB0-40F3-B62C-4B60B0FDC556}"/>
              </a:ext>
            </a:extLst>
          </xdr:cNvPr>
          <xdr:cNvSpPr txBox="1">
            <a:spLocks noChangeArrowheads="1"/>
          </xdr:cNvSpPr>
        </xdr:nvSpPr>
        <xdr:spPr bwMode="auto">
          <a:xfrm>
            <a:off x="5062538" y="1476375"/>
            <a:ext cx="1643062" cy="7234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If you find it, how many columns to the right do you want to get a value?</a:t>
            </a:r>
          </a:p>
        </xdr:txBody>
      </xdr:sp>
      <xdr:sp macro="" textlink="">
        <xdr:nvSpPr>
          <xdr:cNvPr id="143" name="txt_FormulaCalloutLower" descr="Where do you want to look for it?&#10;">
            <a:extLst>
              <a:ext uri="{FF2B5EF4-FFF2-40B4-BE49-F238E27FC236}">
                <a16:creationId xmlns:a16="http://schemas.microsoft.com/office/drawing/2014/main" id="{7A0BF5A2-0462-4CFA-A98B-D5D3A7DC336D}"/>
              </a:ext>
            </a:extLst>
          </xdr:cNvPr>
          <xdr:cNvSpPr txBox="1">
            <a:spLocks noChangeArrowheads="1"/>
          </xdr:cNvSpPr>
        </xdr:nvSpPr>
        <xdr:spPr bwMode="auto">
          <a:xfrm>
            <a:off x="4572000"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Where do you want to look for it?</a:t>
            </a:r>
          </a:p>
        </xdr:txBody>
      </xdr:sp>
      <xdr:sp macro="" textlink="">
        <xdr:nvSpPr>
          <xdr:cNvPr id="144" name="txt_FormulaCalloutLower" descr="Do you want an exact, or approximate match?&#10;">
            <a:extLst>
              <a:ext uri="{FF2B5EF4-FFF2-40B4-BE49-F238E27FC236}">
                <a16:creationId xmlns:a16="http://schemas.microsoft.com/office/drawing/2014/main" id="{B53691DA-0A76-4040-8DEE-B27DBF05FE8C}"/>
              </a:ext>
            </a:extLst>
          </xdr:cNvPr>
          <xdr:cNvSpPr txBox="1">
            <a:spLocks noChangeArrowheads="1"/>
          </xdr:cNvSpPr>
        </xdr:nvSpPr>
        <xdr:spPr bwMode="auto">
          <a:xfrm>
            <a:off x="5653088" y="3105150"/>
            <a:ext cx="960438" cy="894941"/>
          </a:xfrm>
          <a:prstGeom prst="rect">
            <a:avLst/>
          </a:prstGeom>
          <a:solidFill>
            <a:srgbClr val="E2F0D9"/>
          </a:solidFill>
          <a:ln w="9525">
            <a:noFill/>
            <a:miter lim="800000"/>
            <a:headEnd/>
            <a:tailEnd/>
          </a:ln>
        </xdr:spPr>
        <xdr:txBody>
          <a:bodyPr rot="0" vert="horz" wrap="square" lIns="91440" tIns="45720" rIns="91440" bIns="45720" anchor="t" anchorCtr="0">
            <a:noAutofit/>
          </a:bodyPr>
          <a:lstStyle/>
          <a:p>
            <a:pPr marL="0" marR="0" indent="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Do you want an exact, or approximate match?</a:t>
            </a:r>
          </a:p>
        </xdr:txBody>
      </xdr:sp>
    </xdr:grpSp>
    <xdr:clientData/>
  </xdr:twoCellAnchor>
</xdr:wsDr>
</file>

<file path=xl/tables/table1.xml><?xml version="1.0" encoding="utf-8"?>
<table xmlns="http://schemas.openxmlformats.org/spreadsheetml/2006/main" id="1" name="tbl_Fruit" displayName="tbl_Fruit" ref="Z2:Z6" totalsRowShown="0" headerRowDxfId="14" dataDxfId="13" headerRowCellStyle="Heading 3 2" dataCellStyle="GrayCell">
  <autoFilter ref="Z2:Z6"/>
  <tableColumns count="1">
    <tableColumn id="1" name="Fruit" dataDxfId="12" dataCellStyle="GrayCell"/>
  </tableColumns>
  <tableStyleInfo name="TableStyleMedium2" showFirstColumn="0" showLastColumn="0" showRowStripes="1" showColumnStripes="0"/>
</table>
</file>

<file path=xl/tables/table2.xml><?xml version="1.0" encoding="utf-8"?>
<table xmlns="http://schemas.openxmlformats.org/spreadsheetml/2006/main" id="2" name="tbl_FruitType" displayName="tbl_FruitType" ref="AB2:AB4" totalsRowShown="0" headerRowDxfId="11" dataDxfId="10" headerRowCellStyle="Heading 3 2" dataCellStyle="GrayCell">
  <autoFilter ref="AB2:AB4"/>
  <tableColumns count="1">
    <tableColumn id="1" name="Apples" dataDxfId="9" dataCellStyle="GrayCell"/>
  </tableColumns>
  <tableStyleInfo name="TableStyleMedium2" showFirstColumn="0" showLastColumn="0" showRowStripes="1" showColumnStripes="0"/>
</table>
</file>

<file path=xl/tables/table3.xml><?xml version="1.0" encoding="utf-8"?>
<table xmlns="http://schemas.openxmlformats.org/spreadsheetml/2006/main" id="3" name="tbl_FruitType4" displayName="tbl_FruitType4" ref="AD2:AD4" totalsRowShown="0" headerRowDxfId="8" dataDxfId="7" headerRowCellStyle="Heading 3 2" dataCellStyle="GrayCell">
  <autoFilter ref="AD2:AD4"/>
  <tableColumns count="1">
    <tableColumn id="1" name="Oranges" dataDxfId="6" dataCellStyle="GrayCell"/>
  </tableColumns>
  <tableStyleInfo name="TableStyleMedium2" showFirstColumn="0" showLastColumn="0" showRowStripes="1" showColumnStripes="0"/>
</table>
</file>

<file path=xl/tables/table4.xml><?xml version="1.0" encoding="utf-8"?>
<table xmlns="http://schemas.openxmlformats.org/spreadsheetml/2006/main" id="4" name="tbl_FruitType5" displayName="tbl_FruitType5" ref="AH2:AH4" totalsRowShown="0" headerRowDxfId="5" dataDxfId="4" headerRowCellStyle="Heading 3 2" dataCellStyle="GrayCell">
  <autoFilter ref="AH2:AH4"/>
  <tableColumns count="1">
    <tableColumn id="1" name="Lemons" dataDxfId="3" dataCellStyle="GrayCell"/>
  </tableColumns>
  <tableStyleInfo name="TableStyleMedium2" showFirstColumn="0" showLastColumn="0" showRowStripes="1" showColumnStripes="0"/>
</table>
</file>

<file path=xl/tables/table5.xml><?xml version="1.0" encoding="utf-8"?>
<table xmlns="http://schemas.openxmlformats.org/spreadsheetml/2006/main" id="5" name="tbl_FruitType6" displayName="tbl_FruitType6" ref="AF2:AF4" totalsRowShown="0" headerRowDxfId="2" dataDxfId="1" headerRowCellStyle="Heading 3 2" dataCellStyle="GrayCell">
  <autoFilter ref="AF2:AF4"/>
  <tableColumns count="1">
    <tableColumn id="1" name="Bananas" dataDxfId="0" dataCellStyle="GrayCel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78" row="3">
    <wetp:webextensionref xmlns:r="http://schemas.openxmlformats.org/officeDocument/2006/relationships" r:id="rId1"/>
  </wetp:taskpane>
</wetp:taskpanes>
</file>

<file path=xl/webextensions/webextension1.xml><?xml version="1.0" encoding="utf-8"?>
<we:webextension xmlns:we="http://schemas.microsoft.com/office/webextensions/webextension/2010/11" id="{744CA926-211C-46F4-A033-231DAF833682}">
  <we:reference id="56ea8b68-fbaf-4a26-a253-b2384b9d37d3" version="1.0.0.0" store="\\TKYTHOMLAPTOP\Users\t-kythom\Source\Repos\LearnOffice" storeType="Filesystem"/>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xml"/><Relationship Id="rId7" Type="http://schemas.openxmlformats.org/officeDocument/2006/relationships/table" Target="../tables/table5.xml"/><Relationship Id="rId2" Type="http://schemas.openxmlformats.org/officeDocument/2006/relationships/drawing" Target="../drawings/drawing10.xml"/><Relationship Id="rId1" Type="http://schemas.openxmlformats.org/officeDocument/2006/relationships/printerSettings" Target="../printerSettings/printerSettings10.bin"/><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5" Type="http://schemas.openxmlformats.org/officeDocument/2006/relationships/drawing" Target="../drawings/drawing13.xml"/><Relationship Id="rId4" Type="http://schemas.openxmlformats.org/officeDocument/2006/relationships/hyperlink" Target="https://go.microsoft.com/fwlink/?linkid=844970"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go.microsoft.com/fwlink/?linkid=844737"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4.xml"/><Relationship Id="rId5" Type="http://schemas.openxmlformats.org/officeDocument/2006/relationships/printerSettings" Target="../printerSettings/printerSettings4.bin"/><Relationship Id="rId4" Type="http://schemas.openxmlformats.org/officeDocument/2006/relationships/hyperlink" Target="https://go.microsoft.com/fwlink/?linkid=844737"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s://support.office.com/en-us/article/IF-function-69AED7C9-4E8A-4755-A9BC-AA8BBFF73BE2"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A5"/>
  <sheetViews>
    <sheetView showGridLines="0" showRowColHeaders="0" workbookViewId="0">
      <selection activeCell="C3" sqref="C3"/>
    </sheetView>
  </sheetViews>
  <sheetFormatPr defaultColWidth="11.140625" defaultRowHeight="20.25" customHeight="1" x14ac:dyDescent="0.25"/>
  <cols>
    <col min="1" max="1" width="129.7109375" style="1" customWidth="1"/>
    <col min="2" max="2" width="3.5703125" style="1" customWidth="1"/>
    <col min="3" max="16384" width="11.140625" style="1"/>
  </cols>
  <sheetData>
    <row r="1" spans="1:1" ht="20.25" customHeight="1" x14ac:dyDescent="1.25">
      <c r="A1" s="77"/>
    </row>
    <row r="2" spans="1:1" ht="102" customHeight="1" x14ac:dyDescent="1.25">
      <c r="A2" s="77" t="s">
        <v>306</v>
      </c>
    </row>
    <row r="3" spans="1:1" ht="45" x14ac:dyDescent="0.35">
      <c r="A3" s="2" t="s">
        <v>305</v>
      </c>
    </row>
    <row r="4" spans="1:1" ht="264" customHeight="1" x14ac:dyDescent="0.25">
      <c r="A4" s="3" t="s">
        <v>0</v>
      </c>
    </row>
    <row r="5" spans="1:1" ht="20.25" customHeight="1" x14ac:dyDescent="0.35">
      <c r="A5" s="2"/>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H124"/>
  <sheetViews>
    <sheetView showGridLines="0" workbookViewId="0">
      <selection activeCell="D17" sqref="D17"/>
    </sheetView>
  </sheetViews>
  <sheetFormatPr defaultColWidth="8.85546875" defaultRowHeight="15" x14ac:dyDescent="0.25"/>
  <cols>
    <col min="1" max="1" width="12.7109375" style="10" customWidth="1"/>
    <col min="2" max="2" width="82.85546875" style="26" customWidth="1"/>
    <col min="3" max="4" width="12.7109375" style="22" customWidth="1"/>
    <col min="5" max="5" width="8.42578125" style="22" bestFit="1" customWidth="1"/>
    <col min="6" max="8" width="12.7109375" style="22" customWidth="1"/>
    <col min="9" max="25" width="8.85546875" style="22"/>
    <col min="26" max="26" width="8.85546875" style="22" hidden="1" customWidth="1"/>
    <col min="27" max="27" width="2.28515625" style="22" hidden="1" customWidth="1"/>
    <col min="28" max="28" width="11" style="22" hidden="1" customWidth="1"/>
    <col min="29" max="29" width="2.28515625" style="22" hidden="1" customWidth="1"/>
    <col min="30" max="30" width="11" style="22" hidden="1" customWidth="1"/>
    <col min="31" max="31" width="2.28515625" style="22" hidden="1" customWidth="1"/>
    <col min="32" max="32" width="11" style="22" hidden="1" customWidth="1"/>
    <col min="33" max="33" width="2.28515625" style="22" hidden="1" customWidth="1"/>
    <col min="34" max="34" width="11" style="22" hidden="1" customWidth="1"/>
    <col min="35" max="16384" width="8.85546875" style="22"/>
  </cols>
  <sheetData>
    <row r="1" spans="1:34" ht="60" customHeight="1" x14ac:dyDescent="0.25">
      <c r="A1" s="31" t="s">
        <v>228</v>
      </c>
      <c r="B1" s="10"/>
      <c r="C1" s="87"/>
      <c r="D1" s="101"/>
      <c r="E1" s="101"/>
      <c r="F1" s="101"/>
      <c r="G1" s="101"/>
      <c r="H1" s="101"/>
      <c r="I1" s="49"/>
      <c r="J1" s="49"/>
      <c r="K1" s="49"/>
      <c r="L1" s="49"/>
      <c r="M1" s="49"/>
      <c r="N1" s="49"/>
      <c r="O1" s="49"/>
      <c r="P1" s="49"/>
      <c r="Q1" s="49"/>
      <c r="R1" s="49"/>
      <c r="S1" s="49"/>
      <c r="T1" s="49"/>
      <c r="U1" s="49"/>
      <c r="V1" s="49"/>
      <c r="W1" s="49"/>
      <c r="X1" s="49"/>
      <c r="Y1" s="49"/>
      <c r="Z1" s="49"/>
      <c r="AA1" s="49"/>
      <c r="AB1" s="49"/>
      <c r="AC1" s="49"/>
      <c r="AD1" s="49"/>
      <c r="AE1" s="49"/>
      <c r="AF1" s="49"/>
      <c r="AG1" s="49"/>
      <c r="AH1" s="49"/>
    </row>
    <row r="2" spans="1:34" ht="15" customHeight="1" x14ac:dyDescent="0.25">
      <c r="A2" s="31" t="s">
        <v>229</v>
      </c>
      <c r="B2" s="10"/>
      <c r="C2" s="8" t="s">
        <v>1</v>
      </c>
      <c r="D2" s="9" t="s">
        <v>2</v>
      </c>
      <c r="E2" s="51"/>
      <c r="F2" s="8" t="s">
        <v>1</v>
      </c>
      <c r="G2" s="8" t="s">
        <v>44</v>
      </c>
      <c r="H2" s="9" t="s">
        <v>2</v>
      </c>
      <c r="I2" s="49"/>
      <c r="J2" s="49"/>
      <c r="K2" s="49"/>
      <c r="L2" s="49"/>
      <c r="M2" s="49"/>
      <c r="N2" s="49"/>
      <c r="O2" s="49"/>
      <c r="P2" s="49"/>
      <c r="Q2" s="49"/>
      <c r="R2" s="49"/>
      <c r="S2" s="49"/>
      <c r="T2" s="49"/>
      <c r="U2" s="49"/>
      <c r="V2" s="49"/>
      <c r="W2" s="49"/>
      <c r="X2" s="49"/>
      <c r="Y2" s="49"/>
      <c r="Z2" s="8" t="s">
        <v>1</v>
      </c>
      <c r="AA2" s="49"/>
      <c r="AB2" s="8" t="s">
        <v>4</v>
      </c>
      <c r="AC2" s="49"/>
      <c r="AD2" s="8" t="s">
        <v>6</v>
      </c>
      <c r="AE2" s="49"/>
      <c r="AF2" s="8" t="s">
        <v>8</v>
      </c>
      <c r="AG2" s="49"/>
      <c r="AH2" s="8" t="s">
        <v>10</v>
      </c>
    </row>
    <row r="3" spans="1:34" ht="15" customHeight="1" x14ac:dyDescent="0.25">
      <c r="A3" s="31" t="s">
        <v>230</v>
      </c>
      <c r="B3" s="10"/>
      <c r="C3" s="127" t="s">
        <v>4</v>
      </c>
      <c r="D3" s="128">
        <v>50</v>
      </c>
      <c r="E3" s="51"/>
      <c r="F3" s="127" t="s">
        <v>4</v>
      </c>
      <c r="G3" s="127" t="s">
        <v>45</v>
      </c>
      <c r="H3" s="128">
        <v>50</v>
      </c>
      <c r="I3" s="49"/>
      <c r="J3" s="49"/>
      <c r="K3" s="49"/>
      <c r="L3" s="49"/>
      <c r="M3" s="49"/>
      <c r="N3" s="49"/>
      <c r="O3" s="49"/>
      <c r="P3" s="49"/>
      <c r="Q3" s="49"/>
      <c r="R3" s="49"/>
      <c r="S3" s="49"/>
      <c r="T3" s="49"/>
      <c r="U3" s="49"/>
      <c r="V3" s="49"/>
      <c r="W3" s="49"/>
      <c r="X3" s="49"/>
      <c r="Y3" s="49"/>
      <c r="Z3" s="52" t="s">
        <v>4</v>
      </c>
      <c r="AA3" s="49"/>
      <c r="AB3" s="52" t="s">
        <v>45</v>
      </c>
      <c r="AC3" s="49"/>
      <c r="AD3" s="52" t="s">
        <v>46</v>
      </c>
      <c r="AE3" s="49"/>
      <c r="AF3" s="52" t="s">
        <v>47</v>
      </c>
      <c r="AG3" s="49"/>
      <c r="AH3" s="52" t="s">
        <v>48</v>
      </c>
    </row>
    <row r="4" spans="1:34" ht="15" customHeight="1" x14ac:dyDescent="0.25">
      <c r="A4" s="31" t="s">
        <v>231</v>
      </c>
      <c r="B4" s="10"/>
      <c r="C4" s="127" t="s">
        <v>6</v>
      </c>
      <c r="D4" s="128">
        <v>20</v>
      </c>
      <c r="E4" s="51"/>
      <c r="F4" s="127" t="s">
        <v>6</v>
      </c>
      <c r="G4" s="127" t="s">
        <v>46</v>
      </c>
      <c r="H4" s="128">
        <v>20</v>
      </c>
      <c r="I4" s="49"/>
      <c r="J4" s="6"/>
      <c r="K4" s="6"/>
      <c r="L4" s="6"/>
      <c r="M4" s="6"/>
      <c r="N4" s="6"/>
      <c r="O4" s="49"/>
      <c r="P4" s="49"/>
      <c r="Q4" s="49"/>
      <c r="R4" s="49"/>
      <c r="S4" s="49"/>
      <c r="T4" s="49"/>
      <c r="U4" s="49"/>
      <c r="V4" s="49"/>
      <c r="W4" s="49"/>
      <c r="X4" s="49"/>
      <c r="Y4" s="49"/>
      <c r="Z4" s="52" t="s">
        <v>6</v>
      </c>
      <c r="AA4" s="49"/>
      <c r="AB4" s="52" t="s">
        <v>49</v>
      </c>
      <c r="AC4" s="49"/>
      <c r="AD4" s="52" t="s">
        <v>50</v>
      </c>
      <c r="AE4" s="49"/>
      <c r="AF4" s="52" t="s">
        <v>51</v>
      </c>
      <c r="AG4" s="49"/>
      <c r="AH4" s="52" t="s">
        <v>52</v>
      </c>
    </row>
    <row r="5" spans="1:34" s="24" customFormat="1" ht="15" customHeight="1" x14ac:dyDescent="0.3">
      <c r="A5" s="31" t="s">
        <v>232</v>
      </c>
      <c r="B5" s="50"/>
      <c r="C5" s="127" t="s">
        <v>8</v>
      </c>
      <c r="D5" s="128">
        <v>60</v>
      </c>
      <c r="E5" s="51"/>
      <c r="F5" s="127" t="s">
        <v>8</v>
      </c>
      <c r="G5" s="127" t="s">
        <v>47</v>
      </c>
      <c r="H5" s="128">
        <v>60</v>
      </c>
      <c r="I5" s="49"/>
      <c r="J5" s="6"/>
      <c r="K5" s="23"/>
      <c r="L5" s="6"/>
      <c r="M5" s="6"/>
      <c r="N5" s="6"/>
      <c r="O5" s="49"/>
      <c r="P5" s="49"/>
      <c r="Q5" s="50"/>
      <c r="R5" s="50"/>
      <c r="S5" s="50"/>
      <c r="T5" s="50"/>
      <c r="U5" s="50"/>
      <c r="V5" s="50"/>
      <c r="W5" s="50"/>
      <c r="X5" s="50"/>
      <c r="Y5" s="50"/>
      <c r="Z5" s="52" t="s">
        <v>8</v>
      </c>
      <c r="AA5" s="50"/>
      <c r="AB5" s="50"/>
      <c r="AC5" s="50"/>
      <c r="AD5" s="50"/>
      <c r="AE5" s="50"/>
      <c r="AF5" s="50"/>
      <c r="AG5" s="50"/>
      <c r="AH5" s="50"/>
    </row>
    <row r="6" spans="1:34" s="24" customFormat="1" ht="15" customHeight="1" x14ac:dyDescent="0.25">
      <c r="A6" s="31" t="s">
        <v>233</v>
      </c>
      <c r="B6" s="50"/>
      <c r="C6" s="127" t="s">
        <v>10</v>
      </c>
      <c r="D6" s="128">
        <v>40</v>
      </c>
      <c r="E6" s="51"/>
      <c r="F6" s="127" t="s">
        <v>10</v>
      </c>
      <c r="G6" s="127" t="s">
        <v>48</v>
      </c>
      <c r="H6" s="128">
        <v>40</v>
      </c>
      <c r="I6" s="49"/>
      <c r="J6" s="49"/>
      <c r="K6" s="49"/>
      <c r="L6" s="49"/>
      <c r="M6" s="49"/>
      <c r="N6" s="6"/>
      <c r="O6" s="49"/>
      <c r="P6" s="49"/>
      <c r="Q6" s="50"/>
      <c r="R6" s="50"/>
      <c r="S6" s="50"/>
      <c r="T6" s="50"/>
      <c r="U6" s="50"/>
      <c r="V6" s="50"/>
      <c r="W6" s="50"/>
      <c r="X6" s="50"/>
      <c r="Y6" s="50"/>
      <c r="Z6" s="52" t="s">
        <v>10</v>
      </c>
      <c r="AA6" s="50"/>
      <c r="AB6" s="50"/>
      <c r="AC6" s="50"/>
      <c r="AD6" s="50"/>
      <c r="AE6" s="50"/>
      <c r="AF6" s="50"/>
      <c r="AG6" s="50"/>
      <c r="AH6" s="50"/>
    </row>
    <row r="7" spans="1:34" s="24" customFormat="1" ht="15" customHeight="1" x14ac:dyDescent="0.25">
      <c r="A7" s="31" t="s">
        <v>298</v>
      </c>
      <c r="B7" s="50"/>
      <c r="C7" s="127" t="s">
        <v>4</v>
      </c>
      <c r="D7" s="128">
        <v>50</v>
      </c>
      <c r="E7" s="51"/>
      <c r="F7" s="127" t="s">
        <v>4</v>
      </c>
      <c r="G7" s="127" t="s">
        <v>49</v>
      </c>
      <c r="H7" s="128">
        <v>50</v>
      </c>
      <c r="I7" s="50"/>
      <c r="J7" s="50"/>
      <c r="K7" s="50"/>
      <c r="L7" s="50"/>
      <c r="M7" s="50"/>
      <c r="N7" s="6"/>
      <c r="O7" s="50"/>
      <c r="P7" s="50"/>
      <c r="Q7" s="50"/>
      <c r="R7" s="50"/>
      <c r="S7" s="50"/>
      <c r="T7" s="50"/>
      <c r="U7" s="50"/>
      <c r="V7" s="50"/>
      <c r="W7" s="50"/>
      <c r="X7" s="50"/>
      <c r="Y7" s="50"/>
      <c r="Z7" s="50"/>
      <c r="AA7" s="50"/>
      <c r="AB7" s="50"/>
      <c r="AC7" s="50"/>
      <c r="AD7" s="50"/>
      <c r="AE7" s="50"/>
      <c r="AF7" s="50"/>
      <c r="AG7" s="50"/>
      <c r="AH7" s="50"/>
    </row>
    <row r="8" spans="1:34" s="24" customFormat="1" ht="15" customHeight="1" x14ac:dyDescent="0.25">
      <c r="A8" s="31" t="s">
        <v>234</v>
      </c>
      <c r="B8" s="50"/>
      <c r="C8" s="127" t="s">
        <v>6</v>
      </c>
      <c r="D8" s="128">
        <v>20</v>
      </c>
      <c r="E8" s="51"/>
      <c r="F8" s="127" t="s">
        <v>6</v>
      </c>
      <c r="G8" s="127" t="s">
        <v>50</v>
      </c>
      <c r="H8" s="128">
        <v>20</v>
      </c>
      <c r="I8" s="50"/>
      <c r="J8" s="50"/>
      <c r="K8" s="50"/>
      <c r="L8" s="50"/>
      <c r="M8" s="50"/>
      <c r="N8" s="6"/>
      <c r="O8" s="50"/>
      <c r="P8" s="50"/>
      <c r="Q8" s="50"/>
      <c r="R8" s="50"/>
      <c r="S8" s="50"/>
      <c r="T8" s="50"/>
      <c r="U8" s="50"/>
      <c r="V8" s="50"/>
      <c r="W8" s="50"/>
      <c r="X8" s="50"/>
      <c r="Y8" s="50"/>
      <c r="Z8" s="50"/>
      <c r="AA8" s="50"/>
      <c r="AB8" s="50"/>
      <c r="AC8" s="50"/>
      <c r="AD8" s="50"/>
      <c r="AE8" s="50"/>
      <c r="AF8" s="50"/>
      <c r="AG8" s="50"/>
      <c r="AH8" s="50"/>
    </row>
    <row r="9" spans="1:34" s="24" customFormat="1" ht="15" customHeight="1" x14ac:dyDescent="0.25">
      <c r="A9" s="31" t="s">
        <v>235</v>
      </c>
      <c r="B9" s="50"/>
      <c r="C9" s="127" t="s">
        <v>8</v>
      </c>
      <c r="D9" s="128">
        <v>60</v>
      </c>
      <c r="E9" s="51"/>
      <c r="F9" s="127" t="s">
        <v>8</v>
      </c>
      <c r="G9" s="127" t="s">
        <v>51</v>
      </c>
      <c r="H9" s="128">
        <v>60</v>
      </c>
      <c r="I9" s="50"/>
      <c r="J9" s="50"/>
      <c r="K9" s="50"/>
      <c r="L9" s="50"/>
      <c r="M9" s="50"/>
      <c r="N9" s="6"/>
      <c r="O9" s="50"/>
      <c r="P9" s="50"/>
      <c r="Q9" s="50"/>
      <c r="R9" s="50"/>
      <c r="S9" s="50"/>
      <c r="T9" s="50"/>
      <c r="U9" s="50"/>
      <c r="V9" s="50"/>
      <c r="W9" s="50"/>
      <c r="X9" s="50"/>
      <c r="Y9" s="50"/>
      <c r="Z9" s="50"/>
      <c r="AA9" s="50"/>
      <c r="AB9" s="50"/>
      <c r="AC9" s="50"/>
      <c r="AD9" s="50"/>
      <c r="AE9" s="50"/>
      <c r="AF9" s="50"/>
      <c r="AG9" s="50"/>
      <c r="AH9" s="50"/>
    </row>
    <row r="10" spans="1:34" s="24" customFormat="1" ht="15" customHeight="1" x14ac:dyDescent="0.25">
      <c r="A10" s="31" t="s">
        <v>236</v>
      </c>
      <c r="B10" s="50"/>
      <c r="C10" s="127" t="s">
        <v>10</v>
      </c>
      <c r="D10" s="128">
        <v>40</v>
      </c>
      <c r="E10" s="51"/>
      <c r="F10" s="127" t="s">
        <v>10</v>
      </c>
      <c r="G10" s="127" t="s">
        <v>52</v>
      </c>
      <c r="H10" s="128">
        <v>40</v>
      </c>
      <c r="I10" s="50"/>
      <c r="J10" s="6"/>
      <c r="K10" s="6"/>
      <c r="L10" s="6"/>
      <c r="M10" s="6"/>
      <c r="N10" s="6"/>
      <c r="O10" s="50"/>
      <c r="P10" s="50"/>
      <c r="Q10" s="50"/>
      <c r="R10" s="50"/>
      <c r="S10" s="50"/>
      <c r="T10" s="50"/>
      <c r="U10" s="50"/>
      <c r="V10" s="50"/>
      <c r="W10" s="50"/>
      <c r="X10" s="50"/>
      <c r="Y10" s="50"/>
      <c r="Z10" s="50"/>
      <c r="AA10" s="50"/>
      <c r="AB10" s="50"/>
      <c r="AC10" s="50"/>
      <c r="AD10" s="50"/>
      <c r="AE10" s="50"/>
      <c r="AF10" s="50"/>
      <c r="AG10" s="50"/>
      <c r="AH10" s="50"/>
    </row>
    <row r="11" spans="1:34" s="24" customFormat="1" ht="15" customHeight="1" x14ac:dyDescent="0.25">
      <c r="A11" s="31" t="s">
        <v>237</v>
      </c>
      <c r="B11" s="50"/>
      <c r="C11" s="127" t="s">
        <v>4</v>
      </c>
      <c r="D11" s="128">
        <v>50</v>
      </c>
      <c r="E11" s="51"/>
      <c r="F11" s="127" t="s">
        <v>4</v>
      </c>
      <c r="G11" s="127" t="s">
        <v>49</v>
      </c>
      <c r="H11" s="128">
        <v>50</v>
      </c>
      <c r="I11" s="50"/>
      <c r="J11" s="56"/>
      <c r="K11" s="11"/>
      <c r="L11" s="6"/>
      <c r="M11" s="6"/>
      <c r="N11" s="6"/>
      <c r="O11" s="50"/>
      <c r="P11" s="50"/>
      <c r="Q11" s="50"/>
      <c r="R11" s="50"/>
      <c r="S11" s="50"/>
      <c r="T11" s="50"/>
      <c r="U11" s="50"/>
      <c r="V11" s="50"/>
      <c r="W11" s="50"/>
      <c r="X11" s="50"/>
      <c r="Y11" s="50"/>
      <c r="Z11" s="50"/>
      <c r="AA11" s="50"/>
      <c r="AB11" s="50"/>
      <c r="AC11" s="50"/>
      <c r="AD11" s="50"/>
      <c r="AE11" s="50"/>
      <c r="AF11" s="50"/>
      <c r="AG11" s="50"/>
      <c r="AH11" s="50"/>
    </row>
    <row r="12" spans="1:34" s="24" customFormat="1" ht="15" customHeight="1" x14ac:dyDescent="0.25">
      <c r="A12" s="31" t="s">
        <v>238</v>
      </c>
      <c r="B12" s="50"/>
      <c r="C12" s="127" t="s">
        <v>6</v>
      </c>
      <c r="D12" s="128">
        <v>20</v>
      </c>
      <c r="E12" s="51"/>
      <c r="F12" s="127" t="s">
        <v>6</v>
      </c>
      <c r="G12" s="127" t="s">
        <v>50</v>
      </c>
      <c r="H12" s="128">
        <v>20</v>
      </c>
      <c r="I12" s="50"/>
      <c r="J12" s="56"/>
      <c r="K12" s="7"/>
      <c r="L12" s="6"/>
      <c r="M12" s="6"/>
      <c r="N12" s="6"/>
      <c r="O12" s="50"/>
      <c r="P12" s="50"/>
      <c r="Q12" s="50"/>
      <c r="R12" s="50"/>
      <c r="S12" s="50"/>
      <c r="T12" s="50"/>
      <c r="U12" s="50"/>
      <c r="V12" s="50"/>
      <c r="W12" s="50"/>
      <c r="X12" s="50"/>
      <c r="Y12" s="50"/>
      <c r="Z12" s="50"/>
      <c r="AA12" s="50"/>
      <c r="AB12" s="50"/>
      <c r="AC12" s="50"/>
      <c r="AD12" s="50"/>
      <c r="AE12" s="50"/>
      <c r="AF12" s="50"/>
      <c r="AG12" s="50"/>
      <c r="AH12" s="50"/>
    </row>
    <row r="13" spans="1:34" s="24" customFormat="1" ht="15" customHeight="1" x14ac:dyDescent="0.25">
      <c r="A13" s="33" t="s">
        <v>239</v>
      </c>
      <c r="B13" s="50"/>
      <c r="C13" s="127" t="s">
        <v>8</v>
      </c>
      <c r="D13" s="128">
        <v>60</v>
      </c>
      <c r="E13" s="51"/>
      <c r="F13" s="127" t="s">
        <v>8</v>
      </c>
      <c r="G13" s="127" t="s">
        <v>47</v>
      </c>
      <c r="H13" s="128">
        <v>60</v>
      </c>
      <c r="I13" s="50"/>
      <c r="J13" s="56"/>
      <c r="K13" s="7"/>
      <c r="L13" s="6"/>
      <c r="M13" s="6"/>
      <c r="N13" s="6"/>
      <c r="O13" s="50"/>
      <c r="P13" s="50"/>
      <c r="Q13" s="50"/>
      <c r="R13" s="50"/>
      <c r="S13" s="50"/>
      <c r="T13" s="50"/>
      <c r="U13" s="50"/>
      <c r="V13" s="50"/>
      <c r="W13" s="50"/>
      <c r="X13" s="50"/>
      <c r="Y13" s="50"/>
      <c r="Z13" s="50"/>
      <c r="AA13" s="50"/>
      <c r="AB13" s="50"/>
      <c r="AC13" s="50"/>
      <c r="AD13" s="50"/>
      <c r="AE13" s="50"/>
      <c r="AF13" s="50"/>
      <c r="AG13" s="50"/>
      <c r="AH13" s="50"/>
    </row>
    <row r="14" spans="1:34" s="24" customFormat="1" ht="15" customHeight="1" x14ac:dyDescent="0.25">
      <c r="A14" s="32" t="s">
        <v>240</v>
      </c>
      <c r="B14" s="50"/>
      <c r="C14" s="127" t="s">
        <v>10</v>
      </c>
      <c r="D14" s="128">
        <v>40</v>
      </c>
      <c r="E14" s="51"/>
      <c r="F14" s="127" t="s">
        <v>10</v>
      </c>
      <c r="G14" s="127" t="s">
        <v>52</v>
      </c>
      <c r="H14" s="128">
        <v>40</v>
      </c>
      <c r="I14" s="50"/>
      <c r="J14" s="56"/>
      <c r="K14" s="57"/>
      <c r="L14" s="6"/>
      <c r="M14" s="6"/>
      <c r="N14" s="6"/>
      <c r="O14" s="50"/>
      <c r="P14" s="50"/>
      <c r="Q14" s="50"/>
      <c r="R14" s="50"/>
      <c r="S14" s="50"/>
      <c r="T14" s="50"/>
      <c r="U14" s="50"/>
      <c r="V14" s="50"/>
      <c r="W14" s="50"/>
      <c r="X14" s="50"/>
      <c r="Y14" s="50"/>
      <c r="Z14" s="50"/>
      <c r="AA14" s="50"/>
      <c r="AB14" s="50"/>
      <c r="AC14" s="50"/>
      <c r="AD14" s="50"/>
      <c r="AE14" s="50"/>
      <c r="AF14" s="50"/>
      <c r="AG14" s="50"/>
      <c r="AH14" s="50"/>
    </row>
    <row r="15" spans="1:34" s="24" customFormat="1" ht="15" customHeight="1" x14ac:dyDescent="0.25">
      <c r="A15" s="33" t="s">
        <v>310</v>
      </c>
      <c r="B15" s="50"/>
      <c r="C15" s="25"/>
      <c r="D15" s="25"/>
      <c r="E15" s="25"/>
      <c r="F15" s="25"/>
      <c r="G15" s="25"/>
      <c r="H15" s="25"/>
      <c r="I15" s="50"/>
      <c r="J15" s="56"/>
      <c r="K15" s="58"/>
      <c r="L15" s="6"/>
      <c r="M15" s="6"/>
      <c r="N15" s="6"/>
      <c r="O15" s="50"/>
      <c r="P15" s="50"/>
      <c r="Q15" s="50"/>
      <c r="R15" s="50"/>
      <c r="S15" s="50"/>
      <c r="T15" s="50"/>
      <c r="U15" s="50"/>
      <c r="V15" s="50"/>
      <c r="W15" s="50"/>
      <c r="X15" s="50"/>
      <c r="Y15" s="50"/>
      <c r="Z15" s="50"/>
      <c r="AA15" s="50"/>
      <c r="AB15" s="50"/>
      <c r="AC15" s="50"/>
      <c r="AD15" s="50"/>
      <c r="AE15" s="50"/>
      <c r="AF15" s="50"/>
      <c r="AG15" s="50"/>
      <c r="AH15" s="50"/>
    </row>
    <row r="16" spans="1:34" s="24" customFormat="1" ht="15" customHeight="1" thickBot="1" x14ac:dyDescent="0.3">
      <c r="A16" s="31" t="s">
        <v>137</v>
      </c>
      <c r="B16" s="50"/>
      <c r="C16" s="50" t="s">
        <v>1</v>
      </c>
      <c r="D16" s="27" t="s">
        <v>53</v>
      </c>
      <c r="E16" s="51"/>
      <c r="F16" s="50" t="s">
        <v>1</v>
      </c>
      <c r="G16" s="50" t="s">
        <v>44</v>
      </c>
      <c r="H16" s="27" t="s">
        <v>54</v>
      </c>
      <c r="I16" s="50"/>
      <c r="J16" s="56"/>
      <c r="K16" s="11"/>
      <c r="L16" s="6"/>
      <c r="M16" s="6"/>
      <c r="N16" s="6"/>
      <c r="O16" s="50"/>
      <c r="P16" s="50"/>
      <c r="Q16" s="50"/>
      <c r="R16" s="50"/>
      <c r="S16" s="50"/>
      <c r="T16" s="50"/>
      <c r="U16" s="50"/>
      <c r="V16" s="50"/>
      <c r="W16" s="50"/>
      <c r="X16" s="50"/>
      <c r="Y16" s="50"/>
      <c r="Z16" s="50"/>
      <c r="AA16" s="50"/>
      <c r="AB16" s="50"/>
      <c r="AC16" s="50"/>
      <c r="AD16" s="50"/>
      <c r="AE16" s="50"/>
      <c r="AF16" s="50"/>
      <c r="AG16" s="50"/>
      <c r="AH16" s="50"/>
    </row>
    <row r="17" spans="1:34" s="24" customFormat="1" ht="15" customHeight="1" thickTop="1" thickBot="1" x14ac:dyDescent="0.3">
      <c r="A17" s="31" t="s">
        <v>138</v>
      </c>
      <c r="B17" s="50"/>
      <c r="C17" s="59" t="s">
        <v>4</v>
      </c>
      <c r="D17" s="60"/>
      <c r="E17" s="51"/>
      <c r="F17" s="59" t="s">
        <v>6</v>
      </c>
      <c r="G17" s="59" t="s">
        <v>46</v>
      </c>
      <c r="H17" s="54"/>
      <c r="I17" s="50"/>
      <c r="J17" s="61"/>
      <c r="K17" s="7"/>
      <c r="L17" s="6"/>
      <c r="M17" s="6"/>
      <c r="N17" s="6"/>
      <c r="O17" s="50"/>
      <c r="P17" s="50"/>
      <c r="Q17" s="50"/>
      <c r="R17" s="50"/>
      <c r="S17" s="50"/>
      <c r="T17" s="50"/>
      <c r="U17" s="50"/>
      <c r="V17" s="50"/>
      <c r="W17" s="50"/>
      <c r="X17" s="50"/>
      <c r="Y17" s="50"/>
      <c r="Z17" s="50"/>
      <c r="AA17" s="50"/>
      <c r="AB17" s="50"/>
      <c r="AC17" s="50"/>
      <c r="AD17" s="50"/>
      <c r="AE17" s="50"/>
      <c r="AF17" s="50"/>
      <c r="AG17" s="50"/>
      <c r="AH17" s="50"/>
    </row>
    <row r="18" spans="1:34" s="24" customFormat="1" ht="15" customHeight="1" thickTop="1" x14ac:dyDescent="0.25">
      <c r="A18" s="31" t="s">
        <v>241</v>
      </c>
      <c r="B18" s="50"/>
      <c r="C18" s="50"/>
      <c r="D18" s="50"/>
      <c r="E18" s="51"/>
      <c r="F18" s="50"/>
      <c r="G18" s="50"/>
      <c r="H18" s="50"/>
      <c r="I18" s="50"/>
      <c r="J18" s="56"/>
      <c r="K18" s="57"/>
      <c r="L18" s="6"/>
      <c r="M18" s="6"/>
      <c r="N18" s="6"/>
      <c r="O18" s="50"/>
      <c r="P18" s="50"/>
      <c r="Q18" s="50"/>
      <c r="R18" s="50"/>
      <c r="S18" s="50"/>
      <c r="T18" s="50"/>
      <c r="U18" s="50"/>
      <c r="V18" s="50"/>
      <c r="W18" s="50"/>
      <c r="X18" s="50"/>
      <c r="Y18" s="50"/>
      <c r="Z18" s="50"/>
      <c r="AA18" s="50"/>
      <c r="AB18" s="50"/>
      <c r="AC18" s="50"/>
      <c r="AD18" s="50"/>
      <c r="AE18" s="50"/>
      <c r="AF18" s="50"/>
      <c r="AG18" s="50"/>
      <c r="AH18" s="50"/>
    </row>
    <row r="19" spans="1:34" s="24" customFormat="1" ht="15" customHeight="1" x14ac:dyDescent="0.25">
      <c r="A19" s="31" t="s">
        <v>242</v>
      </c>
      <c r="B19" s="50"/>
      <c r="C19" s="1"/>
      <c r="D19" s="1"/>
      <c r="E19" s="1"/>
      <c r="F19" s="1"/>
      <c r="G19" s="1"/>
      <c r="H19" s="1"/>
      <c r="I19" s="50"/>
      <c r="J19" s="56"/>
      <c r="K19" s="58"/>
      <c r="L19" s="6"/>
      <c r="M19" s="6"/>
      <c r="N19" s="50"/>
      <c r="O19" s="50"/>
      <c r="P19" s="50"/>
      <c r="Q19" s="50"/>
      <c r="R19" s="50"/>
      <c r="S19" s="50"/>
      <c r="T19" s="50"/>
      <c r="U19" s="50"/>
      <c r="V19" s="50"/>
      <c r="W19" s="50"/>
      <c r="X19" s="50"/>
      <c r="Y19" s="50"/>
      <c r="Z19" s="50"/>
      <c r="AA19" s="50"/>
      <c r="AB19" s="50"/>
      <c r="AC19" s="50"/>
      <c r="AD19" s="50"/>
      <c r="AE19" s="50"/>
      <c r="AF19" s="50"/>
      <c r="AG19" s="50"/>
      <c r="AH19" s="50"/>
    </row>
    <row r="20" spans="1:34" s="24" customFormat="1" ht="15" customHeight="1" x14ac:dyDescent="0.25">
      <c r="A20" s="31" t="s">
        <v>243</v>
      </c>
      <c r="B20" s="50"/>
      <c r="C20" s="1"/>
      <c r="D20" s="1"/>
      <c r="E20" s="1"/>
      <c r="F20" s="1"/>
      <c r="G20" s="1"/>
      <c r="H20" s="1"/>
      <c r="I20" s="50"/>
      <c r="J20" s="61"/>
      <c r="K20" s="11"/>
      <c r="L20" s="50"/>
      <c r="M20" s="6"/>
      <c r="N20" s="50"/>
      <c r="O20" s="50"/>
      <c r="P20" s="50"/>
      <c r="Q20" s="50"/>
      <c r="R20" s="50"/>
      <c r="S20" s="50"/>
      <c r="T20" s="50"/>
      <c r="U20" s="50"/>
      <c r="V20" s="50"/>
      <c r="W20" s="50"/>
      <c r="X20" s="50"/>
      <c r="Y20" s="50"/>
      <c r="Z20" s="50"/>
      <c r="AA20" s="50"/>
      <c r="AB20" s="50"/>
      <c r="AC20" s="50"/>
      <c r="AD20" s="50"/>
      <c r="AE20" s="50"/>
      <c r="AF20" s="50"/>
      <c r="AG20" s="50"/>
      <c r="AH20" s="50"/>
    </row>
    <row r="21" spans="1:34" s="24" customFormat="1" ht="15" customHeight="1" x14ac:dyDescent="0.25">
      <c r="A21" s="31" t="s">
        <v>244</v>
      </c>
      <c r="B21" s="50"/>
      <c r="C21" s="1"/>
      <c r="D21" s="1"/>
      <c r="E21" s="1"/>
      <c r="F21" s="1"/>
      <c r="G21" s="1"/>
      <c r="H21" s="1"/>
      <c r="I21" s="50"/>
      <c r="J21" s="61"/>
      <c r="K21" s="7"/>
      <c r="L21" s="50"/>
      <c r="M21" s="6"/>
      <c r="N21" s="50"/>
      <c r="O21" s="50"/>
      <c r="P21" s="50"/>
      <c r="Q21" s="50"/>
      <c r="R21" s="50"/>
      <c r="S21" s="50"/>
      <c r="T21" s="50"/>
      <c r="U21" s="50"/>
      <c r="V21" s="50"/>
      <c r="W21" s="50"/>
      <c r="X21" s="50"/>
      <c r="Y21" s="50"/>
      <c r="Z21" s="50"/>
      <c r="AA21" s="50"/>
      <c r="AB21" s="50"/>
      <c r="AC21" s="50"/>
      <c r="AD21" s="50"/>
      <c r="AE21" s="50"/>
      <c r="AF21" s="50"/>
      <c r="AG21" s="50"/>
      <c r="AH21" s="50"/>
    </row>
    <row r="22" spans="1:34" s="24" customFormat="1" ht="15" customHeight="1" x14ac:dyDescent="0.25">
      <c r="A22" s="31" t="s">
        <v>232</v>
      </c>
      <c r="B22" s="50"/>
      <c r="C22" s="1"/>
      <c r="D22" s="1"/>
      <c r="E22" s="1"/>
      <c r="F22" s="1"/>
      <c r="G22" s="1"/>
      <c r="H22" s="1"/>
      <c r="I22" s="50"/>
      <c r="J22" s="49"/>
      <c r="K22" s="7"/>
      <c r="L22" s="62"/>
      <c r="M22" s="6"/>
      <c r="N22" s="50"/>
      <c r="O22" s="50"/>
      <c r="P22" s="50"/>
      <c r="Q22" s="50"/>
      <c r="R22" s="50"/>
      <c r="S22" s="50"/>
      <c r="T22" s="50"/>
      <c r="U22" s="50"/>
      <c r="V22" s="50"/>
      <c r="W22" s="50"/>
      <c r="X22" s="50"/>
      <c r="Y22" s="50"/>
      <c r="Z22" s="50"/>
      <c r="AA22" s="50"/>
      <c r="AB22" s="50"/>
      <c r="AC22" s="50"/>
      <c r="AD22" s="50"/>
      <c r="AE22" s="50"/>
      <c r="AF22" s="50"/>
      <c r="AG22" s="50"/>
      <c r="AH22" s="50"/>
    </row>
    <row r="23" spans="1:34" s="24" customFormat="1" ht="15" customHeight="1" x14ac:dyDescent="0.25">
      <c r="A23" s="31" t="s">
        <v>233</v>
      </c>
      <c r="B23" s="50"/>
      <c r="C23" s="1"/>
      <c r="D23" s="1"/>
      <c r="E23" s="1"/>
      <c r="F23" s="1"/>
      <c r="G23" s="1"/>
      <c r="H23" s="1"/>
      <c r="I23" s="50"/>
      <c r="J23" s="49"/>
      <c r="K23" s="63"/>
      <c r="L23" s="62"/>
      <c r="M23" s="6"/>
      <c r="N23" s="50"/>
      <c r="O23" s="50"/>
      <c r="P23" s="50"/>
      <c r="Q23" s="50"/>
      <c r="R23" s="50"/>
      <c r="S23" s="50"/>
      <c r="T23" s="50"/>
      <c r="U23" s="50"/>
      <c r="V23" s="50"/>
      <c r="W23" s="50"/>
      <c r="X23" s="50"/>
      <c r="Y23" s="50"/>
      <c r="Z23" s="50"/>
      <c r="AA23" s="50"/>
      <c r="AB23" s="50"/>
      <c r="AC23" s="50"/>
      <c r="AD23" s="50"/>
      <c r="AE23" s="50"/>
      <c r="AF23" s="50"/>
      <c r="AG23" s="50"/>
      <c r="AH23" s="50"/>
    </row>
    <row r="24" spans="1:34" s="24" customFormat="1" ht="15" customHeight="1" x14ac:dyDescent="0.25">
      <c r="A24" s="31" t="s">
        <v>245</v>
      </c>
      <c r="B24" s="50"/>
      <c r="C24" s="1"/>
      <c r="D24" s="1"/>
      <c r="E24" s="1"/>
      <c r="F24" s="1"/>
      <c r="G24" s="1"/>
      <c r="H24" s="1"/>
      <c r="I24" s="50"/>
      <c r="J24" s="49"/>
      <c r="K24" s="50"/>
      <c r="L24" s="62"/>
      <c r="M24" s="6"/>
      <c r="N24" s="50"/>
      <c r="O24" s="50"/>
      <c r="P24" s="50"/>
      <c r="Q24" s="50"/>
      <c r="R24" s="50"/>
      <c r="S24" s="50"/>
      <c r="T24" s="50"/>
      <c r="U24" s="50"/>
      <c r="V24" s="50"/>
      <c r="W24" s="50"/>
      <c r="X24" s="50"/>
      <c r="Y24" s="50"/>
      <c r="Z24" s="50"/>
      <c r="AA24" s="50"/>
      <c r="AB24" s="50"/>
      <c r="AC24" s="50"/>
      <c r="AD24" s="50"/>
      <c r="AE24" s="50"/>
      <c r="AF24" s="50"/>
      <c r="AG24" s="50"/>
      <c r="AH24" s="49"/>
    </row>
    <row r="25" spans="1:34" s="24" customFormat="1" ht="15" customHeight="1" x14ac:dyDescent="0.25">
      <c r="A25" s="31" t="s">
        <v>246</v>
      </c>
      <c r="B25" s="50"/>
      <c r="C25" s="1"/>
      <c r="D25" s="1"/>
      <c r="E25" s="1"/>
      <c r="F25" s="1"/>
      <c r="G25" s="1"/>
      <c r="H25" s="1"/>
      <c r="I25" s="50"/>
      <c r="J25" s="49"/>
      <c r="K25" s="50"/>
      <c r="L25" s="62"/>
      <c r="M25" s="6"/>
      <c r="N25" s="50"/>
      <c r="O25" s="50"/>
      <c r="P25" s="50"/>
      <c r="Q25" s="50"/>
      <c r="R25" s="50"/>
      <c r="S25" s="50"/>
      <c r="T25" s="50"/>
      <c r="U25" s="50"/>
      <c r="V25" s="50"/>
      <c r="W25" s="50"/>
      <c r="X25" s="50"/>
      <c r="Y25" s="50"/>
      <c r="Z25" s="50"/>
      <c r="AA25" s="50"/>
      <c r="AB25" s="50"/>
      <c r="AC25" s="50"/>
      <c r="AD25" s="50"/>
      <c r="AE25" s="50"/>
      <c r="AF25" s="50"/>
      <c r="AG25" s="50"/>
      <c r="AH25" s="49"/>
    </row>
    <row r="26" spans="1:34" s="24" customFormat="1" ht="15" customHeight="1" x14ac:dyDescent="0.25">
      <c r="A26" s="31" t="s">
        <v>247</v>
      </c>
      <c r="B26" s="50"/>
      <c r="C26" s="1"/>
      <c r="D26" s="1"/>
      <c r="E26" s="1"/>
      <c r="F26" s="1"/>
      <c r="G26" s="1"/>
      <c r="H26" s="1"/>
      <c r="I26" s="50"/>
      <c r="J26" s="49"/>
      <c r="K26" s="50"/>
      <c r="L26" s="62"/>
      <c r="M26" s="6"/>
      <c r="N26" s="50"/>
      <c r="O26" s="50"/>
      <c r="P26" s="50"/>
      <c r="Q26" s="50"/>
      <c r="R26" s="50"/>
      <c r="S26" s="50"/>
      <c r="T26" s="50"/>
      <c r="U26" s="50"/>
      <c r="V26" s="50"/>
      <c r="W26" s="50"/>
      <c r="X26" s="50"/>
      <c r="Y26" s="50"/>
      <c r="Z26" s="50"/>
      <c r="AA26" s="50"/>
      <c r="AB26" s="50"/>
      <c r="AC26" s="50"/>
      <c r="AD26" s="50"/>
      <c r="AE26" s="50"/>
      <c r="AF26" s="50"/>
      <c r="AG26" s="50"/>
      <c r="AH26" s="49"/>
    </row>
    <row r="27" spans="1:34" s="24" customFormat="1" ht="15" customHeight="1" x14ac:dyDescent="0.25">
      <c r="A27" s="31" t="s">
        <v>238</v>
      </c>
      <c r="B27" s="50"/>
      <c r="C27" s="1"/>
      <c r="D27" s="1"/>
      <c r="E27" s="1"/>
      <c r="F27" s="1"/>
      <c r="G27" s="1"/>
      <c r="H27" s="1"/>
      <c r="I27" s="50"/>
      <c r="J27" s="49"/>
      <c r="K27" s="50"/>
      <c r="L27" s="62"/>
      <c r="M27" s="6"/>
      <c r="N27" s="50"/>
      <c r="O27" s="50"/>
      <c r="P27" s="50"/>
      <c r="Q27" s="50"/>
      <c r="R27" s="50"/>
      <c r="S27" s="50"/>
      <c r="T27" s="50"/>
      <c r="U27" s="50"/>
      <c r="V27" s="50"/>
      <c r="W27" s="50"/>
      <c r="X27" s="50"/>
      <c r="Y27" s="50"/>
      <c r="Z27" s="50"/>
      <c r="AA27" s="50"/>
      <c r="AB27" s="50"/>
      <c r="AC27" s="50"/>
      <c r="AD27" s="50"/>
      <c r="AE27" s="50"/>
      <c r="AF27" s="50"/>
      <c r="AG27" s="50"/>
      <c r="AH27" s="49"/>
    </row>
    <row r="28" spans="1:34" s="24" customFormat="1" ht="15" customHeight="1" x14ac:dyDescent="0.25">
      <c r="A28" s="31" t="s">
        <v>248</v>
      </c>
      <c r="B28" s="50"/>
      <c r="C28" s="1"/>
      <c r="D28" s="1"/>
      <c r="E28" s="1"/>
      <c r="F28" s="1"/>
      <c r="G28" s="1"/>
      <c r="H28" s="1"/>
      <c r="I28" s="50"/>
      <c r="J28" s="49"/>
      <c r="K28" s="50"/>
      <c r="L28" s="62"/>
      <c r="M28" s="50"/>
      <c r="N28" s="50"/>
      <c r="O28" s="50"/>
      <c r="P28" s="50"/>
      <c r="Q28" s="50"/>
      <c r="R28" s="50"/>
      <c r="S28" s="50"/>
      <c r="T28" s="50"/>
      <c r="U28" s="50"/>
      <c r="V28" s="50"/>
      <c r="W28" s="50"/>
      <c r="X28" s="50"/>
      <c r="Y28" s="50"/>
      <c r="Z28" s="50"/>
      <c r="AA28" s="50"/>
      <c r="AB28" s="50"/>
      <c r="AC28" s="50"/>
      <c r="AD28" s="50"/>
      <c r="AE28" s="50"/>
      <c r="AF28" s="50"/>
      <c r="AG28" s="50"/>
      <c r="AH28" s="49"/>
    </row>
    <row r="29" spans="1:34" s="24" customFormat="1" ht="15" customHeight="1" x14ac:dyDescent="0.25">
      <c r="A29" s="31" t="s">
        <v>249</v>
      </c>
      <c r="B29" s="50"/>
      <c r="C29" s="1"/>
      <c r="D29" s="1"/>
      <c r="E29" s="1"/>
      <c r="F29" s="1"/>
      <c r="G29" s="1"/>
      <c r="H29" s="1"/>
      <c r="I29" s="50"/>
      <c r="J29" s="49"/>
      <c r="K29" s="50"/>
      <c r="L29" s="62"/>
      <c r="M29" s="50"/>
      <c r="N29" s="50"/>
      <c r="O29" s="50"/>
      <c r="P29" s="50"/>
      <c r="Q29" s="50"/>
      <c r="R29" s="50"/>
      <c r="S29" s="50"/>
      <c r="T29" s="50"/>
      <c r="U29" s="50"/>
      <c r="V29" s="50"/>
      <c r="W29" s="50"/>
      <c r="X29" s="50"/>
      <c r="Y29" s="50"/>
      <c r="Z29" s="50"/>
      <c r="AA29" s="50"/>
      <c r="AB29" s="50"/>
      <c r="AC29" s="50"/>
      <c r="AD29" s="50"/>
      <c r="AE29" s="50"/>
      <c r="AF29" s="50"/>
      <c r="AG29" s="50"/>
      <c r="AH29" s="49"/>
    </row>
    <row r="30" spans="1:34" s="24" customFormat="1" ht="15" customHeight="1" x14ac:dyDescent="0.25">
      <c r="A30" s="31" t="s">
        <v>137</v>
      </c>
      <c r="B30" s="50"/>
      <c r="C30" s="1"/>
      <c r="D30" s="1"/>
      <c r="E30" s="1"/>
      <c r="F30" s="1"/>
      <c r="G30" s="1"/>
      <c r="H30" s="1"/>
      <c r="I30" s="50"/>
      <c r="J30" s="50"/>
      <c r="K30" s="50"/>
      <c r="L30" s="50"/>
      <c r="M30" s="50"/>
      <c r="N30" s="50"/>
      <c r="O30" s="50"/>
      <c r="P30" s="50"/>
      <c r="Q30" s="50"/>
      <c r="R30" s="50"/>
      <c r="S30" s="50"/>
      <c r="T30" s="50"/>
      <c r="U30" s="50"/>
      <c r="V30" s="50"/>
      <c r="W30" s="50"/>
      <c r="X30" s="50"/>
      <c r="Y30" s="50"/>
      <c r="Z30" s="50"/>
      <c r="AA30" s="50"/>
      <c r="AB30" s="49"/>
      <c r="AC30" s="50"/>
      <c r="AD30" s="49"/>
      <c r="AE30" s="50"/>
      <c r="AF30" s="50"/>
      <c r="AG30" s="50"/>
      <c r="AH30" s="49"/>
    </row>
    <row r="31" spans="1:34" s="24" customFormat="1" ht="15" customHeight="1" x14ac:dyDescent="0.25">
      <c r="A31" s="31" t="s">
        <v>149</v>
      </c>
      <c r="B31" s="50"/>
      <c r="C31" s="1"/>
      <c r="D31" s="1"/>
      <c r="E31" s="1"/>
      <c r="F31" s="1"/>
      <c r="G31" s="1"/>
      <c r="H31" s="1"/>
      <c r="I31" s="50"/>
      <c r="J31" s="50"/>
      <c r="K31" s="50"/>
      <c r="L31" s="50"/>
      <c r="M31" s="50"/>
      <c r="N31" s="6"/>
      <c r="O31" s="50"/>
      <c r="P31" s="50"/>
      <c r="Q31" s="50"/>
      <c r="R31" s="50"/>
      <c r="S31" s="50"/>
      <c r="T31" s="50"/>
      <c r="U31" s="50"/>
      <c r="V31" s="50"/>
      <c r="W31" s="50"/>
      <c r="X31" s="50"/>
      <c r="Y31" s="50"/>
      <c r="Z31" s="50"/>
      <c r="AA31" s="50"/>
      <c r="AB31" s="49"/>
      <c r="AC31" s="50"/>
      <c r="AD31" s="49"/>
      <c r="AE31" s="50"/>
      <c r="AF31" s="50"/>
      <c r="AG31" s="50"/>
      <c r="AH31" s="49"/>
    </row>
    <row r="32" spans="1:34" s="24" customFormat="1" ht="15" customHeight="1" x14ac:dyDescent="0.25">
      <c r="A32" s="28" t="s">
        <v>250</v>
      </c>
      <c r="B32" s="50"/>
      <c r="C32" s="1"/>
      <c r="D32" s="1"/>
      <c r="E32" s="1"/>
      <c r="F32" s="1"/>
      <c r="G32" s="1"/>
      <c r="H32" s="1"/>
      <c r="I32" s="50"/>
      <c r="J32" s="50"/>
      <c r="K32" s="50"/>
      <c r="L32" s="50"/>
      <c r="M32" s="50"/>
      <c r="N32" s="6"/>
      <c r="O32" s="50"/>
      <c r="P32" s="50"/>
      <c r="Q32" s="50"/>
      <c r="R32" s="50"/>
      <c r="S32" s="50"/>
      <c r="T32" s="50"/>
      <c r="U32" s="50"/>
      <c r="V32" s="50"/>
      <c r="W32" s="50"/>
      <c r="X32" s="50"/>
      <c r="Y32" s="50"/>
      <c r="Z32" s="50"/>
      <c r="AA32" s="50"/>
      <c r="AB32" s="49"/>
      <c r="AC32" s="50"/>
      <c r="AD32" s="49"/>
      <c r="AE32" s="50"/>
      <c r="AF32" s="50"/>
      <c r="AG32" s="50"/>
      <c r="AH32" s="49"/>
    </row>
    <row r="33" spans="1:34" s="24" customFormat="1" ht="15" customHeight="1" x14ac:dyDescent="0.25">
      <c r="A33" s="28" t="s">
        <v>251</v>
      </c>
      <c r="B33" s="50"/>
      <c r="C33" s="1"/>
      <c r="D33" s="1"/>
      <c r="E33" s="1"/>
      <c r="F33" s="1"/>
      <c r="G33" s="1"/>
      <c r="H33" s="1"/>
      <c r="I33" s="50"/>
      <c r="J33" s="50"/>
      <c r="K33" s="50"/>
      <c r="L33" s="50"/>
      <c r="M33" s="50"/>
      <c r="N33" s="50"/>
      <c r="O33" s="50"/>
      <c r="P33" s="50"/>
      <c r="Q33" s="50"/>
      <c r="R33" s="50"/>
      <c r="S33" s="50"/>
      <c r="T33" s="50"/>
      <c r="U33" s="50"/>
      <c r="V33" s="50"/>
      <c r="W33" s="50"/>
      <c r="X33" s="50"/>
      <c r="Y33" s="50"/>
      <c r="Z33" s="50"/>
      <c r="AA33" s="50"/>
      <c r="AB33" s="49"/>
      <c r="AC33" s="50"/>
      <c r="AD33" s="49"/>
      <c r="AE33" s="50"/>
      <c r="AF33" s="50"/>
      <c r="AG33" s="50"/>
      <c r="AH33" s="49"/>
    </row>
    <row r="34" spans="1:34" s="24" customFormat="1" ht="15" customHeight="1" x14ac:dyDescent="0.25">
      <c r="A34" s="28" t="s">
        <v>137</v>
      </c>
      <c r="B34" s="50"/>
      <c r="C34" s="1"/>
      <c r="D34" s="1"/>
      <c r="E34" s="1"/>
      <c r="F34" s="1"/>
      <c r="G34" s="1"/>
      <c r="H34" s="1"/>
      <c r="I34" s="50"/>
      <c r="J34" s="50"/>
      <c r="K34" s="50"/>
      <c r="L34" s="50"/>
      <c r="M34" s="50"/>
      <c r="N34" s="50"/>
      <c r="O34" s="50"/>
      <c r="P34" s="50"/>
      <c r="Q34" s="50"/>
      <c r="R34" s="50"/>
      <c r="S34" s="50"/>
      <c r="T34" s="50"/>
      <c r="U34" s="50"/>
      <c r="V34" s="50"/>
      <c r="W34" s="50"/>
      <c r="X34" s="50"/>
      <c r="Y34" s="50"/>
      <c r="Z34" s="50"/>
      <c r="AA34" s="50"/>
      <c r="AB34" s="49"/>
      <c r="AC34" s="50"/>
      <c r="AD34" s="49"/>
      <c r="AE34" s="50"/>
      <c r="AF34" s="50"/>
      <c r="AG34" s="50"/>
      <c r="AH34" s="49"/>
    </row>
    <row r="35" spans="1:34" s="24" customFormat="1" ht="15" customHeight="1" x14ac:dyDescent="0.25">
      <c r="A35" s="28" t="s">
        <v>149</v>
      </c>
      <c r="B35" s="50"/>
      <c r="C35" s="50"/>
      <c r="D35" s="50"/>
      <c r="E35" s="50"/>
      <c r="F35" s="50"/>
      <c r="G35" s="50"/>
      <c r="H35" s="50"/>
      <c r="I35" s="50"/>
      <c r="J35" s="50"/>
      <c r="K35" s="50"/>
      <c r="L35" s="50"/>
      <c r="M35" s="50"/>
      <c r="N35" s="50"/>
      <c r="O35" s="50"/>
      <c r="P35" s="50"/>
      <c r="Q35" s="50"/>
      <c r="R35" s="50"/>
      <c r="S35" s="50"/>
      <c r="T35" s="50"/>
      <c r="U35" s="50"/>
      <c r="V35" s="50"/>
      <c r="W35" s="50"/>
      <c r="X35" s="50"/>
      <c r="Y35" s="50"/>
      <c r="Z35" s="50"/>
      <c r="AA35" s="50"/>
      <c r="AB35" s="49"/>
      <c r="AC35" s="50"/>
      <c r="AD35" s="49"/>
      <c r="AE35" s="50"/>
      <c r="AF35" s="50"/>
      <c r="AG35" s="50"/>
      <c r="AH35" s="49"/>
    </row>
    <row r="36" spans="1:34" x14ac:dyDescent="0.25">
      <c r="A36" s="10" t="s">
        <v>252</v>
      </c>
      <c r="B36" s="10"/>
      <c r="C36" s="50"/>
      <c r="D36" s="50"/>
      <c r="E36" s="50"/>
      <c r="F36" s="50"/>
      <c r="G36" s="50"/>
      <c r="H36" s="50"/>
      <c r="I36" s="50"/>
      <c r="J36" s="50"/>
      <c r="K36" s="50"/>
      <c r="L36" s="50"/>
      <c r="M36" s="50"/>
      <c r="N36" s="50"/>
      <c r="O36" s="50"/>
      <c r="P36" s="50"/>
      <c r="Q36" s="49"/>
      <c r="R36" s="49"/>
      <c r="S36" s="49"/>
      <c r="T36" s="49"/>
      <c r="U36" s="49"/>
      <c r="V36" s="49"/>
      <c r="W36" s="49"/>
      <c r="X36" s="49"/>
      <c r="Y36" s="49"/>
      <c r="Z36" s="49"/>
      <c r="AA36" s="49"/>
      <c r="AB36" s="49"/>
      <c r="AC36" s="49"/>
      <c r="AD36" s="49"/>
      <c r="AE36" s="49"/>
      <c r="AF36" s="49"/>
      <c r="AG36" s="49"/>
      <c r="AH36" s="49"/>
    </row>
    <row r="37" spans="1:34" x14ac:dyDescent="0.25">
      <c r="A37" s="10" t="s">
        <v>253</v>
      </c>
      <c r="B37" s="10"/>
      <c r="C37" s="50"/>
      <c r="D37" s="50"/>
      <c r="E37" s="50"/>
      <c r="F37" s="50"/>
      <c r="G37" s="50"/>
      <c r="H37" s="50"/>
      <c r="I37" s="50"/>
      <c r="J37" s="50"/>
      <c r="K37" s="50"/>
      <c r="L37" s="50"/>
      <c r="M37" s="50"/>
      <c r="N37" s="50"/>
      <c r="O37" s="50"/>
      <c r="P37" s="50"/>
      <c r="Q37" s="49"/>
      <c r="R37" s="49"/>
      <c r="S37" s="49"/>
      <c r="T37" s="49"/>
      <c r="U37" s="49"/>
      <c r="V37" s="49"/>
      <c r="W37" s="49"/>
      <c r="X37" s="49"/>
      <c r="Y37" s="49"/>
      <c r="Z37" s="49"/>
      <c r="AA37" s="49"/>
      <c r="AB37" s="49"/>
      <c r="AC37" s="49"/>
      <c r="AD37" s="49"/>
      <c r="AE37" s="49"/>
      <c r="AF37" s="49"/>
      <c r="AG37" s="49"/>
      <c r="AH37" s="49"/>
    </row>
    <row r="38" spans="1:34" x14ac:dyDescent="0.25">
      <c r="A38" s="10" t="s">
        <v>254</v>
      </c>
      <c r="B38" s="10"/>
      <c r="C38" s="50"/>
      <c r="D38" s="50"/>
      <c r="E38" s="50"/>
      <c r="F38" s="50"/>
      <c r="G38" s="50"/>
      <c r="H38" s="50"/>
      <c r="I38" s="50"/>
      <c r="J38" s="50"/>
      <c r="K38" s="50"/>
      <c r="L38" s="50"/>
      <c r="M38" s="50"/>
      <c r="N38" s="50"/>
      <c r="O38" s="50"/>
      <c r="P38" s="50"/>
      <c r="Q38" s="49"/>
      <c r="R38" s="49"/>
      <c r="S38" s="49"/>
      <c r="T38" s="49"/>
      <c r="U38" s="49"/>
      <c r="V38" s="49"/>
      <c r="W38" s="49"/>
      <c r="X38" s="49"/>
      <c r="Y38" s="49"/>
      <c r="Z38" s="49"/>
      <c r="AA38" s="49"/>
      <c r="AB38" s="49"/>
      <c r="AC38" s="49"/>
      <c r="AD38" s="49"/>
      <c r="AE38" s="49"/>
      <c r="AF38" s="49"/>
      <c r="AG38" s="49"/>
      <c r="AH38" s="49"/>
    </row>
    <row r="39" spans="1:34" x14ac:dyDescent="0.25">
      <c r="A39" s="10" t="s">
        <v>255</v>
      </c>
      <c r="B39" s="10"/>
      <c r="C39" s="50"/>
      <c r="D39" s="50"/>
      <c r="E39" s="50"/>
      <c r="F39" s="50"/>
      <c r="G39" s="50"/>
      <c r="H39" s="50"/>
      <c r="I39" s="50"/>
      <c r="J39" s="50"/>
      <c r="K39" s="50"/>
      <c r="L39" s="50"/>
      <c r="M39" s="50"/>
      <c r="N39" s="50"/>
      <c r="O39" s="50"/>
      <c r="P39" s="50"/>
      <c r="Q39" s="49"/>
      <c r="R39" s="49"/>
      <c r="S39" s="49"/>
      <c r="T39" s="49"/>
      <c r="U39" s="49"/>
      <c r="V39" s="49"/>
      <c r="W39" s="49"/>
      <c r="X39" s="49"/>
      <c r="Y39" s="49"/>
      <c r="Z39" s="49"/>
      <c r="AA39" s="49"/>
      <c r="AB39" s="49"/>
      <c r="AC39" s="49"/>
      <c r="AD39" s="49"/>
      <c r="AE39" s="49"/>
      <c r="AF39" s="49"/>
      <c r="AG39" s="49"/>
      <c r="AH39" s="49"/>
    </row>
    <row r="40" spans="1:34" x14ac:dyDescent="0.25">
      <c r="A40" s="10" t="s">
        <v>256</v>
      </c>
      <c r="B40" s="10"/>
      <c r="C40" s="50"/>
      <c r="D40" s="50"/>
      <c r="E40" s="50"/>
      <c r="F40" s="50"/>
      <c r="G40" s="50"/>
      <c r="H40" s="50"/>
      <c r="I40" s="50"/>
      <c r="J40" s="50"/>
      <c r="K40" s="50"/>
      <c r="L40" s="50"/>
      <c r="M40" s="50"/>
      <c r="N40" s="50"/>
      <c r="O40" s="50"/>
      <c r="P40" s="50"/>
      <c r="Q40" s="49"/>
      <c r="R40" s="49"/>
      <c r="S40" s="49"/>
      <c r="T40" s="49"/>
      <c r="U40" s="49"/>
      <c r="V40" s="49"/>
      <c r="W40" s="49"/>
      <c r="X40" s="49"/>
      <c r="Y40" s="49"/>
      <c r="Z40" s="49"/>
      <c r="AA40" s="49"/>
      <c r="AB40" s="49"/>
      <c r="AC40" s="49"/>
      <c r="AD40" s="49"/>
      <c r="AE40" s="49"/>
      <c r="AF40" s="49"/>
      <c r="AG40" s="49"/>
      <c r="AH40" s="49"/>
    </row>
    <row r="41" spans="1:34" x14ac:dyDescent="0.25">
      <c r="A41" s="10" t="s">
        <v>257</v>
      </c>
      <c r="B41" s="10"/>
      <c r="C41" s="50"/>
      <c r="D41" s="50"/>
      <c r="E41" s="50"/>
      <c r="F41" s="50"/>
      <c r="G41" s="50"/>
      <c r="H41" s="50"/>
      <c r="I41" s="50"/>
      <c r="J41" s="50"/>
      <c r="K41" s="50"/>
      <c r="L41" s="50"/>
      <c r="M41" s="50"/>
      <c r="N41" s="50"/>
      <c r="O41" s="50"/>
      <c r="P41" s="50"/>
      <c r="Q41" s="49"/>
      <c r="R41" s="49"/>
      <c r="S41" s="49"/>
      <c r="T41" s="49"/>
      <c r="U41" s="49"/>
      <c r="V41" s="49"/>
      <c r="W41" s="49"/>
      <c r="X41" s="49"/>
      <c r="Y41" s="49"/>
      <c r="Z41" s="49"/>
      <c r="AA41" s="49"/>
      <c r="AB41" s="49"/>
      <c r="AC41" s="49"/>
      <c r="AD41" s="49"/>
      <c r="AE41" s="49"/>
      <c r="AF41" s="49"/>
      <c r="AG41" s="49"/>
      <c r="AH41" s="49"/>
    </row>
    <row r="42" spans="1:34" x14ac:dyDescent="0.25">
      <c r="A42" s="10" t="s">
        <v>258</v>
      </c>
      <c r="B42" s="10"/>
      <c r="C42" s="50"/>
      <c r="D42" s="50"/>
      <c r="E42" s="50"/>
      <c r="F42" s="50"/>
      <c r="G42" s="50"/>
      <c r="H42" s="50"/>
      <c r="I42" s="50"/>
      <c r="J42" s="50"/>
      <c r="K42" s="50"/>
      <c r="L42" s="50"/>
      <c r="M42" s="50"/>
      <c r="N42" s="50"/>
      <c r="O42" s="50"/>
      <c r="P42" s="50"/>
      <c r="Q42" s="49"/>
      <c r="R42" s="49"/>
      <c r="S42" s="49"/>
      <c r="T42" s="49"/>
      <c r="U42" s="49"/>
      <c r="V42" s="49"/>
      <c r="W42" s="49"/>
      <c r="X42" s="49"/>
      <c r="Y42" s="49"/>
      <c r="Z42" s="49"/>
      <c r="AA42" s="49"/>
      <c r="AB42" s="49"/>
      <c r="AC42" s="49"/>
      <c r="AD42" s="49"/>
      <c r="AE42" s="49"/>
      <c r="AF42" s="49"/>
      <c r="AG42" s="49"/>
      <c r="AH42" s="49"/>
    </row>
    <row r="43" spans="1:34" x14ac:dyDescent="0.25">
      <c r="A43" s="10" t="s">
        <v>30</v>
      </c>
      <c r="B43" s="10"/>
      <c r="C43" s="50"/>
      <c r="D43" s="50"/>
      <c r="E43" s="50"/>
      <c r="F43" s="50"/>
      <c r="G43" s="50"/>
      <c r="H43" s="50"/>
      <c r="I43" s="50"/>
      <c r="J43" s="50"/>
      <c r="K43" s="50"/>
      <c r="L43" s="50"/>
      <c r="M43" s="50"/>
      <c r="N43" s="50"/>
      <c r="O43" s="50"/>
      <c r="P43" s="50"/>
      <c r="Q43" s="49"/>
      <c r="R43" s="49"/>
      <c r="S43" s="49"/>
      <c r="T43" s="49"/>
      <c r="U43" s="49"/>
      <c r="V43" s="49"/>
      <c r="W43" s="49"/>
      <c r="X43" s="49"/>
      <c r="Y43" s="49"/>
      <c r="Z43" s="49"/>
      <c r="AA43" s="49"/>
      <c r="AB43" s="49"/>
      <c r="AC43" s="49"/>
      <c r="AD43" s="49"/>
      <c r="AE43" s="49"/>
      <c r="AF43" s="49"/>
      <c r="AG43" s="49"/>
      <c r="AH43" s="49"/>
    </row>
    <row r="44" spans="1:34" x14ac:dyDescent="0.25">
      <c r="A44" s="10" t="s">
        <v>31</v>
      </c>
      <c r="B44" s="10"/>
      <c r="C44" s="50"/>
      <c r="D44" s="50"/>
      <c r="E44" s="50"/>
      <c r="F44" s="50"/>
      <c r="G44" s="50"/>
      <c r="H44" s="50"/>
      <c r="I44" s="50"/>
      <c r="J44" s="50"/>
      <c r="K44" s="50"/>
      <c r="L44" s="50"/>
      <c r="M44" s="50"/>
      <c r="N44" s="50"/>
      <c r="O44" s="50"/>
      <c r="P44" s="50"/>
      <c r="Q44" s="49"/>
      <c r="R44" s="49"/>
      <c r="S44" s="49"/>
      <c r="T44" s="49"/>
      <c r="U44" s="49"/>
      <c r="V44" s="49"/>
      <c r="W44" s="49"/>
      <c r="X44" s="49"/>
      <c r="Y44" s="49"/>
      <c r="Z44" s="49"/>
      <c r="AA44" s="49"/>
      <c r="AB44" s="49"/>
      <c r="AC44" s="49"/>
      <c r="AD44" s="49"/>
      <c r="AE44" s="49"/>
      <c r="AF44" s="49"/>
      <c r="AG44" s="49"/>
      <c r="AH44" s="49"/>
    </row>
    <row r="45" spans="1:34" x14ac:dyDescent="0.25">
      <c r="A45" s="10" t="s">
        <v>259</v>
      </c>
      <c r="B45" s="10"/>
      <c r="C45" s="50"/>
      <c r="D45" s="50"/>
      <c r="E45" s="50"/>
      <c r="F45" s="50"/>
      <c r="G45" s="50"/>
      <c r="H45" s="50"/>
      <c r="I45" s="50"/>
      <c r="J45" s="50"/>
      <c r="K45" s="50"/>
      <c r="L45" s="50"/>
      <c r="M45" s="50"/>
      <c r="N45" s="50"/>
      <c r="O45" s="50"/>
      <c r="P45" s="50"/>
      <c r="Q45" s="49"/>
      <c r="R45" s="49"/>
      <c r="S45" s="49"/>
      <c r="T45" s="49"/>
      <c r="U45" s="49"/>
      <c r="V45" s="49"/>
      <c r="W45" s="49"/>
      <c r="X45" s="49"/>
      <c r="Y45" s="49"/>
      <c r="Z45" s="49"/>
      <c r="AA45" s="49"/>
      <c r="AB45" s="49"/>
      <c r="AC45" s="49"/>
      <c r="AD45" s="49"/>
      <c r="AE45" s="49"/>
      <c r="AF45" s="49"/>
      <c r="AG45" s="49"/>
      <c r="AH45" s="49"/>
    </row>
    <row r="46" spans="1:34" x14ac:dyDescent="0.25">
      <c r="A46" s="10" t="s">
        <v>260</v>
      </c>
      <c r="B46" s="10"/>
      <c r="C46" s="50"/>
      <c r="D46" s="50"/>
      <c r="E46" s="50"/>
      <c r="F46" s="50"/>
      <c r="G46" s="50"/>
      <c r="H46" s="50"/>
      <c r="I46" s="50"/>
      <c r="J46" s="50"/>
      <c r="K46" s="50"/>
      <c r="L46" s="50"/>
      <c r="M46" s="50"/>
      <c r="N46" s="50"/>
      <c r="O46" s="50"/>
      <c r="P46" s="50"/>
      <c r="Q46" s="49"/>
      <c r="R46" s="49"/>
      <c r="S46" s="49"/>
      <c r="T46" s="49"/>
      <c r="U46" s="49"/>
      <c r="V46" s="49"/>
      <c r="W46" s="49"/>
      <c r="X46" s="49"/>
      <c r="Y46" s="49"/>
      <c r="Z46" s="49"/>
      <c r="AA46" s="49"/>
      <c r="AB46" s="49"/>
      <c r="AC46" s="49"/>
      <c r="AD46" s="49"/>
      <c r="AE46" s="49"/>
      <c r="AF46" s="49"/>
      <c r="AG46" s="49"/>
      <c r="AH46" s="49"/>
    </row>
    <row r="47" spans="1:34" x14ac:dyDescent="0.25">
      <c r="A47" s="10" t="s">
        <v>261</v>
      </c>
      <c r="B47" s="10"/>
      <c r="C47" s="50"/>
      <c r="D47" s="50"/>
      <c r="E47" s="50"/>
      <c r="F47" s="50"/>
      <c r="G47" s="50"/>
      <c r="H47" s="50"/>
      <c r="I47" s="50"/>
      <c r="J47" s="50"/>
      <c r="K47" s="50"/>
      <c r="L47" s="50"/>
      <c r="M47" s="50"/>
      <c r="N47" s="50"/>
      <c r="O47" s="50"/>
      <c r="P47" s="50"/>
      <c r="Q47" s="49"/>
      <c r="R47" s="49"/>
      <c r="S47" s="49"/>
      <c r="T47" s="49"/>
      <c r="U47" s="49"/>
      <c r="V47" s="49"/>
      <c r="W47" s="49"/>
      <c r="X47" s="49"/>
      <c r="Y47" s="49"/>
      <c r="Z47" s="49"/>
      <c r="AA47" s="49"/>
      <c r="AB47" s="49"/>
      <c r="AC47" s="49"/>
      <c r="AD47" s="49"/>
      <c r="AE47" s="49"/>
      <c r="AF47" s="49"/>
      <c r="AG47" s="49"/>
      <c r="AH47" s="49"/>
    </row>
    <row r="48" spans="1:34" x14ac:dyDescent="0.25">
      <c r="A48" s="10" t="s">
        <v>262</v>
      </c>
      <c r="B48" s="10"/>
      <c r="C48" s="50"/>
      <c r="D48" s="50"/>
      <c r="E48" s="50"/>
      <c r="F48" s="50"/>
      <c r="G48" s="50"/>
      <c r="H48" s="50"/>
      <c r="I48" s="50"/>
      <c r="J48" s="50"/>
      <c r="K48" s="50"/>
      <c r="L48" s="50"/>
      <c r="M48" s="50"/>
      <c r="N48" s="50"/>
      <c r="O48" s="50"/>
      <c r="P48" s="50"/>
      <c r="Q48" s="49"/>
      <c r="R48" s="49"/>
      <c r="S48" s="49"/>
      <c r="T48" s="49"/>
      <c r="U48" s="49"/>
      <c r="V48" s="49"/>
      <c r="W48" s="49"/>
      <c r="X48" s="49"/>
      <c r="Y48" s="49"/>
      <c r="Z48" s="49"/>
      <c r="AA48" s="49"/>
      <c r="AB48" s="49"/>
      <c r="AC48" s="49"/>
      <c r="AD48" s="49"/>
      <c r="AE48" s="49"/>
      <c r="AF48" s="49"/>
      <c r="AG48" s="49"/>
      <c r="AH48" s="49"/>
    </row>
    <row r="49" spans="1:34" x14ac:dyDescent="0.25">
      <c r="A49" s="10" t="s">
        <v>263</v>
      </c>
      <c r="B49" s="10"/>
      <c r="C49" s="8" t="s">
        <v>1</v>
      </c>
      <c r="D49" s="9" t="s">
        <v>2</v>
      </c>
      <c r="E49" s="51"/>
      <c r="F49" s="8" t="s">
        <v>1</v>
      </c>
      <c r="G49" s="8" t="s">
        <v>44</v>
      </c>
      <c r="H49" s="9" t="s">
        <v>2</v>
      </c>
      <c r="I49" s="50"/>
      <c r="J49" s="50"/>
      <c r="K49" s="50"/>
      <c r="L49" s="50"/>
      <c r="M49" s="50"/>
      <c r="N49" s="50"/>
      <c r="O49" s="50"/>
      <c r="P49" s="50"/>
      <c r="Q49" s="49"/>
      <c r="R49" s="49"/>
      <c r="S49" s="49"/>
      <c r="T49" s="49"/>
      <c r="U49" s="49"/>
      <c r="V49" s="49"/>
      <c r="W49" s="49"/>
      <c r="X49" s="49"/>
      <c r="Y49" s="49"/>
      <c r="Z49" s="49"/>
      <c r="AA49" s="49"/>
      <c r="AB49" s="49"/>
      <c r="AC49" s="49"/>
      <c r="AD49" s="49"/>
      <c r="AE49" s="49"/>
      <c r="AF49" s="49"/>
      <c r="AG49" s="49"/>
      <c r="AH49" s="49"/>
    </row>
    <row r="50" spans="1:34" x14ac:dyDescent="0.25">
      <c r="A50" s="10" t="s">
        <v>264</v>
      </c>
      <c r="B50" s="10"/>
      <c r="C50" s="52" t="s">
        <v>4</v>
      </c>
      <c r="D50" s="53">
        <v>50</v>
      </c>
      <c r="E50" s="51"/>
      <c r="F50" s="52" t="s">
        <v>4</v>
      </c>
      <c r="G50" s="52" t="s">
        <v>45</v>
      </c>
      <c r="H50" s="53">
        <v>50</v>
      </c>
      <c r="I50" s="50"/>
      <c r="J50" s="50"/>
      <c r="K50" s="50"/>
      <c r="L50" s="50"/>
      <c r="M50" s="50"/>
      <c r="N50" s="50"/>
      <c r="O50" s="50"/>
      <c r="P50" s="50"/>
      <c r="Q50" s="49"/>
      <c r="R50" s="49"/>
      <c r="S50" s="49"/>
      <c r="T50" s="49"/>
      <c r="U50" s="49"/>
      <c r="V50" s="49"/>
      <c r="W50" s="49"/>
      <c r="X50" s="49"/>
      <c r="Y50" s="49"/>
      <c r="Z50" s="49"/>
      <c r="AA50" s="49"/>
      <c r="AB50" s="49"/>
      <c r="AC50" s="49"/>
      <c r="AD50" s="49"/>
      <c r="AE50" s="49"/>
      <c r="AF50" s="49"/>
      <c r="AG50" s="49"/>
      <c r="AH50" s="49"/>
    </row>
    <row r="51" spans="1:34" x14ac:dyDescent="0.25">
      <c r="A51" s="10" t="s">
        <v>265</v>
      </c>
      <c r="B51" s="10"/>
      <c r="C51" s="52" t="s">
        <v>6</v>
      </c>
      <c r="D51" s="53">
        <v>20</v>
      </c>
      <c r="E51" s="51"/>
      <c r="F51" s="52" t="s">
        <v>6</v>
      </c>
      <c r="G51" s="52" t="s">
        <v>46</v>
      </c>
      <c r="H51" s="53">
        <v>20</v>
      </c>
      <c r="I51" s="50"/>
      <c r="J51" s="50"/>
      <c r="K51" s="50"/>
      <c r="L51" s="50"/>
      <c r="M51" s="50"/>
      <c r="N51" s="50"/>
      <c r="O51" s="50"/>
      <c r="P51" s="50"/>
      <c r="Q51" s="49"/>
      <c r="R51" s="49"/>
      <c r="S51" s="49"/>
      <c r="T51" s="49"/>
      <c r="U51" s="49"/>
      <c r="V51" s="49"/>
      <c r="W51" s="49"/>
      <c r="X51" s="49"/>
      <c r="Y51" s="49"/>
      <c r="Z51" s="49"/>
      <c r="AA51" s="49"/>
      <c r="AB51" s="49"/>
      <c r="AC51" s="49"/>
      <c r="AD51" s="49"/>
      <c r="AE51" s="49"/>
      <c r="AF51" s="49"/>
      <c r="AG51" s="49"/>
      <c r="AH51" s="49"/>
    </row>
    <row r="52" spans="1:34" x14ac:dyDescent="0.25">
      <c r="A52" s="10" t="s">
        <v>266</v>
      </c>
      <c r="B52" s="10"/>
      <c r="C52" s="52" t="s">
        <v>8</v>
      </c>
      <c r="D52" s="53">
        <v>60</v>
      </c>
      <c r="E52" s="51"/>
      <c r="F52" s="52" t="s">
        <v>8</v>
      </c>
      <c r="G52" s="52" t="s">
        <v>47</v>
      </c>
      <c r="H52" s="53">
        <v>60</v>
      </c>
      <c r="I52" s="50"/>
      <c r="J52" s="50"/>
      <c r="K52" s="50"/>
      <c r="L52" s="50"/>
      <c r="M52" s="50"/>
      <c r="N52" s="50"/>
      <c r="O52" s="50"/>
      <c r="P52" s="50"/>
      <c r="Q52" s="49"/>
      <c r="R52" s="49"/>
      <c r="S52" s="49"/>
      <c r="T52" s="49"/>
      <c r="U52" s="49"/>
      <c r="V52" s="49"/>
      <c r="W52" s="49"/>
      <c r="X52" s="49"/>
      <c r="Y52" s="49"/>
      <c r="Z52" s="49"/>
      <c r="AA52" s="49"/>
      <c r="AB52" s="49"/>
      <c r="AC52" s="49"/>
      <c r="AD52" s="49"/>
      <c r="AE52" s="49"/>
      <c r="AF52" s="49"/>
      <c r="AG52" s="49"/>
      <c r="AH52" s="49"/>
    </row>
    <row r="53" spans="1:34" x14ac:dyDescent="0.25">
      <c r="A53" s="10" t="s">
        <v>33</v>
      </c>
      <c r="B53" s="10"/>
      <c r="C53" s="52" t="s">
        <v>10</v>
      </c>
      <c r="D53" s="53">
        <v>40</v>
      </c>
      <c r="E53" s="51"/>
      <c r="F53" s="52" t="s">
        <v>10</v>
      </c>
      <c r="G53" s="52" t="s">
        <v>48</v>
      </c>
      <c r="H53" s="53">
        <v>40</v>
      </c>
      <c r="I53" s="50"/>
      <c r="J53" s="50"/>
      <c r="K53" s="50"/>
      <c r="L53" s="50"/>
      <c r="M53" s="50"/>
      <c r="N53" s="50"/>
      <c r="O53" s="50"/>
      <c r="P53" s="50"/>
      <c r="Q53" s="49"/>
      <c r="R53" s="49"/>
      <c r="S53" s="49"/>
      <c r="T53" s="49"/>
      <c r="U53" s="49"/>
      <c r="V53" s="49"/>
      <c r="W53" s="49"/>
      <c r="X53" s="49"/>
      <c r="Y53" s="49"/>
      <c r="Z53" s="49"/>
      <c r="AA53" s="49"/>
      <c r="AB53" s="49"/>
      <c r="AC53" s="49"/>
      <c r="AD53" s="49"/>
      <c r="AE53" s="49"/>
      <c r="AF53" s="49"/>
      <c r="AG53" s="49"/>
      <c r="AH53" s="49"/>
    </row>
    <row r="54" spans="1:34" x14ac:dyDescent="0.25">
      <c r="A54" s="10" t="s">
        <v>168</v>
      </c>
      <c r="B54" s="10"/>
      <c r="C54" s="52" t="s">
        <v>4</v>
      </c>
      <c r="D54" s="53">
        <v>50</v>
      </c>
      <c r="E54" s="51"/>
      <c r="F54" s="52" t="s">
        <v>4</v>
      </c>
      <c r="G54" s="52" t="s">
        <v>49</v>
      </c>
      <c r="H54" s="53">
        <v>50</v>
      </c>
      <c r="I54" s="50"/>
      <c r="J54" s="50"/>
      <c r="K54" s="50"/>
      <c r="L54" s="50"/>
      <c r="M54" s="50"/>
      <c r="N54" s="50"/>
      <c r="O54" s="50"/>
      <c r="P54" s="50"/>
      <c r="Q54" s="49"/>
      <c r="R54" s="49"/>
      <c r="S54" s="49"/>
      <c r="T54" s="49"/>
      <c r="U54" s="49"/>
      <c r="V54" s="49"/>
      <c r="W54" s="49"/>
      <c r="X54" s="49"/>
      <c r="Y54" s="49"/>
      <c r="Z54" s="49"/>
      <c r="AA54" s="49"/>
      <c r="AB54" s="49"/>
      <c r="AC54" s="49"/>
      <c r="AD54" s="49"/>
      <c r="AE54" s="49"/>
      <c r="AF54" s="49"/>
      <c r="AG54" s="49"/>
      <c r="AH54" s="49"/>
    </row>
    <row r="55" spans="1:34" x14ac:dyDescent="0.25">
      <c r="A55" s="10" t="s">
        <v>149</v>
      </c>
      <c r="B55" s="10"/>
      <c r="C55" s="52" t="s">
        <v>6</v>
      </c>
      <c r="D55" s="53">
        <v>20</v>
      </c>
      <c r="E55" s="51"/>
      <c r="F55" s="52" t="s">
        <v>6</v>
      </c>
      <c r="G55" s="52" t="s">
        <v>50</v>
      </c>
      <c r="H55" s="53">
        <v>20</v>
      </c>
      <c r="I55" s="50"/>
      <c r="J55" s="50"/>
      <c r="K55" s="50"/>
      <c r="L55" s="50"/>
      <c r="M55" s="50"/>
      <c r="N55" s="50"/>
      <c r="O55" s="50"/>
      <c r="P55" s="50"/>
      <c r="Q55" s="49"/>
      <c r="R55" s="49"/>
      <c r="S55" s="49"/>
      <c r="T55" s="49"/>
      <c r="U55" s="49"/>
      <c r="V55" s="49"/>
      <c r="W55" s="49"/>
      <c r="X55" s="49"/>
      <c r="Y55" s="49"/>
      <c r="Z55" s="49"/>
      <c r="AA55" s="49"/>
      <c r="AB55" s="49"/>
      <c r="AC55" s="49"/>
      <c r="AD55" s="49"/>
      <c r="AE55" s="49"/>
      <c r="AF55" s="49"/>
      <c r="AG55" s="49"/>
      <c r="AH55" s="49"/>
    </row>
    <row r="56" spans="1:34" x14ac:dyDescent="0.25">
      <c r="B56" s="10"/>
      <c r="C56" s="52" t="s">
        <v>8</v>
      </c>
      <c r="D56" s="53">
        <v>60</v>
      </c>
      <c r="E56" s="51"/>
      <c r="F56" s="52" t="s">
        <v>8</v>
      </c>
      <c r="G56" s="52" t="s">
        <v>51</v>
      </c>
      <c r="H56" s="53">
        <v>60</v>
      </c>
      <c r="I56" s="50"/>
      <c r="J56" s="50"/>
      <c r="K56" s="50"/>
      <c r="L56" s="50"/>
      <c r="M56" s="50"/>
      <c r="N56" s="50"/>
      <c r="O56" s="50"/>
      <c r="P56" s="50"/>
      <c r="Q56" s="49"/>
      <c r="R56" s="49"/>
      <c r="S56" s="49"/>
      <c r="T56" s="49"/>
      <c r="U56" s="49"/>
      <c r="V56" s="49"/>
      <c r="W56" s="49"/>
      <c r="X56" s="49"/>
      <c r="Y56" s="49"/>
      <c r="Z56" s="49"/>
      <c r="AA56" s="49"/>
      <c r="AB56" s="49"/>
      <c r="AC56" s="49"/>
      <c r="AD56" s="49"/>
      <c r="AE56" s="49"/>
      <c r="AF56" s="49"/>
      <c r="AG56" s="49"/>
      <c r="AH56" s="49"/>
    </row>
    <row r="57" spans="1:34" x14ac:dyDescent="0.25">
      <c r="B57" s="10"/>
      <c r="C57" s="52" t="s">
        <v>10</v>
      </c>
      <c r="D57" s="53">
        <v>40</v>
      </c>
      <c r="E57" s="51"/>
      <c r="F57" s="52" t="s">
        <v>10</v>
      </c>
      <c r="G57" s="52" t="s">
        <v>52</v>
      </c>
      <c r="H57" s="53">
        <v>40</v>
      </c>
      <c r="I57" s="50"/>
      <c r="J57" s="50"/>
      <c r="K57" s="50"/>
      <c r="L57" s="50"/>
      <c r="M57" s="50"/>
      <c r="N57" s="50"/>
      <c r="O57" s="50"/>
      <c r="P57" s="50"/>
      <c r="Q57" s="49"/>
      <c r="R57" s="49"/>
      <c r="S57" s="49"/>
      <c r="T57" s="49"/>
      <c r="U57" s="49"/>
      <c r="V57" s="49"/>
      <c r="W57" s="49"/>
      <c r="X57" s="49"/>
      <c r="Y57" s="49"/>
      <c r="Z57" s="49"/>
      <c r="AA57" s="49"/>
      <c r="AB57" s="49"/>
      <c r="AC57" s="49"/>
      <c r="AD57" s="49"/>
      <c r="AE57" s="49"/>
      <c r="AF57" s="49"/>
      <c r="AG57" s="49"/>
      <c r="AH57" s="49"/>
    </row>
    <row r="58" spans="1:34" x14ac:dyDescent="0.25">
      <c r="B58" s="10"/>
      <c r="C58" s="52" t="s">
        <v>4</v>
      </c>
      <c r="D58" s="53">
        <v>50</v>
      </c>
      <c r="E58" s="51"/>
      <c r="F58" s="52" t="s">
        <v>4</v>
      </c>
      <c r="G58" s="52" t="s">
        <v>49</v>
      </c>
      <c r="H58" s="53">
        <v>50</v>
      </c>
      <c r="I58" s="50"/>
      <c r="J58" s="50"/>
      <c r="K58" s="50"/>
      <c r="L58" s="50"/>
      <c r="M58" s="50"/>
      <c r="N58" s="50"/>
      <c r="O58" s="50"/>
      <c r="P58" s="50"/>
      <c r="Q58" s="49"/>
      <c r="R58" s="49"/>
      <c r="S58" s="49"/>
      <c r="T58" s="49"/>
      <c r="U58" s="49"/>
      <c r="V58" s="49"/>
      <c r="W58" s="49"/>
      <c r="X58" s="49"/>
      <c r="Y58" s="49"/>
      <c r="Z58" s="49"/>
      <c r="AA58" s="49"/>
      <c r="AB58" s="49"/>
      <c r="AC58" s="49"/>
      <c r="AD58" s="49"/>
      <c r="AE58" s="49"/>
      <c r="AF58" s="49"/>
      <c r="AG58" s="49"/>
      <c r="AH58" s="49"/>
    </row>
    <row r="59" spans="1:34" x14ac:dyDescent="0.25">
      <c r="B59" s="10"/>
      <c r="C59" s="52" t="s">
        <v>6</v>
      </c>
      <c r="D59" s="53">
        <v>20</v>
      </c>
      <c r="E59" s="51"/>
      <c r="F59" s="52" t="s">
        <v>6</v>
      </c>
      <c r="G59" s="52" t="s">
        <v>50</v>
      </c>
      <c r="H59" s="53">
        <v>20</v>
      </c>
      <c r="I59" s="50"/>
      <c r="J59" s="50"/>
      <c r="K59" s="50"/>
      <c r="L59" s="50"/>
      <c r="M59" s="50"/>
      <c r="N59" s="50"/>
      <c r="O59" s="50"/>
      <c r="P59" s="50"/>
      <c r="Q59" s="49"/>
      <c r="R59" s="49"/>
      <c r="S59" s="49"/>
      <c r="T59" s="49"/>
      <c r="U59" s="49"/>
      <c r="V59" s="49"/>
      <c r="W59" s="49"/>
      <c r="X59" s="49"/>
      <c r="Y59" s="49"/>
      <c r="Z59" s="49"/>
      <c r="AA59" s="49"/>
      <c r="AB59" s="49"/>
      <c r="AC59" s="49"/>
      <c r="AD59" s="49"/>
      <c r="AE59" s="49"/>
      <c r="AF59" s="49"/>
      <c r="AG59" s="49"/>
      <c r="AH59" s="49"/>
    </row>
    <row r="60" spans="1:34" x14ac:dyDescent="0.25">
      <c r="B60" s="10"/>
      <c r="C60" s="52" t="s">
        <v>8</v>
      </c>
      <c r="D60" s="53">
        <v>60</v>
      </c>
      <c r="E60" s="51"/>
      <c r="F60" s="52" t="s">
        <v>8</v>
      </c>
      <c r="G60" s="52" t="s">
        <v>47</v>
      </c>
      <c r="H60" s="53">
        <v>60</v>
      </c>
      <c r="I60" s="50"/>
      <c r="J60" s="50"/>
      <c r="K60" s="50"/>
      <c r="L60" s="50"/>
      <c r="M60" s="50"/>
      <c r="N60" s="50"/>
      <c r="O60" s="50"/>
      <c r="P60" s="50"/>
      <c r="Q60" s="49"/>
      <c r="R60" s="49"/>
      <c r="S60" s="49"/>
      <c r="T60" s="49"/>
      <c r="U60" s="49"/>
      <c r="V60" s="49"/>
      <c r="W60" s="49"/>
      <c r="X60" s="49"/>
      <c r="Y60" s="49"/>
      <c r="Z60" s="49"/>
      <c r="AA60" s="49"/>
      <c r="AB60" s="49"/>
      <c r="AC60" s="49"/>
      <c r="AD60" s="49"/>
      <c r="AE60" s="49"/>
      <c r="AF60" s="49"/>
      <c r="AG60" s="49"/>
      <c r="AH60" s="49"/>
    </row>
    <row r="61" spans="1:34" x14ac:dyDescent="0.25">
      <c r="B61" s="10"/>
      <c r="C61" s="52" t="s">
        <v>10</v>
      </c>
      <c r="D61" s="53">
        <v>40</v>
      </c>
      <c r="E61" s="51"/>
      <c r="F61" s="52" t="s">
        <v>10</v>
      </c>
      <c r="G61" s="52" t="s">
        <v>52</v>
      </c>
      <c r="H61" s="53">
        <v>40</v>
      </c>
      <c r="I61" s="50"/>
      <c r="J61" s="50"/>
      <c r="K61" s="50"/>
      <c r="L61" s="50"/>
      <c r="M61" s="50"/>
      <c r="N61" s="50"/>
      <c r="O61" s="50"/>
      <c r="P61" s="50"/>
      <c r="Q61" s="49"/>
      <c r="R61" s="49"/>
      <c r="S61" s="49"/>
      <c r="T61" s="49"/>
      <c r="U61" s="49"/>
      <c r="V61" s="49"/>
      <c r="W61" s="49"/>
      <c r="X61" s="49"/>
      <c r="Y61" s="49"/>
      <c r="Z61" s="49"/>
      <c r="AA61" s="49"/>
      <c r="AB61" s="49"/>
      <c r="AC61" s="49"/>
      <c r="AD61" s="49"/>
      <c r="AE61" s="49"/>
      <c r="AF61" s="49"/>
      <c r="AG61" s="49"/>
      <c r="AH61" s="49"/>
    </row>
    <row r="62" spans="1:34" x14ac:dyDescent="0.25">
      <c r="B62" s="10"/>
      <c r="C62" s="25"/>
      <c r="D62" s="25"/>
      <c r="E62" s="25"/>
      <c r="F62" s="25"/>
      <c r="G62" s="25"/>
      <c r="H62" s="25"/>
      <c r="I62" s="50"/>
      <c r="J62" s="50"/>
      <c r="K62" s="50"/>
      <c r="L62" s="50"/>
      <c r="M62" s="50"/>
      <c r="N62" s="50"/>
      <c r="O62" s="50"/>
      <c r="P62" s="50"/>
      <c r="Q62" s="49"/>
      <c r="R62" s="49"/>
      <c r="S62" s="49"/>
      <c r="T62" s="49"/>
      <c r="U62" s="49"/>
      <c r="V62" s="49"/>
      <c r="W62" s="49"/>
      <c r="X62" s="49"/>
      <c r="Y62" s="49"/>
      <c r="Z62" s="49"/>
      <c r="AA62" s="49"/>
      <c r="AB62" s="49"/>
      <c r="AC62" s="49"/>
      <c r="AD62" s="49"/>
      <c r="AE62" s="49"/>
      <c r="AF62" s="49"/>
      <c r="AG62" s="49"/>
      <c r="AH62" s="49"/>
    </row>
    <row r="63" spans="1:34" ht="15.75" thickBot="1" x14ac:dyDescent="0.3">
      <c r="B63" s="10"/>
      <c r="C63" s="50" t="s">
        <v>1</v>
      </c>
      <c r="D63" s="27" t="s">
        <v>84</v>
      </c>
      <c r="E63" s="51"/>
      <c r="F63" s="50" t="s">
        <v>1</v>
      </c>
      <c r="G63" s="50" t="s">
        <v>44</v>
      </c>
      <c r="H63" s="27" t="s">
        <v>85</v>
      </c>
      <c r="I63" s="50"/>
      <c r="J63" s="50"/>
      <c r="K63" s="50"/>
      <c r="L63" s="50"/>
      <c r="M63" s="50"/>
      <c r="N63" s="50"/>
      <c r="O63" s="50"/>
      <c r="P63" s="50"/>
      <c r="Q63" s="49"/>
      <c r="R63" s="49"/>
      <c r="S63" s="49"/>
      <c r="T63" s="49"/>
      <c r="U63" s="49"/>
      <c r="V63" s="49"/>
      <c r="W63" s="49"/>
      <c r="X63" s="49"/>
      <c r="Y63" s="49"/>
      <c r="Z63" s="49"/>
      <c r="AA63" s="49"/>
      <c r="AB63" s="49"/>
      <c r="AC63" s="49"/>
      <c r="AD63" s="49"/>
      <c r="AE63" s="49"/>
      <c r="AF63" s="49"/>
      <c r="AG63" s="49"/>
      <c r="AH63" s="49"/>
    </row>
    <row r="64" spans="1:34" ht="16.5" thickTop="1" thickBot="1" x14ac:dyDescent="0.3">
      <c r="B64" s="10"/>
      <c r="C64" s="59" t="s">
        <v>4</v>
      </c>
      <c r="D64" s="60">
        <f>COUNTIF(C50:C61,C64)</f>
        <v>3</v>
      </c>
      <c r="E64" s="51"/>
      <c r="F64" s="59" t="s">
        <v>6</v>
      </c>
      <c r="G64" s="59" t="s">
        <v>46</v>
      </c>
      <c r="H64" s="54">
        <f>COUNTIFS(F50:F61,F64,G50:G61,G64)</f>
        <v>1</v>
      </c>
      <c r="I64" s="50"/>
      <c r="J64" s="50"/>
      <c r="K64" s="50"/>
      <c r="L64" s="50"/>
      <c r="M64" s="50"/>
      <c r="N64" s="50"/>
      <c r="O64" s="50"/>
      <c r="P64" s="50"/>
      <c r="Q64" s="49"/>
      <c r="R64" s="49"/>
      <c r="S64" s="49"/>
      <c r="T64" s="49"/>
      <c r="U64" s="49"/>
      <c r="V64" s="49"/>
      <c r="W64" s="49"/>
      <c r="X64" s="49"/>
      <c r="Y64" s="49"/>
      <c r="Z64" s="49"/>
      <c r="AA64" s="49"/>
      <c r="AB64" s="49"/>
      <c r="AC64" s="49"/>
      <c r="AD64" s="49"/>
      <c r="AE64" s="49"/>
      <c r="AF64" s="49"/>
      <c r="AG64" s="49"/>
      <c r="AH64" s="49"/>
    </row>
    <row r="65" spans="2:34" ht="15.75" thickTop="1" x14ac:dyDescent="0.25">
      <c r="B65" s="10"/>
      <c r="C65" s="50"/>
      <c r="D65" s="50"/>
      <c r="E65" s="51"/>
      <c r="F65" s="50"/>
      <c r="G65" s="50"/>
      <c r="H65" s="50"/>
      <c r="I65" s="50"/>
      <c r="J65" s="50"/>
      <c r="K65" s="50"/>
      <c r="L65" s="50"/>
      <c r="M65" s="50"/>
      <c r="N65" s="50"/>
      <c r="O65" s="50"/>
      <c r="P65" s="50"/>
      <c r="Q65" s="49"/>
      <c r="R65" s="49"/>
      <c r="S65" s="49"/>
      <c r="T65" s="49"/>
      <c r="U65" s="49"/>
      <c r="V65" s="49"/>
      <c r="W65" s="49"/>
      <c r="X65" s="49"/>
      <c r="Y65" s="49"/>
      <c r="Z65" s="49"/>
      <c r="AA65" s="49"/>
      <c r="AB65" s="49"/>
      <c r="AC65" s="49"/>
      <c r="AD65" s="49"/>
      <c r="AE65" s="49"/>
      <c r="AF65" s="49"/>
      <c r="AG65" s="49"/>
      <c r="AH65" s="49"/>
    </row>
    <row r="66" spans="2:34" x14ac:dyDescent="0.25">
      <c r="B66" s="10"/>
      <c r="C66" s="1"/>
      <c r="D66" s="1"/>
      <c r="E66" s="1"/>
      <c r="F66" s="1"/>
      <c r="G66" s="1"/>
      <c r="H66" s="1"/>
      <c r="I66" s="50"/>
      <c r="J66" s="50"/>
      <c r="K66" s="50"/>
      <c r="L66" s="50"/>
      <c r="M66" s="50"/>
      <c r="N66" s="50"/>
      <c r="O66" s="50"/>
      <c r="P66" s="50"/>
      <c r="Q66" s="49"/>
      <c r="R66" s="49"/>
      <c r="S66" s="49"/>
      <c r="T66" s="49"/>
      <c r="U66" s="49"/>
      <c r="V66" s="49"/>
      <c r="W66" s="49"/>
      <c r="X66" s="49"/>
      <c r="Y66" s="49"/>
      <c r="Z66" s="49"/>
      <c r="AA66" s="49"/>
      <c r="AB66" s="49"/>
      <c r="AC66" s="49"/>
      <c r="AD66" s="49"/>
      <c r="AE66" s="49"/>
      <c r="AF66" s="49"/>
      <c r="AG66" s="49"/>
      <c r="AH66" s="49"/>
    </row>
    <row r="67" spans="2:34" x14ac:dyDescent="0.25">
      <c r="B67" s="10"/>
      <c r="C67" s="1"/>
      <c r="D67" s="1"/>
      <c r="E67" s="1"/>
      <c r="F67" s="1"/>
      <c r="G67" s="1"/>
      <c r="H67" s="1"/>
      <c r="I67" s="50"/>
      <c r="J67" s="50"/>
      <c r="K67" s="50"/>
      <c r="L67" s="50"/>
      <c r="M67" s="50"/>
      <c r="N67" s="50"/>
      <c r="O67" s="50"/>
      <c r="P67" s="50"/>
      <c r="Q67" s="49"/>
      <c r="R67" s="49"/>
      <c r="S67" s="49"/>
      <c r="T67" s="49"/>
      <c r="U67" s="49"/>
      <c r="V67" s="49"/>
      <c r="W67" s="49"/>
      <c r="X67" s="49"/>
      <c r="Y67" s="49"/>
      <c r="Z67" s="49"/>
      <c r="AA67" s="49"/>
      <c r="AB67" s="49"/>
      <c r="AC67" s="49"/>
      <c r="AD67" s="49"/>
      <c r="AE67" s="49"/>
      <c r="AF67" s="49"/>
      <c r="AG67" s="49"/>
      <c r="AH67" s="49"/>
    </row>
    <row r="68" spans="2:34" x14ac:dyDescent="0.25">
      <c r="B68" s="10"/>
      <c r="C68" s="1"/>
      <c r="D68" s="1"/>
      <c r="E68" s="1"/>
      <c r="F68" s="1"/>
      <c r="G68" s="1"/>
      <c r="H68" s="1"/>
      <c r="I68" s="50"/>
      <c r="J68" s="50"/>
      <c r="K68" s="50"/>
      <c r="L68" s="50"/>
      <c r="M68" s="50"/>
      <c r="N68" s="50"/>
      <c r="O68" s="50"/>
      <c r="P68" s="50"/>
      <c r="Q68" s="49"/>
      <c r="R68" s="49"/>
      <c r="S68" s="49"/>
      <c r="T68" s="49"/>
      <c r="U68" s="49"/>
      <c r="V68" s="49"/>
      <c r="W68" s="49"/>
      <c r="X68" s="49"/>
      <c r="Y68" s="49"/>
      <c r="Z68" s="49"/>
      <c r="AA68" s="49"/>
      <c r="AB68" s="49"/>
      <c r="AC68" s="49"/>
      <c r="AD68" s="49"/>
      <c r="AE68" s="49"/>
      <c r="AF68" s="49"/>
      <c r="AG68" s="49"/>
      <c r="AH68" s="49"/>
    </row>
    <row r="69" spans="2:34" x14ac:dyDescent="0.25">
      <c r="B69" s="10"/>
      <c r="C69" s="1"/>
      <c r="D69" s="1"/>
      <c r="E69" s="1"/>
      <c r="F69" s="1"/>
      <c r="G69" s="1"/>
      <c r="H69" s="1"/>
      <c r="I69" s="50"/>
      <c r="J69" s="50"/>
      <c r="K69" s="50"/>
      <c r="L69" s="50"/>
      <c r="M69" s="50"/>
      <c r="N69" s="50"/>
      <c r="O69" s="50"/>
      <c r="P69" s="50"/>
      <c r="Q69" s="49"/>
      <c r="R69" s="49"/>
      <c r="S69" s="49"/>
      <c r="T69" s="49"/>
      <c r="U69" s="49"/>
      <c r="V69" s="49"/>
      <c r="W69" s="49"/>
      <c r="X69" s="49"/>
      <c r="Y69" s="49"/>
      <c r="Z69" s="49"/>
      <c r="AA69" s="49"/>
      <c r="AB69" s="49"/>
      <c r="AC69" s="49"/>
      <c r="AD69" s="49"/>
      <c r="AE69" s="49"/>
      <c r="AF69" s="49"/>
      <c r="AG69" s="49"/>
      <c r="AH69" s="49"/>
    </row>
    <row r="70" spans="2:34" x14ac:dyDescent="0.25">
      <c r="B70" s="10"/>
      <c r="C70" s="1"/>
      <c r="D70" s="1"/>
      <c r="E70" s="1"/>
      <c r="F70" s="1"/>
      <c r="G70" s="1"/>
      <c r="H70" s="1"/>
      <c r="I70" s="50"/>
      <c r="J70" s="50"/>
      <c r="K70" s="50"/>
      <c r="L70" s="50"/>
      <c r="M70" s="50"/>
      <c r="N70" s="50"/>
      <c r="O70" s="50"/>
      <c r="P70" s="50"/>
      <c r="Q70" s="49"/>
      <c r="R70" s="49"/>
      <c r="S70" s="49"/>
      <c r="T70" s="49"/>
      <c r="U70" s="49"/>
      <c r="V70" s="49"/>
      <c r="W70" s="49"/>
      <c r="X70" s="49"/>
      <c r="Y70" s="49"/>
      <c r="Z70" s="49"/>
      <c r="AA70" s="49"/>
      <c r="AB70" s="49"/>
      <c r="AC70" s="49"/>
      <c r="AD70" s="49"/>
      <c r="AE70" s="49"/>
      <c r="AF70" s="49"/>
      <c r="AG70" s="49"/>
      <c r="AH70" s="49"/>
    </row>
    <row r="71" spans="2:34" x14ac:dyDescent="0.25">
      <c r="B71" s="10"/>
      <c r="C71" s="1"/>
      <c r="D71" s="1"/>
      <c r="E71" s="1"/>
      <c r="F71" s="1"/>
      <c r="G71" s="1"/>
      <c r="H71" s="1"/>
      <c r="I71" s="50"/>
      <c r="J71" s="50"/>
      <c r="K71" s="50"/>
      <c r="L71" s="50"/>
      <c r="M71" s="50"/>
      <c r="N71" s="50"/>
      <c r="O71" s="50"/>
      <c r="P71" s="50"/>
      <c r="Q71" s="49"/>
      <c r="R71" s="49"/>
      <c r="S71" s="49"/>
      <c r="T71" s="49"/>
      <c r="U71" s="49"/>
      <c r="V71" s="49"/>
      <c r="W71" s="49"/>
      <c r="X71" s="49"/>
      <c r="Y71" s="49"/>
      <c r="Z71" s="49"/>
      <c r="AA71" s="49"/>
      <c r="AB71" s="49"/>
      <c r="AC71" s="49"/>
      <c r="AD71" s="49"/>
      <c r="AE71" s="49"/>
      <c r="AF71" s="49"/>
      <c r="AG71" s="49"/>
      <c r="AH71" s="49"/>
    </row>
    <row r="72" spans="2:34" x14ac:dyDescent="0.25">
      <c r="B72" s="10"/>
      <c r="C72" s="1"/>
      <c r="D72" s="1"/>
      <c r="E72" s="1"/>
      <c r="F72" s="1"/>
      <c r="G72" s="1"/>
      <c r="H72" s="1"/>
      <c r="I72" s="50"/>
      <c r="J72" s="50"/>
      <c r="K72" s="50"/>
      <c r="L72" s="50"/>
      <c r="M72" s="50"/>
      <c r="N72" s="50"/>
      <c r="O72" s="50"/>
      <c r="P72" s="50"/>
      <c r="Q72" s="49"/>
      <c r="R72" s="49"/>
      <c r="S72" s="49"/>
      <c r="T72" s="49"/>
      <c r="U72" s="49"/>
      <c r="V72" s="49"/>
      <c r="W72" s="49"/>
      <c r="X72" s="49"/>
      <c r="Y72" s="49"/>
      <c r="Z72" s="49"/>
      <c r="AA72" s="49"/>
      <c r="AB72" s="49"/>
      <c r="AC72" s="49"/>
      <c r="AD72" s="49"/>
      <c r="AE72" s="49"/>
      <c r="AF72" s="49"/>
      <c r="AG72" s="49"/>
      <c r="AH72" s="49"/>
    </row>
    <row r="73" spans="2:34" x14ac:dyDescent="0.25">
      <c r="B73" s="10"/>
      <c r="C73" s="1"/>
      <c r="D73" s="1"/>
      <c r="E73" s="1"/>
      <c r="F73" s="1"/>
      <c r="G73" s="1"/>
      <c r="H73" s="1"/>
      <c r="I73" s="50"/>
      <c r="J73" s="50"/>
      <c r="K73" s="50"/>
      <c r="L73" s="50"/>
      <c r="M73" s="50"/>
      <c r="N73" s="50"/>
      <c r="O73" s="50"/>
      <c r="P73" s="50"/>
      <c r="Q73" s="49"/>
      <c r="R73" s="49"/>
      <c r="S73" s="49"/>
      <c r="T73" s="49"/>
      <c r="U73" s="49"/>
      <c r="V73" s="49"/>
      <c r="W73" s="49"/>
      <c r="X73" s="49"/>
      <c r="Y73" s="49"/>
      <c r="Z73" s="49"/>
      <c r="AA73" s="49"/>
      <c r="AB73" s="49"/>
      <c r="AC73" s="49"/>
      <c r="AD73" s="49"/>
      <c r="AE73" s="49"/>
      <c r="AF73" s="49"/>
      <c r="AG73" s="49"/>
      <c r="AH73" s="49"/>
    </row>
    <row r="74" spans="2:34" x14ac:dyDescent="0.25">
      <c r="B74" s="10"/>
      <c r="C74" s="1"/>
      <c r="D74" s="1"/>
      <c r="E74" s="1"/>
      <c r="F74" s="1"/>
      <c r="G74" s="1"/>
      <c r="H74" s="1"/>
      <c r="I74" s="50"/>
      <c r="J74" s="50"/>
      <c r="K74" s="50"/>
      <c r="L74" s="50"/>
      <c r="M74" s="50"/>
      <c r="N74" s="50"/>
      <c r="O74" s="50"/>
      <c r="P74" s="50"/>
      <c r="Q74" s="49"/>
      <c r="R74" s="49"/>
      <c r="S74" s="49"/>
      <c r="T74" s="49"/>
      <c r="U74" s="49"/>
      <c r="V74" s="49"/>
      <c r="W74" s="49"/>
      <c r="X74" s="49"/>
      <c r="Y74" s="49"/>
      <c r="Z74" s="49"/>
      <c r="AA74" s="49"/>
      <c r="AB74" s="49"/>
      <c r="AC74" s="49"/>
      <c r="AD74" s="49"/>
      <c r="AE74" s="49"/>
      <c r="AF74" s="49"/>
      <c r="AG74" s="49"/>
      <c r="AH74" s="49"/>
    </row>
    <row r="75" spans="2:34" x14ac:dyDescent="0.25">
      <c r="B75" s="10"/>
      <c r="C75" s="1"/>
      <c r="D75" s="1"/>
      <c r="E75" s="1"/>
      <c r="F75" s="1"/>
      <c r="G75" s="1"/>
      <c r="H75" s="1"/>
      <c r="I75" s="50"/>
      <c r="J75" s="50"/>
      <c r="K75" s="50"/>
      <c r="L75" s="50"/>
      <c r="M75" s="50"/>
      <c r="N75" s="50"/>
      <c r="O75" s="50"/>
      <c r="P75" s="50"/>
      <c r="Q75" s="49"/>
      <c r="R75" s="49"/>
      <c r="S75" s="49"/>
      <c r="T75" s="49"/>
      <c r="U75" s="49"/>
      <c r="V75" s="49"/>
      <c r="W75" s="49"/>
      <c r="X75" s="49"/>
      <c r="Y75" s="49"/>
      <c r="Z75" s="49"/>
      <c r="AA75" s="49"/>
      <c r="AB75" s="49"/>
      <c r="AC75" s="49"/>
      <c r="AD75" s="49"/>
      <c r="AE75" s="49"/>
      <c r="AF75" s="49"/>
      <c r="AG75" s="49"/>
      <c r="AH75" s="49"/>
    </row>
    <row r="76" spans="2:34" x14ac:dyDescent="0.25">
      <c r="B76" s="10"/>
      <c r="C76" s="1"/>
      <c r="D76" s="1"/>
      <c r="E76" s="1"/>
      <c r="F76" s="1"/>
      <c r="G76" s="1"/>
      <c r="H76" s="1"/>
      <c r="I76" s="50"/>
      <c r="J76" s="50"/>
      <c r="K76" s="50"/>
      <c r="L76" s="50"/>
      <c r="M76" s="50"/>
      <c r="N76" s="50"/>
      <c r="O76" s="50"/>
      <c r="P76" s="50"/>
      <c r="Q76" s="49"/>
      <c r="R76" s="49"/>
      <c r="S76" s="49"/>
      <c r="T76" s="49"/>
      <c r="U76" s="49"/>
      <c r="V76" s="49"/>
      <c r="W76" s="49"/>
      <c r="X76" s="49"/>
      <c r="Y76" s="49"/>
      <c r="Z76" s="49"/>
      <c r="AA76" s="49"/>
      <c r="AB76" s="49"/>
      <c r="AC76" s="49"/>
      <c r="AD76" s="49"/>
      <c r="AE76" s="49"/>
      <c r="AF76" s="49"/>
      <c r="AG76" s="49"/>
      <c r="AH76" s="49"/>
    </row>
    <row r="77" spans="2:34" x14ac:dyDescent="0.25">
      <c r="B77" s="10"/>
      <c r="C77" s="1"/>
      <c r="D77" s="1"/>
      <c r="E77" s="1"/>
      <c r="F77" s="1"/>
      <c r="G77" s="1"/>
      <c r="H77" s="1"/>
      <c r="I77" s="50"/>
      <c r="J77" s="50"/>
      <c r="K77" s="50"/>
      <c r="L77" s="50"/>
      <c r="M77" s="50"/>
      <c r="N77" s="50"/>
      <c r="O77" s="50"/>
      <c r="P77" s="50"/>
      <c r="Q77" s="49"/>
      <c r="R77" s="49"/>
      <c r="S77" s="49"/>
      <c r="T77" s="49"/>
      <c r="U77" s="49"/>
      <c r="V77" s="49"/>
      <c r="W77" s="49"/>
      <c r="X77" s="49"/>
      <c r="Y77" s="49"/>
      <c r="Z77" s="49"/>
      <c r="AA77" s="49"/>
      <c r="AB77" s="49"/>
      <c r="AC77" s="49"/>
      <c r="AD77" s="49"/>
      <c r="AE77" s="49"/>
      <c r="AF77" s="49"/>
      <c r="AG77" s="49"/>
      <c r="AH77" s="49"/>
    </row>
    <row r="78" spans="2:34" x14ac:dyDescent="0.25">
      <c r="B78" s="10"/>
      <c r="C78" s="1"/>
      <c r="D78" s="1"/>
      <c r="E78" s="1"/>
      <c r="F78" s="1"/>
      <c r="G78" s="1"/>
      <c r="H78" s="1"/>
      <c r="I78" s="50"/>
      <c r="J78" s="50"/>
      <c r="K78" s="50"/>
      <c r="L78" s="50"/>
      <c r="M78" s="50"/>
      <c r="N78" s="50"/>
      <c r="O78" s="50"/>
      <c r="P78" s="50"/>
      <c r="Q78" s="49"/>
      <c r="R78" s="49"/>
      <c r="S78" s="49"/>
      <c r="T78" s="49"/>
      <c r="U78" s="49"/>
      <c r="V78" s="49"/>
      <c r="W78" s="49"/>
      <c r="X78" s="49"/>
      <c r="Y78" s="49"/>
      <c r="Z78" s="49"/>
      <c r="AA78" s="49"/>
      <c r="AB78" s="49"/>
      <c r="AC78" s="49"/>
      <c r="AD78" s="49"/>
      <c r="AE78" s="49"/>
      <c r="AF78" s="49"/>
      <c r="AG78" s="49"/>
      <c r="AH78" s="49"/>
    </row>
    <row r="79" spans="2:34" x14ac:dyDescent="0.25">
      <c r="B79" s="10"/>
      <c r="C79" s="1"/>
      <c r="D79" s="1"/>
      <c r="E79" s="1"/>
      <c r="F79" s="1"/>
      <c r="G79" s="1"/>
      <c r="H79" s="1"/>
      <c r="I79" s="50"/>
      <c r="J79" s="50"/>
      <c r="K79" s="50"/>
      <c r="L79" s="50"/>
      <c r="M79" s="50"/>
      <c r="N79" s="50"/>
      <c r="O79" s="50"/>
      <c r="P79" s="50"/>
      <c r="Q79" s="49"/>
      <c r="R79" s="49"/>
      <c r="S79" s="49"/>
      <c r="T79" s="49"/>
      <c r="U79" s="49"/>
      <c r="V79" s="49"/>
      <c r="W79" s="49"/>
      <c r="X79" s="49"/>
      <c r="Y79" s="49"/>
      <c r="Z79" s="49"/>
      <c r="AA79" s="49"/>
      <c r="AB79" s="49"/>
      <c r="AC79" s="49"/>
      <c r="AD79" s="49"/>
      <c r="AE79" s="49"/>
      <c r="AF79" s="49"/>
      <c r="AG79" s="49"/>
      <c r="AH79" s="49"/>
    </row>
    <row r="80" spans="2:34" x14ac:dyDescent="0.25">
      <c r="B80" s="10"/>
      <c r="C80" s="1"/>
      <c r="D80" s="1"/>
      <c r="E80" s="1"/>
      <c r="F80" s="1"/>
      <c r="G80" s="1"/>
      <c r="H80" s="1"/>
      <c r="I80" s="50"/>
      <c r="J80" s="50"/>
      <c r="K80" s="50"/>
      <c r="L80" s="50"/>
      <c r="M80" s="50"/>
      <c r="N80" s="50"/>
      <c r="O80" s="50"/>
      <c r="P80" s="50"/>
      <c r="Q80" s="49"/>
      <c r="R80" s="49"/>
      <c r="S80" s="49"/>
      <c r="T80" s="49"/>
      <c r="U80" s="49"/>
      <c r="V80" s="49"/>
      <c r="W80" s="49"/>
      <c r="X80" s="49"/>
      <c r="Y80" s="49"/>
      <c r="Z80" s="49"/>
      <c r="AA80" s="49"/>
      <c r="AB80" s="49"/>
      <c r="AC80" s="49"/>
      <c r="AD80" s="49"/>
      <c r="AE80" s="49"/>
      <c r="AF80" s="49"/>
      <c r="AG80" s="49"/>
      <c r="AH80" s="49"/>
    </row>
    <row r="81" spans="2:34" x14ac:dyDescent="0.25">
      <c r="B81" s="10"/>
      <c r="C81" s="1"/>
      <c r="D81" s="1"/>
      <c r="E81" s="1"/>
      <c r="F81" s="1"/>
      <c r="G81" s="1"/>
      <c r="H81" s="1"/>
      <c r="I81" s="50"/>
      <c r="J81" s="50"/>
      <c r="K81" s="50"/>
      <c r="L81" s="50"/>
      <c r="M81" s="50"/>
      <c r="N81" s="50"/>
      <c r="O81" s="50"/>
      <c r="P81" s="50"/>
      <c r="Q81" s="49"/>
      <c r="R81" s="49"/>
      <c r="S81" s="49"/>
      <c r="T81" s="49"/>
      <c r="U81" s="49"/>
      <c r="V81" s="49"/>
      <c r="W81" s="49"/>
      <c r="X81" s="49"/>
      <c r="Y81" s="49"/>
      <c r="Z81" s="49"/>
      <c r="AA81" s="49"/>
      <c r="AB81" s="49"/>
      <c r="AC81" s="49"/>
      <c r="AD81" s="49"/>
      <c r="AE81" s="49"/>
      <c r="AF81" s="49"/>
      <c r="AG81" s="49"/>
      <c r="AH81" s="49"/>
    </row>
    <row r="82" spans="2:34" x14ac:dyDescent="0.25">
      <c r="B82" s="10"/>
      <c r="F82" s="50"/>
      <c r="G82" s="50"/>
      <c r="H82" s="50"/>
      <c r="I82" s="50"/>
      <c r="J82" s="50"/>
      <c r="K82" s="50"/>
      <c r="L82" s="50"/>
      <c r="M82" s="50"/>
      <c r="N82" s="50"/>
      <c r="O82" s="50"/>
      <c r="P82" s="50"/>
      <c r="Q82" s="49"/>
      <c r="R82" s="49"/>
      <c r="S82" s="49"/>
      <c r="T82" s="49"/>
      <c r="U82" s="49"/>
      <c r="V82" s="49"/>
      <c r="W82" s="49"/>
      <c r="X82" s="49"/>
      <c r="Y82" s="49"/>
      <c r="Z82" s="49"/>
      <c r="AA82" s="49"/>
      <c r="AB82" s="49"/>
      <c r="AC82" s="49"/>
      <c r="AD82" s="49"/>
      <c r="AE82" s="49"/>
      <c r="AF82" s="49"/>
      <c r="AG82" s="49"/>
      <c r="AH82" s="49"/>
    </row>
    <row r="83" spans="2:34" x14ac:dyDescent="0.25">
      <c r="B83" s="10"/>
      <c r="F83" s="50"/>
      <c r="G83" s="50"/>
      <c r="H83" s="50"/>
      <c r="I83" s="50"/>
      <c r="J83" s="50"/>
      <c r="K83" s="50"/>
      <c r="L83" s="50"/>
      <c r="M83" s="50"/>
      <c r="N83" s="50"/>
      <c r="O83" s="50"/>
      <c r="P83" s="50"/>
      <c r="Q83" s="49"/>
      <c r="R83" s="49"/>
      <c r="S83" s="49"/>
      <c r="T83" s="49"/>
      <c r="U83" s="49"/>
      <c r="V83" s="49"/>
      <c r="W83" s="49"/>
      <c r="X83" s="49"/>
      <c r="Y83" s="49"/>
      <c r="Z83" s="49"/>
      <c r="AA83" s="49"/>
      <c r="AB83" s="49"/>
      <c r="AC83" s="49"/>
      <c r="AD83" s="49"/>
      <c r="AE83" s="49"/>
      <c r="AF83" s="49"/>
      <c r="AG83" s="49"/>
      <c r="AH83" s="49"/>
    </row>
    <row r="84" spans="2:34" x14ac:dyDescent="0.25">
      <c r="B84" s="10"/>
      <c r="F84" s="50"/>
      <c r="G84" s="50"/>
      <c r="H84" s="50"/>
      <c r="I84" s="50"/>
      <c r="J84" s="50"/>
      <c r="K84" s="50"/>
      <c r="L84" s="50"/>
      <c r="M84" s="50"/>
      <c r="N84" s="50"/>
      <c r="O84" s="50"/>
      <c r="P84" s="50"/>
      <c r="Q84" s="49"/>
      <c r="R84" s="49"/>
      <c r="S84" s="49"/>
      <c r="T84" s="49"/>
      <c r="U84" s="49"/>
      <c r="V84" s="49"/>
      <c r="W84" s="49"/>
      <c r="X84" s="49"/>
      <c r="Y84" s="49"/>
      <c r="Z84" s="49"/>
      <c r="AA84" s="49"/>
      <c r="AB84" s="49"/>
      <c r="AC84" s="49"/>
      <c r="AD84" s="49"/>
      <c r="AE84" s="49"/>
      <c r="AF84" s="49"/>
      <c r="AG84" s="49"/>
      <c r="AH84" s="49"/>
    </row>
    <row r="85" spans="2:34" x14ac:dyDescent="0.25">
      <c r="B85" s="10"/>
      <c r="F85" s="50"/>
      <c r="G85" s="50"/>
      <c r="H85" s="50"/>
      <c r="I85" s="50"/>
      <c r="J85" s="50"/>
      <c r="K85" s="50"/>
      <c r="L85" s="50"/>
      <c r="M85" s="50"/>
      <c r="N85" s="50"/>
      <c r="O85" s="50"/>
      <c r="P85" s="50"/>
      <c r="Q85" s="49"/>
      <c r="R85" s="49"/>
      <c r="S85" s="49"/>
      <c r="T85" s="49"/>
      <c r="U85" s="49"/>
      <c r="V85" s="49"/>
      <c r="W85" s="49"/>
      <c r="X85" s="49"/>
      <c r="Y85" s="49"/>
      <c r="Z85" s="49"/>
      <c r="AA85" s="49"/>
      <c r="AB85" s="49"/>
      <c r="AC85" s="49"/>
      <c r="AD85" s="49"/>
      <c r="AE85" s="49"/>
      <c r="AF85" s="49"/>
      <c r="AG85" s="49"/>
      <c r="AH85" s="49"/>
    </row>
    <row r="86" spans="2:34" x14ac:dyDescent="0.25">
      <c r="B86" s="10"/>
      <c r="F86" s="50"/>
      <c r="G86" s="50"/>
      <c r="H86" s="50"/>
      <c r="I86" s="50"/>
      <c r="J86" s="50"/>
      <c r="K86" s="50"/>
      <c r="L86" s="50"/>
      <c r="M86" s="50"/>
      <c r="N86" s="50"/>
      <c r="O86" s="50"/>
      <c r="P86" s="50"/>
      <c r="Q86" s="49"/>
      <c r="R86" s="49"/>
      <c r="S86" s="49"/>
      <c r="T86" s="49"/>
      <c r="U86" s="49"/>
      <c r="V86" s="49"/>
      <c r="W86" s="49"/>
      <c r="X86" s="49"/>
      <c r="Y86" s="49"/>
      <c r="Z86" s="49"/>
      <c r="AA86" s="49"/>
      <c r="AB86" s="49"/>
      <c r="AC86" s="49"/>
      <c r="AD86" s="49"/>
      <c r="AE86" s="49"/>
      <c r="AF86" s="49"/>
      <c r="AG86" s="49"/>
      <c r="AH86" s="49"/>
    </row>
    <row r="87" spans="2:34" x14ac:dyDescent="0.25">
      <c r="B87" s="10"/>
      <c r="F87" s="50"/>
      <c r="G87" s="50"/>
      <c r="H87" s="50"/>
      <c r="I87" s="50"/>
      <c r="J87" s="50"/>
      <c r="K87" s="50"/>
      <c r="L87" s="50"/>
      <c r="M87" s="50"/>
      <c r="N87" s="50"/>
      <c r="O87" s="50"/>
      <c r="P87" s="50"/>
      <c r="Q87" s="49"/>
      <c r="R87" s="49"/>
      <c r="S87" s="49"/>
      <c r="T87" s="49"/>
      <c r="U87" s="49"/>
      <c r="V87" s="49"/>
      <c r="W87" s="49"/>
      <c r="X87" s="49"/>
      <c r="Y87" s="49"/>
      <c r="Z87" s="49"/>
      <c r="AA87" s="49"/>
      <c r="AB87" s="49"/>
      <c r="AC87" s="49"/>
      <c r="AD87" s="49"/>
      <c r="AE87" s="49"/>
      <c r="AF87" s="49"/>
      <c r="AG87" s="49"/>
      <c r="AH87" s="49"/>
    </row>
    <row r="88" spans="2:34" x14ac:dyDescent="0.25">
      <c r="B88" s="10"/>
      <c r="F88" s="50"/>
      <c r="G88" s="50"/>
      <c r="H88" s="50"/>
      <c r="I88" s="50"/>
      <c r="J88" s="50"/>
      <c r="K88" s="50"/>
      <c r="L88" s="50"/>
      <c r="M88" s="50"/>
      <c r="N88" s="50"/>
      <c r="O88" s="50"/>
      <c r="P88" s="50"/>
      <c r="Q88" s="49"/>
      <c r="R88" s="49"/>
      <c r="S88" s="49"/>
      <c r="T88" s="49"/>
      <c r="U88" s="49"/>
      <c r="V88" s="49"/>
      <c r="W88" s="49"/>
      <c r="X88" s="49"/>
      <c r="Y88" s="49"/>
      <c r="Z88" s="49"/>
      <c r="AA88" s="49"/>
      <c r="AB88" s="49"/>
      <c r="AC88" s="49"/>
      <c r="AD88" s="49"/>
      <c r="AE88" s="49"/>
      <c r="AF88" s="49"/>
      <c r="AG88" s="49"/>
      <c r="AH88" s="49"/>
    </row>
    <row r="89" spans="2:34" x14ac:dyDescent="0.25">
      <c r="B89" s="10"/>
      <c r="F89" s="50"/>
      <c r="G89" s="50"/>
      <c r="H89" s="50"/>
      <c r="I89" s="50"/>
      <c r="J89" s="50"/>
      <c r="K89" s="50"/>
      <c r="L89" s="50"/>
      <c r="M89" s="50"/>
      <c r="N89" s="50"/>
      <c r="O89" s="50"/>
      <c r="P89" s="50"/>
      <c r="Q89" s="49"/>
      <c r="R89" s="49"/>
      <c r="S89" s="49"/>
      <c r="T89" s="49"/>
      <c r="U89" s="49"/>
      <c r="V89" s="49"/>
      <c r="W89" s="49"/>
      <c r="X89" s="49"/>
      <c r="Y89" s="49"/>
      <c r="Z89" s="49"/>
      <c r="AA89" s="49"/>
      <c r="AB89" s="49"/>
      <c r="AC89" s="49"/>
      <c r="AD89" s="49"/>
      <c r="AE89" s="49"/>
      <c r="AF89" s="49"/>
      <c r="AG89" s="49"/>
      <c r="AH89" s="49"/>
    </row>
    <row r="90" spans="2:34" ht="15" customHeight="1" x14ac:dyDescent="0.25">
      <c r="B90" s="10"/>
      <c r="F90" s="49"/>
      <c r="G90" s="49"/>
      <c r="H90" s="49"/>
      <c r="I90" s="49"/>
      <c r="J90" s="50"/>
      <c r="K90" s="50"/>
      <c r="L90" s="49"/>
      <c r="M90" s="49"/>
      <c r="N90" s="50"/>
      <c r="O90" s="49"/>
      <c r="P90" s="49"/>
      <c r="Q90" s="49"/>
      <c r="R90" s="49"/>
      <c r="S90" s="49"/>
      <c r="T90" s="49"/>
      <c r="U90" s="49"/>
      <c r="V90" s="49"/>
      <c r="W90" s="49"/>
      <c r="X90" s="49"/>
      <c r="Y90" s="49"/>
      <c r="Z90" s="49"/>
      <c r="AA90" s="49"/>
      <c r="AB90" s="49"/>
      <c r="AC90" s="49"/>
      <c r="AD90" s="49"/>
      <c r="AE90" s="49"/>
      <c r="AF90" s="49"/>
      <c r="AG90" s="49"/>
      <c r="AH90" s="49"/>
    </row>
    <row r="91" spans="2:34" ht="15" customHeight="1" x14ac:dyDescent="0.25">
      <c r="B91" s="10"/>
      <c r="C91" s="8" t="s">
        <v>1</v>
      </c>
      <c r="D91" s="8" t="s">
        <v>44</v>
      </c>
      <c r="E91" s="9" t="s">
        <v>2</v>
      </c>
      <c r="F91" s="49"/>
      <c r="G91" s="49"/>
      <c r="H91" s="49"/>
      <c r="I91" s="49"/>
      <c r="J91" s="50"/>
      <c r="K91" s="50"/>
      <c r="L91" s="49"/>
      <c r="M91" s="49"/>
      <c r="N91" s="50"/>
      <c r="O91" s="49"/>
      <c r="P91" s="49"/>
      <c r="Q91" s="49"/>
      <c r="R91" s="49"/>
      <c r="S91" s="49"/>
      <c r="T91" s="49"/>
      <c r="U91" s="49"/>
      <c r="V91" s="49"/>
      <c r="W91" s="49"/>
      <c r="X91" s="49"/>
      <c r="Y91" s="49"/>
      <c r="Z91" s="49"/>
      <c r="AA91" s="49"/>
      <c r="AB91" s="49"/>
      <c r="AC91" s="49"/>
      <c r="AD91" s="49"/>
      <c r="AE91" s="49"/>
      <c r="AF91" s="49"/>
      <c r="AG91" s="49"/>
      <c r="AH91" s="49"/>
    </row>
    <row r="92" spans="2:34" ht="15" customHeight="1" x14ac:dyDescent="0.25">
      <c r="B92" s="10"/>
      <c r="C92" s="52" t="s">
        <v>4</v>
      </c>
      <c r="D92" s="52" t="s">
        <v>45</v>
      </c>
      <c r="E92" s="53">
        <v>50</v>
      </c>
      <c r="F92" s="49"/>
      <c r="G92" s="49"/>
      <c r="H92" s="49"/>
      <c r="I92" s="49"/>
      <c r="J92" s="49"/>
      <c r="K92" s="49"/>
      <c r="L92" s="49"/>
      <c r="M92" s="49"/>
      <c r="N92" s="49"/>
      <c r="O92" s="49"/>
      <c r="P92" s="49"/>
      <c r="Q92" s="49"/>
      <c r="R92" s="49"/>
      <c r="S92" s="49"/>
      <c r="T92" s="49"/>
      <c r="U92" s="49"/>
      <c r="V92" s="49"/>
      <c r="W92" s="49"/>
      <c r="X92" s="49"/>
      <c r="Y92" s="49"/>
      <c r="Z92" s="49"/>
      <c r="AA92" s="49"/>
      <c r="AB92" s="49"/>
      <c r="AC92" s="49"/>
      <c r="AD92" s="49"/>
      <c r="AE92" s="49"/>
      <c r="AF92" s="49"/>
      <c r="AG92" s="49"/>
      <c r="AH92" s="49"/>
    </row>
    <row r="93" spans="2:34" ht="15" customHeight="1" x14ac:dyDescent="0.25">
      <c r="B93" s="10"/>
      <c r="C93" s="52" t="s">
        <v>6</v>
      </c>
      <c r="D93" s="52" t="s">
        <v>46</v>
      </c>
      <c r="E93" s="53">
        <v>20</v>
      </c>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c r="AH93" s="49"/>
    </row>
    <row r="94" spans="2:34" ht="15" customHeight="1" x14ac:dyDescent="0.25">
      <c r="B94" s="10"/>
      <c r="C94" s="52" t="s">
        <v>8</v>
      </c>
      <c r="D94" s="52" t="s">
        <v>47</v>
      </c>
      <c r="E94" s="53">
        <v>60</v>
      </c>
      <c r="H94" s="50"/>
      <c r="I94" s="50"/>
      <c r="J94" s="50"/>
      <c r="K94" s="50"/>
      <c r="L94" s="49"/>
      <c r="M94" s="49"/>
      <c r="N94" s="49"/>
      <c r="O94" s="49"/>
      <c r="P94" s="49"/>
      <c r="Q94" s="49"/>
      <c r="R94" s="49"/>
      <c r="S94" s="49"/>
      <c r="T94" s="49"/>
      <c r="U94" s="49"/>
      <c r="V94" s="49"/>
      <c r="W94" s="49"/>
      <c r="X94" s="49"/>
      <c r="Y94" s="49"/>
      <c r="Z94" s="49"/>
      <c r="AA94" s="49"/>
      <c r="AB94" s="49"/>
      <c r="AC94" s="49"/>
      <c r="AD94" s="49"/>
      <c r="AE94" s="49"/>
      <c r="AF94" s="49"/>
      <c r="AG94" s="49"/>
      <c r="AH94" s="49"/>
    </row>
    <row r="95" spans="2:34" ht="15" customHeight="1" x14ac:dyDescent="0.25">
      <c r="B95" s="10"/>
      <c r="C95" s="52" t="s">
        <v>10</v>
      </c>
      <c r="D95" s="52" t="s">
        <v>48</v>
      </c>
      <c r="E95" s="53">
        <v>40</v>
      </c>
      <c r="H95" s="50"/>
      <c r="I95" s="50"/>
      <c r="J95" s="50"/>
      <c r="K95" s="50"/>
      <c r="L95" s="49"/>
      <c r="M95" s="49"/>
      <c r="N95" s="49"/>
      <c r="O95" s="49"/>
      <c r="P95" s="49"/>
      <c r="Q95" s="49"/>
      <c r="R95" s="49"/>
      <c r="S95" s="49"/>
      <c r="T95" s="49"/>
      <c r="U95" s="49"/>
      <c r="V95" s="49"/>
      <c r="W95" s="49"/>
      <c r="X95" s="49"/>
      <c r="Y95" s="49"/>
      <c r="Z95" s="49"/>
      <c r="AA95" s="49"/>
      <c r="AB95" s="49"/>
      <c r="AC95" s="49"/>
      <c r="AD95" s="49"/>
      <c r="AE95" s="49"/>
      <c r="AF95" s="49"/>
      <c r="AG95" s="49"/>
      <c r="AH95" s="49"/>
    </row>
    <row r="96" spans="2:34" ht="15" customHeight="1" x14ac:dyDescent="0.25">
      <c r="B96" s="10"/>
      <c r="C96" s="52" t="s">
        <v>4</v>
      </c>
      <c r="D96" s="52" t="s">
        <v>49</v>
      </c>
      <c r="E96" s="53">
        <v>50</v>
      </c>
      <c r="H96" s="49"/>
      <c r="I96" s="49"/>
      <c r="J96" s="49"/>
      <c r="K96" s="49"/>
      <c r="L96" s="49"/>
      <c r="M96" s="49"/>
      <c r="N96" s="49"/>
      <c r="O96" s="49"/>
      <c r="P96" s="49"/>
      <c r="Q96" s="49"/>
      <c r="R96" s="49"/>
      <c r="S96" s="49"/>
      <c r="T96" s="49"/>
      <c r="U96" s="49"/>
      <c r="V96" s="49"/>
      <c r="W96" s="49"/>
      <c r="X96" s="49"/>
      <c r="Y96" s="49"/>
      <c r="Z96" s="49"/>
      <c r="AA96" s="49"/>
      <c r="AB96" s="49"/>
      <c r="AC96" s="49"/>
      <c r="AD96" s="49"/>
      <c r="AE96" s="49"/>
      <c r="AF96" s="49"/>
      <c r="AG96" s="49"/>
      <c r="AH96" s="49"/>
    </row>
    <row r="97" spans="2:34" x14ac:dyDescent="0.25">
      <c r="B97" s="10"/>
      <c r="C97" s="52" t="s">
        <v>6</v>
      </c>
      <c r="D97" s="52" t="s">
        <v>50</v>
      </c>
      <c r="E97" s="53">
        <v>20</v>
      </c>
      <c r="H97" s="49"/>
      <c r="I97" s="49"/>
      <c r="J97" s="49"/>
      <c r="K97" s="49"/>
      <c r="L97" s="49"/>
      <c r="M97" s="49"/>
      <c r="N97" s="49"/>
      <c r="O97" s="49"/>
      <c r="P97" s="49"/>
      <c r="Q97" s="49"/>
      <c r="R97" s="49"/>
      <c r="S97" s="49"/>
      <c r="T97" s="49"/>
      <c r="U97" s="49"/>
      <c r="V97" s="49"/>
      <c r="W97" s="49"/>
      <c r="X97" s="49"/>
      <c r="Y97" s="49"/>
      <c r="Z97" s="49"/>
      <c r="AA97" s="49"/>
      <c r="AB97" s="49"/>
      <c r="AC97" s="49"/>
      <c r="AD97" s="49"/>
      <c r="AE97" s="49"/>
      <c r="AF97" s="49"/>
      <c r="AG97" s="49"/>
      <c r="AH97" s="49"/>
    </row>
    <row r="98" spans="2:34" x14ac:dyDescent="0.25">
      <c r="B98" s="10"/>
      <c r="C98" s="52" t="s">
        <v>8</v>
      </c>
      <c r="D98" s="52" t="s">
        <v>51</v>
      </c>
      <c r="E98" s="53">
        <v>60</v>
      </c>
      <c r="H98" s="49"/>
      <c r="I98" s="49"/>
      <c r="J98" s="49"/>
      <c r="K98" s="49"/>
      <c r="L98" s="49"/>
      <c r="M98" s="49"/>
      <c r="N98" s="49"/>
      <c r="O98" s="49"/>
      <c r="P98" s="49"/>
      <c r="Q98" s="49"/>
      <c r="R98" s="49"/>
      <c r="S98" s="49"/>
      <c r="T98" s="49"/>
      <c r="U98" s="49"/>
      <c r="V98" s="49"/>
      <c r="W98" s="49"/>
      <c r="X98" s="49"/>
      <c r="Y98" s="49"/>
      <c r="Z98" s="49"/>
      <c r="AA98" s="49"/>
      <c r="AB98" s="49"/>
      <c r="AC98" s="49"/>
      <c r="AD98" s="49"/>
      <c r="AE98" s="49"/>
      <c r="AF98" s="49"/>
      <c r="AG98" s="49"/>
      <c r="AH98" s="49"/>
    </row>
    <row r="99" spans="2:34" x14ac:dyDescent="0.25">
      <c r="B99" s="10"/>
      <c r="C99" s="52" t="s">
        <v>10</v>
      </c>
      <c r="D99" s="52" t="s">
        <v>52</v>
      </c>
      <c r="E99" s="53">
        <v>40</v>
      </c>
      <c r="H99" s="49"/>
      <c r="I99" s="49"/>
      <c r="J99" s="49"/>
      <c r="K99" s="49"/>
      <c r="L99" s="49"/>
      <c r="M99" s="49"/>
      <c r="N99" s="49"/>
      <c r="O99" s="49"/>
      <c r="P99" s="49"/>
      <c r="Q99" s="49"/>
      <c r="R99" s="49"/>
      <c r="S99" s="49"/>
      <c r="T99" s="49"/>
      <c r="U99" s="49"/>
      <c r="V99" s="49"/>
      <c r="W99" s="49"/>
      <c r="X99" s="49"/>
      <c r="Y99" s="49"/>
      <c r="Z99" s="49"/>
      <c r="AA99" s="49"/>
      <c r="AB99" s="49"/>
      <c r="AC99" s="49"/>
      <c r="AD99" s="49"/>
      <c r="AE99" s="49"/>
      <c r="AF99" s="49"/>
      <c r="AG99" s="49"/>
      <c r="AH99" s="49"/>
    </row>
    <row r="100" spans="2:34" x14ac:dyDescent="0.25">
      <c r="B100" s="10"/>
      <c r="C100" s="52" t="s">
        <v>4</v>
      </c>
      <c r="D100" s="52" t="s">
        <v>49</v>
      </c>
      <c r="E100" s="53">
        <v>50</v>
      </c>
      <c r="H100" s="49"/>
      <c r="I100" s="49"/>
      <c r="J100" s="49"/>
      <c r="K100" s="49"/>
      <c r="L100" s="49"/>
      <c r="M100" s="49"/>
      <c r="N100" s="49"/>
      <c r="O100" s="49"/>
      <c r="P100" s="49"/>
      <c r="Q100" s="49"/>
      <c r="R100" s="49"/>
      <c r="S100" s="49"/>
      <c r="T100" s="49"/>
      <c r="U100" s="49"/>
      <c r="V100" s="49"/>
      <c r="W100" s="49"/>
      <c r="X100" s="49"/>
      <c r="Y100" s="49"/>
      <c r="Z100" s="49"/>
      <c r="AA100" s="49"/>
      <c r="AB100" s="49"/>
      <c r="AC100" s="49"/>
      <c r="AD100" s="49"/>
      <c r="AE100" s="49"/>
      <c r="AF100" s="49"/>
      <c r="AG100" s="49"/>
      <c r="AH100" s="49"/>
    </row>
    <row r="101" spans="2:34" x14ac:dyDescent="0.25">
      <c r="B101" s="10"/>
      <c r="C101" s="52" t="s">
        <v>6</v>
      </c>
      <c r="D101" s="52" t="s">
        <v>50</v>
      </c>
      <c r="E101" s="53">
        <v>20</v>
      </c>
      <c r="F101" s="49"/>
      <c r="G101" s="49"/>
    </row>
    <row r="102" spans="2:34" ht="15" customHeight="1" x14ac:dyDescent="0.25">
      <c r="B102" s="10"/>
      <c r="C102" s="52" t="s">
        <v>8</v>
      </c>
      <c r="D102" s="52" t="s">
        <v>47</v>
      </c>
      <c r="E102" s="53">
        <v>60</v>
      </c>
      <c r="F102" s="55"/>
      <c r="G102" s="55"/>
    </row>
    <row r="103" spans="2:34" ht="15" customHeight="1" x14ac:dyDescent="0.25">
      <c r="B103" s="10"/>
      <c r="C103" s="52" t="s">
        <v>10</v>
      </c>
      <c r="D103" s="52" t="s">
        <v>52</v>
      </c>
      <c r="E103" s="53">
        <v>40</v>
      </c>
      <c r="F103" s="55"/>
      <c r="G103" s="55"/>
    </row>
    <row r="104" spans="2:34" ht="15" customHeight="1" x14ac:dyDescent="0.25">
      <c r="B104" s="10"/>
      <c r="C104" s="50"/>
      <c r="D104" s="50"/>
      <c r="E104" s="51"/>
    </row>
    <row r="105" spans="2:34" ht="15" customHeight="1" thickBot="1" x14ac:dyDescent="0.3">
      <c r="B105" s="10"/>
      <c r="C105" s="50" t="s">
        <v>1</v>
      </c>
      <c r="D105" s="50" t="s">
        <v>44</v>
      </c>
      <c r="E105" s="27" t="s">
        <v>83</v>
      </c>
    </row>
    <row r="106" spans="2:34" ht="15" customHeight="1" thickTop="1" thickBot="1" x14ac:dyDescent="0.3">
      <c r="B106" s="10"/>
      <c r="C106" s="59" t="s">
        <v>10</v>
      </c>
      <c r="D106" s="59" t="s">
        <v>52</v>
      </c>
      <c r="E106" s="54">
        <f>SUMIFS(E92:E103,C92:C103,C106,D92:D103,D106)</f>
        <v>80</v>
      </c>
    </row>
    <row r="107" spans="2:34" ht="15" customHeight="1" thickTop="1" x14ac:dyDescent="0.25">
      <c r="B107" s="10"/>
      <c r="E107" s="49"/>
    </row>
    <row r="108" spans="2:34" x14ac:dyDescent="0.25">
      <c r="E108" s="49"/>
    </row>
    <row r="109" spans="2:34" x14ac:dyDescent="0.25">
      <c r="E109" s="49"/>
    </row>
    <row r="110" spans="2:34" x14ac:dyDescent="0.25">
      <c r="E110" s="49"/>
    </row>
    <row r="117" spans="3:4" x14ac:dyDescent="0.25">
      <c r="C117" s="14" t="s">
        <v>12</v>
      </c>
      <c r="D117" s="14" t="s">
        <v>2</v>
      </c>
    </row>
    <row r="118" spans="3:4" x14ac:dyDescent="0.25">
      <c r="C118" s="15" t="s">
        <v>13</v>
      </c>
      <c r="D118" s="15">
        <v>50</v>
      </c>
    </row>
    <row r="119" spans="3:4" x14ac:dyDescent="0.25">
      <c r="C119" s="15" t="s">
        <v>14</v>
      </c>
      <c r="D119" s="15">
        <v>100</v>
      </c>
    </row>
    <row r="120" spans="3:4" x14ac:dyDescent="0.25">
      <c r="C120" s="15" t="s">
        <v>15</v>
      </c>
      <c r="D120" s="15">
        <v>40</v>
      </c>
    </row>
    <row r="121" spans="3:4" x14ac:dyDescent="0.25">
      <c r="C121" s="15" t="s">
        <v>16</v>
      </c>
      <c r="D121" s="15">
        <v>50</v>
      </c>
    </row>
    <row r="122" spans="3:4" ht="15.75" thickBot="1" x14ac:dyDescent="0.3">
      <c r="C122" s="15" t="s">
        <v>17</v>
      </c>
      <c r="D122" s="15">
        <v>20</v>
      </c>
    </row>
    <row r="123" spans="3:4" ht="16.5" thickTop="1" thickBot="1" x14ac:dyDescent="0.3">
      <c r="C123" s="64"/>
      <c r="D123" s="65">
        <f>SUMIF(D118:D122,"&gt;=50")</f>
        <v>200</v>
      </c>
    </row>
    <row r="124" spans="3:4" ht="15.75" thickTop="1" x14ac:dyDescent="0.25"/>
  </sheetData>
  <dataValidations disablePrompts="1" count="2">
    <dataValidation type="list" allowBlank="1" showInputMessage="1" showErrorMessage="1" sqref="C17 C34 F17 F34 C106 C64 C81 F64 F81">
      <formula1>lst_Fruit</formula1>
    </dataValidation>
    <dataValidation type="list" allowBlank="1" showInputMessage="1" showErrorMessage="1" sqref="G17 G34 D106 G64 G81">
      <formula1>INDIRECT(C17)</formula1>
    </dataValidation>
  </dataValidations>
  <pageMargins left="0.7" right="0.7" top="0.75" bottom="0.75" header="0.3" footer="0.3"/>
  <pageSetup orientation="portrait" r:id="rId1"/>
  <drawing r:id="rId2"/>
  <tableParts count="5">
    <tablePart r:id="rId3"/>
    <tablePart r:id="rId4"/>
    <tablePart r:id="rId5"/>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14"/>
  <sheetViews>
    <sheetView showGridLines="0" workbookViewId="0">
      <selection activeCell="D10" sqref="D10"/>
    </sheetView>
  </sheetViews>
  <sheetFormatPr defaultRowHeight="15" x14ac:dyDescent="0.25"/>
  <cols>
    <col min="1" max="1" width="13" customWidth="1"/>
    <col min="2" max="2" width="82.85546875" customWidth="1"/>
    <col min="3" max="4" width="13.140625" customWidth="1"/>
  </cols>
  <sheetData>
    <row r="1" spans="1:4" ht="60" customHeight="1" x14ac:dyDescent="0.25">
      <c r="A1" s="31" t="s">
        <v>267</v>
      </c>
      <c r="C1" s="87"/>
      <c r="D1" s="102"/>
    </row>
    <row r="2" spans="1:4" x14ac:dyDescent="0.25">
      <c r="A2" s="31" t="s">
        <v>268</v>
      </c>
    </row>
    <row r="3" spans="1:4" ht="15" customHeight="1" x14ac:dyDescent="0.25">
      <c r="A3" s="33" t="s">
        <v>300</v>
      </c>
    </row>
    <row r="4" spans="1:4" ht="15" customHeight="1" x14ac:dyDescent="0.25">
      <c r="A4" s="33" t="s">
        <v>299</v>
      </c>
      <c r="C4" s="42" t="s">
        <v>1</v>
      </c>
      <c r="D4" s="37" t="s">
        <v>2</v>
      </c>
    </row>
    <row r="5" spans="1:4" ht="15" customHeight="1" x14ac:dyDescent="0.25">
      <c r="A5" s="33" t="s">
        <v>311</v>
      </c>
      <c r="C5" s="52" t="s">
        <v>4</v>
      </c>
      <c r="D5" s="53">
        <v>50</v>
      </c>
    </row>
    <row r="6" spans="1:4" x14ac:dyDescent="0.25">
      <c r="A6" s="31" t="s">
        <v>269</v>
      </c>
      <c r="C6" s="52" t="s">
        <v>6</v>
      </c>
      <c r="D6" s="53">
        <v>20</v>
      </c>
    </row>
    <row r="7" spans="1:4" ht="15" customHeight="1" x14ac:dyDescent="0.25">
      <c r="A7" s="33" t="s">
        <v>301</v>
      </c>
      <c r="C7" s="52" t="s">
        <v>8</v>
      </c>
      <c r="D7" s="53">
        <v>60</v>
      </c>
    </row>
    <row r="8" spans="1:4" ht="15" customHeight="1" x14ac:dyDescent="0.25">
      <c r="A8" s="31" t="s">
        <v>148</v>
      </c>
      <c r="C8" s="52" t="s">
        <v>10</v>
      </c>
      <c r="D8" s="53">
        <v>40</v>
      </c>
    </row>
    <row r="9" spans="1:4" ht="15" customHeight="1" thickBot="1" x14ac:dyDescent="0.3">
      <c r="A9" s="31" t="s">
        <v>149</v>
      </c>
      <c r="C9" s="50"/>
      <c r="D9" s="50"/>
    </row>
    <row r="10" spans="1:4" ht="16.5" thickTop="1" thickBot="1" x14ac:dyDescent="0.3">
      <c r="A10" s="31" t="s">
        <v>30</v>
      </c>
      <c r="C10" s="68" t="s">
        <v>4</v>
      </c>
      <c r="D10" s="54"/>
    </row>
    <row r="11" spans="1:4" ht="15.75" thickTop="1" x14ac:dyDescent="0.25">
      <c r="A11" s="31" t="s">
        <v>151</v>
      </c>
    </row>
    <row r="12" spans="1:4" x14ac:dyDescent="0.25">
      <c r="A12" s="31" t="s">
        <v>270</v>
      </c>
    </row>
    <row r="13" spans="1:4" x14ac:dyDescent="0.25">
      <c r="A13" s="31" t="s">
        <v>271</v>
      </c>
    </row>
    <row r="14" spans="1:4" x14ac:dyDescent="0.25">
      <c r="A14" s="31" t="s">
        <v>33</v>
      </c>
    </row>
  </sheetData>
  <dataValidations disablePrompts="1" count="1">
    <dataValidation type="list" allowBlank="1" showInputMessage="1" showErrorMessage="1" sqref="C10">
      <formula1>$C$4:$C$7</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37"/>
  <sheetViews>
    <sheetView showGridLines="0" workbookViewId="0">
      <selection activeCell="D9" sqref="D9"/>
    </sheetView>
  </sheetViews>
  <sheetFormatPr defaultRowHeight="15" x14ac:dyDescent="0.25"/>
  <cols>
    <col min="1" max="1" width="13" customWidth="1"/>
    <col min="2" max="2" width="82.85546875" customWidth="1"/>
    <col min="3" max="4" width="13.28515625" customWidth="1"/>
  </cols>
  <sheetData>
    <row r="1" spans="1:4" ht="60" customHeight="1" x14ac:dyDescent="0.25">
      <c r="A1" s="31" t="s">
        <v>272</v>
      </c>
      <c r="C1" s="87"/>
      <c r="D1" s="107"/>
    </row>
    <row r="2" spans="1:4" ht="15" customHeight="1" x14ac:dyDescent="0.25">
      <c r="A2" s="31" t="s">
        <v>273</v>
      </c>
      <c r="C2" s="106"/>
      <c r="D2" s="106"/>
    </row>
    <row r="3" spans="1:4" x14ac:dyDescent="0.25">
      <c r="A3" s="31" t="s">
        <v>274</v>
      </c>
      <c r="C3" s="42" t="s">
        <v>1</v>
      </c>
      <c r="D3" s="37" t="s">
        <v>2</v>
      </c>
    </row>
    <row r="4" spans="1:4" x14ac:dyDescent="0.25">
      <c r="A4" s="31" t="s">
        <v>275</v>
      </c>
      <c r="C4" s="127" t="s">
        <v>4</v>
      </c>
      <c r="D4" s="128">
        <v>50</v>
      </c>
    </row>
    <row r="5" spans="1:4" x14ac:dyDescent="0.25">
      <c r="A5" s="31" t="s">
        <v>276</v>
      </c>
      <c r="C5" s="127" t="s">
        <v>6</v>
      </c>
      <c r="D5" s="128">
        <v>20</v>
      </c>
    </row>
    <row r="6" spans="1:4" x14ac:dyDescent="0.25">
      <c r="A6" s="31" t="s">
        <v>277</v>
      </c>
      <c r="C6" s="127" t="s">
        <v>8</v>
      </c>
      <c r="D6" s="128">
        <v>60</v>
      </c>
    </row>
    <row r="7" spans="1:4" ht="15" customHeight="1" x14ac:dyDescent="0.25">
      <c r="A7" s="33" t="s">
        <v>302</v>
      </c>
      <c r="C7" s="127" t="s">
        <v>10</v>
      </c>
      <c r="D7" s="128">
        <v>40</v>
      </c>
    </row>
    <row r="8" spans="1:4" ht="15.75" thickBot="1" x14ac:dyDescent="0.3">
      <c r="A8" s="31" t="s">
        <v>148</v>
      </c>
      <c r="C8" s="50"/>
      <c r="D8" s="50"/>
    </row>
    <row r="9" spans="1:4" ht="16.5" thickTop="1" thickBot="1" x14ac:dyDescent="0.3">
      <c r="A9" s="31" t="s">
        <v>149</v>
      </c>
      <c r="C9" s="105" t="s">
        <v>122</v>
      </c>
      <c r="D9" s="54" t="e">
        <f>VLOOKUP(C9,C3:D7,2,FALSE)</f>
        <v>#N/A</v>
      </c>
    </row>
    <row r="10" spans="1:4" ht="15.75" thickTop="1" x14ac:dyDescent="0.25">
      <c r="A10" s="31" t="s">
        <v>30</v>
      </c>
    </row>
    <row r="11" spans="1:4" x14ac:dyDescent="0.25">
      <c r="A11" s="31" t="s">
        <v>278</v>
      </c>
    </row>
    <row r="12" spans="1:4" x14ac:dyDescent="0.25">
      <c r="A12" s="31" t="s">
        <v>279</v>
      </c>
    </row>
    <row r="13" spans="1:4" x14ac:dyDescent="0.25">
      <c r="A13" s="31" t="s">
        <v>280</v>
      </c>
    </row>
    <row r="14" spans="1:4" x14ac:dyDescent="0.25">
      <c r="A14" s="31" t="s">
        <v>33</v>
      </c>
    </row>
    <row r="30" spans="3:4" x14ac:dyDescent="0.25">
      <c r="C30" s="42" t="s">
        <v>1</v>
      </c>
      <c r="D30" s="37" t="s">
        <v>2</v>
      </c>
    </row>
    <row r="31" spans="3:4" x14ac:dyDescent="0.25">
      <c r="C31" s="127" t="s">
        <v>4</v>
      </c>
      <c r="D31" s="128">
        <v>50</v>
      </c>
    </row>
    <row r="32" spans="3:4" x14ac:dyDescent="0.25">
      <c r="C32" s="127" t="s">
        <v>6</v>
      </c>
      <c r="D32" s="128">
        <v>20</v>
      </c>
    </row>
    <row r="33" spans="3:4" x14ac:dyDescent="0.25">
      <c r="C33" s="127" t="s">
        <v>8</v>
      </c>
      <c r="D33" s="128">
        <v>60</v>
      </c>
    </row>
    <row r="34" spans="3:4" x14ac:dyDescent="0.25">
      <c r="C34" s="127" t="s">
        <v>10</v>
      </c>
      <c r="D34" s="128">
        <v>40</v>
      </c>
    </row>
    <row r="35" spans="3:4" ht="15.75" thickBot="1" x14ac:dyDescent="0.3"/>
    <row r="36" spans="3:4" ht="16.5" thickTop="1" thickBot="1" x14ac:dyDescent="0.3">
      <c r="C36" s="105" t="s">
        <v>65</v>
      </c>
      <c r="D36" s="54" t="e">
        <f ca="1">sume(D31:D34)</f>
        <v>#NAME?</v>
      </c>
    </row>
    <row r="37" spans="3:4" ht="15.75" thickTop="1" x14ac:dyDescent="0.25"/>
  </sheetData>
  <dataValidations count="1">
    <dataValidation type="list" allowBlank="1" showInputMessage="1" showErrorMessage="1" sqref="C9">
      <formula1>$C$9:$C$38</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ws_LearnMore"/>
  <dimension ref="A1:B7"/>
  <sheetViews>
    <sheetView showGridLines="0" zoomScaleNormal="100" workbookViewId="0"/>
  </sheetViews>
  <sheetFormatPr defaultColWidth="8.85546875" defaultRowHeight="15" customHeight="1" x14ac:dyDescent="0.25"/>
  <cols>
    <col min="1" max="1" width="8.85546875" style="43"/>
    <col min="2" max="2" width="95.140625" style="44" customWidth="1"/>
    <col min="3" max="16384" width="8.85546875" style="44"/>
  </cols>
  <sheetData>
    <row r="1" spans="1:2" ht="60" customHeight="1" x14ac:dyDescent="0.25">
      <c r="A1" s="43" t="s">
        <v>75</v>
      </c>
    </row>
    <row r="2" spans="1:2" s="45" customFormat="1" ht="15" customHeight="1" x14ac:dyDescent="0.3">
      <c r="A2" s="43" t="s">
        <v>76</v>
      </c>
      <c r="B2" s="44"/>
    </row>
    <row r="3" spans="1:2" s="45" customFormat="1" ht="15" customHeight="1" x14ac:dyDescent="0.3">
      <c r="A3" s="43" t="s">
        <v>77</v>
      </c>
      <c r="B3" s="44"/>
    </row>
    <row r="4" spans="1:2" s="46" customFormat="1" ht="15" customHeight="1" x14ac:dyDescent="0.7">
      <c r="A4" s="43" t="s">
        <v>78</v>
      </c>
      <c r="B4" s="44"/>
    </row>
    <row r="5" spans="1:2" s="47" customFormat="1" ht="15" customHeight="1" x14ac:dyDescent="0.25">
      <c r="A5" s="43" t="s">
        <v>79</v>
      </c>
      <c r="B5" s="44"/>
    </row>
    <row r="6" spans="1:2" s="47" customFormat="1" ht="15" customHeight="1" x14ac:dyDescent="0.25">
      <c r="A6" s="48" t="s">
        <v>80</v>
      </c>
      <c r="B6" s="44"/>
    </row>
    <row r="7" spans="1:2" ht="15" customHeight="1" x14ac:dyDescent="0.25">
      <c r="A7" s="43" t="s">
        <v>81</v>
      </c>
    </row>
  </sheetData>
  <hyperlinks>
    <hyperlink ref="A4" r:id="rId1" tooltip="Select to learn more about LinkedIn Learning" display="http://go.microsoft.com/fwlink/?LinkId=846285"/>
    <hyperlink ref="A5" r:id="rId2" tooltip="Select to learn more about Community" display="http://go.microsoft.com/fwlink/?LinkId=844969"/>
    <hyperlink ref="A6" r:id="rId3" tooltip="Select to learn more about what else is new" display="http://go.microsoft.com/fwlink/?LinkId=846286"/>
    <hyperlink ref="A7" r:id="rId4" tooltip="Select to Give us feedback on this tour"/>
  </hyperlinks>
  <pageMargins left="0.7" right="0.7" top="0.75" bottom="0.75" header="0.3" footer="0.3"/>
  <pageSetup orientation="portrait"/>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N86"/>
  <sheetViews>
    <sheetView showGridLines="0" topLeftCell="A49" zoomScaleNormal="100" workbookViewId="0"/>
  </sheetViews>
  <sheetFormatPr defaultColWidth="9.140625" defaultRowHeight="15" x14ac:dyDescent="0.25"/>
  <cols>
    <col min="1" max="1" width="12.7109375" style="31" customWidth="1"/>
    <col min="2" max="2" width="82.85546875" style="25" customWidth="1"/>
    <col min="3" max="3" width="15.7109375" style="25" bestFit="1" customWidth="1"/>
    <col min="4" max="4" width="2.28515625" style="25" customWidth="1"/>
    <col min="5" max="5" width="18" style="25" bestFit="1" customWidth="1"/>
    <col min="6" max="6" width="15.7109375" style="25" customWidth="1"/>
    <col min="7" max="7" width="13.28515625" style="25" customWidth="1"/>
    <col min="8" max="10" width="9.140625" style="25"/>
    <col min="11" max="11" width="9.140625" style="25" customWidth="1"/>
    <col min="12" max="16384" width="9.140625" style="25"/>
  </cols>
  <sheetData>
    <row r="1" spans="1:7" ht="60" customHeight="1" x14ac:dyDescent="0.25">
      <c r="A1" s="31" t="s">
        <v>131</v>
      </c>
      <c r="C1" s="82"/>
      <c r="D1" s="83"/>
      <c r="E1" s="83"/>
      <c r="F1" s="83"/>
    </row>
    <row r="2" spans="1:7" ht="15.75" thickBot="1" x14ac:dyDescent="0.3">
      <c r="A2" s="31" t="s">
        <v>132</v>
      </c>
      <c r="C2" s="84" t="s">
        <v>125</v>
      </c>
      <c r="E2" s="8" t="s">
        <v>308</v>
      </c>
      <c r="F2" s="9" t="s">
        <v>307</v>
      </c>
      <c r="G2" s="9" t="s">
        <v>309</v>
      </c>
    </row>
    <row r="3" spans="1:7" ht="16.5" thickTop="1" thickBot="1" x14ac:dyDescent="0.3">
      <c r="A3" s="31" t="s">
        <v>133</v>
      </c>
      <c r="C3" s="104">
        <v>1</v>
      </c>
      <c r="E3" s="119" t="s">
        <v>126</v>
      </c>
      <c r="F3" s="118"/>
      <c r="G3" s="120">
        <f>C3+C4</f>
        <v>3</v>
      </c>
    </row>
    <row r="4" spans="1:7" ht="16.5" thickTop="1" thickBot="1" x14ac:dyDescent="0.3">
      <c r="A4" s="31" t="s">
        <v>134</v>
      </c>
      <c r="C4" s="104">
        <v>2</v>
      </c>
      <c r="E4" s="119" t="s">
        <v>127</v>
      </c>
      <c r="F4" s="118"/>
      <c r="G4" s="120">
        <f>C3-C4</f>
        <v>-1</v>
      </c>
    </row>
    <row r="5" spans="1:7" ht="15.75" thickTop="1" x14ac:dyDescent="0.25">
      <c r="A5" s="31" t="s">
        <v>135</v>
      </c>
      <c r="E5" s="119" t="s">
        <v>128</v>
      </c>
      <c r="F5" s="118"/>
      <c r="G5" s="120">
        <f>C3*C4</f>
        <v>2</v>
      </c>
    </row>
    <row r="6" spans="1:7" ht="15.75" thickBot="1" x14ac:dyDescent="0.3">
      <c r="A6" s="31" t="s">
        <v>136</v>
      </c>
      <c r="E6" s="119" t="s">
        <v>129</v>
      </c>
      <c r="F6" s="118"/>
      <c r="G6" s="120">
        <f>C3/C4</f>
        <v>0.5</v>
      </c>
    </row>
    <row r="7" spans="1:7" ht="15" customHeight="1" thickTop="1" thickBot="1" x14ac:dyDescent="0.3">
      <c r="A7" s="31" t="s">
        <v>154</v>
      </c>
      <c r="E7" s="119" t="s">
        <v>130</v>
      </c>
      <c r="F7" s="121"/>
      <c r="G7" s="120">
        <f>C3^C4</f>
        <v>1</v>
      </c>
    </row>
    <row r="8" spans="1:7" ht="15.75" thickTop="1" x14ac:dyDescent="0.25">
      <c r="A8" s="31" t="s">
        <v>155</v>
      </c>
    </row>
    <row r="9" spans="1:7" x14ac:dyDescent="0.25">
      <c r="A9" s="31" t="s">
        <v>137</v>
      </c>
    </row>
    <row r="10" spans="1:7" x14ac:dyDescent="0.25">
      <c r="A10" s="31" t="s">
        <v>138</v>
      </c>
    </row>
    <row r="11" spans="1:7" x14ac:dyDescent="0.25">
      <c r="A11" s="31" t="s">
        <v>139</v>
      </c>
    </row>
    <row r="12" spans="1:7" x14ac:dyDescent="0.25">
      <c r="A12" s="31" t="s">
        <v>140</v>
      </c>
    </row>
    <row r="13" spans="1:7" x14ac:dyDescent="0.25">
      <c r="A13" s="31" t="s">
        <v>141</v>
      </c>
    </row>
    <row r="14" spans="1:7" x14ac:dyDescent="0.25">
      <c r="A14" s="31" t="s">
        <v>142</v>
      </c>
    </row>
    <row r="15" spans="1:7" x14ac:dyDescent="0.25">
      <c r="A15" s="31" t="s">
        <v>143</v>
      </c>
    </row>
    <row r="16" spans="1:7" x14ac:dyDescent="0.25">
      <c r="A16" s="31" t="s">
        <v>144</v>
      </c>
    </row>
    <row r="17" spans="1:7" x14ac:dyDescent="0.25">
      <c r="A17" s="35" t="s">
        <v>156</v>
      </c>
    </row>
    <row r="18" spans="1:7" x14ac:dyDescent="0.25">
      <c r="A18" s="35" t="s">
        <v>145</v>
      </c>
    </row>
    <row r="19" spans="1:7" x14ac:dyDescent="0.25">
      <c r="A19" s="35" t="s">
        <v>146</v>
      </c>
    </row>
    <row r="20" spans="1:7" x14ac:dyDescent="0.25">
      <c r="A20" s="35" t="s">
        <v>147</v>
      </c>
    </row>
    <row r="21" spans="1:7" ht="15" customHeight="1" x14ac:dyDescent="0.25">
      <c r="A21" s="33" t="s">
        <v>303</v>
      </c>
    </row>
    <row r="22" spans="1:7" x14ac:dyDescent="0.25">
      <c r="A22" s="35" t="s">
        <v>148</v>
      </c>
    </row>
    <row r="23" spans="1:7" x14ac:dyDescent="0.25">
      <c r="A23" s="35" t="s">
        <v>149</v>
      </c>
    </row>
    <row r="24" spans="1:7" x14ac:dyDescent="0.25">
      <c r="A24" s="35" t="s">
        <v>30</v>
      </c>
    </row>
    <row r="25" spans="1:7" ht="33" x14ac:dyDescent="0.25">
      <c r="A25" s="35" t="s">
        <v>150</v>
      </c>
      <c r="C25" s="82"/>
      <c r="D25" s="83"/>
      <c r="E25" s="83"/>
      <c r="F25" s="83"/>
      <c r="G25" s="83"/>
    </row>
    <row r="26" spans="1:7" x14ac:dyDescent="0.25">
      <c r="A26" s="35" t="s">
        <v>151</v>
      </c>
    </row>
    <row r="27" spans="1:7" x14ac:dyDescent="0.25">
      <c r="A27" s="35" t="s">
        <v>152</v>
      </c>
    </row>
    <row r="28" spans="1:7" ht="26.25" x14ac:dyDescent="0.4">
      <c r="A28" s="35" t="s">
        <v>153</v>
      </c>
      <c r="E28" s="73"/>
    </row>
    <row r="29" spans="1:7" x14ac:dyDescent="0.25">
      <c r="A29" s="35" t="s">
        <v>33</v>
      </c>
    </row>
    <row r="40" spans="10:14" x14ac:dyDescent="0.25">
      <c r="J40" s="9" t="s">
        <v>82</v>
      </c>
    </row>
    <row r="41" spans="10:14" x14ac:dyDescent="0.25">
      <c r="J41" s="74">
        <v>4</v>
      </c>
    </row>
    <row r="42" spans="10:14" x14ac:dyDescent="0.25">
      <c r="J42" s="74">
        <v>8</v>
      </c>
    </row>
    <row r="43" spans="10:14" x14ac:dyDescent="0.25">
      <c r="J43" s="72">
        <f>SUM(J41:J42)</f>
        <v>12</v>
      </c>
      <c r="N43"/>
    </row>
    <row r="46" spans="10:14" x14ac:dyDescent="0.25">
      <c r="L46"/>
      <c r="M46"/>
    </row>
    <row r="64" spans="7:7" x14ac:dyDescent="0.25">
      <c r="G64" s="75"/>
    </row>
    <row r="65" spans="4:7" x14ac:dyDescent="0.25">
      <c r="G65" s="75"/>
    </row>
    <row r="66" spans="4:7" x14ac:dyDescent="0.25">
      <c r="G66" s="75"/>
    </row>
    <row r="67" spans="4:7" x14ac:dyDescent="0.25">
      <c r="D67" s="76"/>
      <c r="G67" s="75"/>
    </row>
    <row r="86" ht="17.45" customHeight="1" x14ac:dyDescent="0.25"/>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M88"/>
  <sheetViews>
    <sheetView showGridLines="0" zoomScaleNormal="100" zoomScalePageLayoutView="125" workbookViewId="0">
      <selection activeCell="D7" sqref="D7"/>
    </sheetView>
  </sheetViews>
  <sheetFormatPr defaultColWidth="8.85546875" defaultRowHeight="15" customHeight="1" x14ac:dyDescent="0.25"/>
  <cols>
    <col min="1" max="1" width="12.7109375" style="85" customWidth="1"/>
    <col min="2" max="2" width="82.85546875" style="89" customWidth="1"/>
    <col min="3" max="4" width="13.28515625" style="89" customWidth="1"/>
    <col min="5" max="5" width="2.28515625" style="89" customWidth="1"/>
    <col min="6" max="7" width="13.28515625" style="89" customWidth="1"/>
    <col min="8" max="16384" width="8.85546875" style="89"/>
  </cols>
  <sheetData>
    <row r="1" spans="1:13" ht="60" customHeight="1" x14ac:dyDescent="0.5">
      <c r="A1" s="10" t="s">
        <v>157</v>
      </c>
      <c r="B1" s="86"/>
      <c r="C1" s="87"/>
      <c r="D1" s="88"/>
      <c r="E1" s="88"/>
      <c r="F1" s="88"/>
      <c r="G1" s="88"/>
    </row>
    <row r="2" spans="1:13" ht="15" customHeight="1" x14ac:dyDescent="0.25">
      <c r="A2" s="85" t="s">
        <v>158</v>
      </c>
      <c r="C2" s="90" t="s">
        <v>1</v>
      </c>
      <c r="D2" s="91" t="s">
        <v>2</v>
      </c>
      <c r="F2" s="90" t="s">
        <v>3</v>
      </c>
      <c r="G2" s="91" t="s">
        <v>2</v>
      </c>
    </row>
    <row r="3" spans="1:13" ht="15" customHeight="1" x14ac:dyDescent="0.25">
      <c r="A3" s="117" t="s">
        <v>304</v>
      </c>
      <c r="B3" s="92"/>
      <c r="C3" s="123" t="s">
        <v>4</v>
      </c>
      <c r="D3" s="123">
        <v>50</v>
      </c>
      <c r="F3" s="123" t="s">
        <v>5</v>
      </c>
      <c r="G3" s="123">
        <v>50</v>
      </c>
    </row>
    <row r="4" spans="1:13" ht="15" customHeight="1" x14ac:dyDescent="0.25">
      <c r="A4" s="85" t="s">
        <v>159</v>
      </c>
      <c r="C4" s="123" t="s">
        <v>6</v>
      </c>
      <c r="D4" s="123">
        <v>20</v>
      </c>
      <c r="E4" s="93"/>
      <c r="F4" s="123" t="s">
        <v>7</v>
      </c>
      <c r="G4" s="123">
        <v>30</v>
      </c>
    </row>
    <row r="5" spans="1:13" s="93" customFormat="1" ht="15" customHeight="1" x14ac:dyDescent="0.25">
      <c r="A5" s="10" t="s">
        <v>281</v>
      </c>
      <c r="C5" s="123" t="s">
        <v>8</v>
      </c>
      <c r="D5" s="123">
        <v>60</v>
      </c>
      <c r="F5" s="123" t="s">
        <v>9</v>
      </c>
      <c r="G5" s="123">
        <v>10</v>
      </c>
    </row>
    <row r="6" spans="1:13" s="93" customFormat="1" ht="15" customHeight="1" x14ac:dyDescent="0.25">
      <c r="A6" s="85" t="s">
        <v>137</v>
      </c>
      <c r="B6" s="94"/>
      <c r="C6" s="123" t="s">
        <v>10</v>
      </c>
      <c r="D6" s="124">
        <v>40</v>
      </c>
      <c r="F6" s="123" t="s">
        <v>11</v>
      </c>
      <c r="G6" s="124">
        <v>50</v>
      </c>
    </row>
    <row r="7" spans="1:13" s="93" customFormat="1" ht="15" customHeight="1" x14ac:dyDescent="0.25">
      <c r="A7" s="85" t="s">
        <v>160</v>
      </c>
      <c r="C7" s="141" t="s">
        <v>312</v>
      </c>
      <c r="D7" s="125">
        <f>SUM(D3:D6)</f>
        <v>170</v>
      </c>
      <c r="F7" s="141" t="s">
        <v>312</v>
      </c>
      <c r="G7" s="125"/>
      <c r="M7" s="95"/>
    </row>
    <row r="8" spans="1:13" s="93" customFormat="1" ht="15" customHeight="1" x14ac:dyDescent="0.25">
      <c r="A8" s="85" t="s">
        <v>138</v>
      </c>
      <c r="M8" s="95"/>
    </row>
    <row r="9" spans="1:13" s="93" customFormat="1" ht="15" customHeight="1" x14ac:dyDescent="0.25">
      <c r="A9" s="85" t="s">
        <v>161</v>
      </c>
      <c r="C9" s="90" t="s">
        <v>12</v>
      </c>
      <c r="D9" s="91" t="s">
        <v>2</v>
      </c>
      <c r="F9" s="90" t="s">
        <v>12</v>
      </c>
      <c r="G9" s="91" t="s">
        <v>2</v>
      </c>
      <c r="M9" s="95"/>
    </row>
    <row r="10" spans="1:13" s="93" customFormat="1" ht="15" customHeight="1" x14ac:dyDescent="0.3">
      <c r="A10" s="96" t="s">
        <v>162</v>
      </c>
      <c r="C10" s="123" t="s">
        <v>13</v>
      </c>
      <c r="D10" s="123">
        <v>50</v>
      </c>
      <c r="F10" s="123" t="s">
        <v>13</v>
      </c>
      <c r="G10" s="123">
        <v>50</v>
      </c>
      <c r="M10" s="95"/>
    </row>
    <row r="11" spans="1:13" s="93" customFormat="1" ht="15" customHeight="1" x14ac:dyDescent="0.25">
      <c r="A11" s="85" t="s">
        <v>163</v>
      </c>
      <c r="C11" s="123" t="s">
        <v>14</v>
      </c>
      <c r="D11" s="123">
        <v>100</v>
      </c>
      <c r="F11" s="123" t="s">
        <v>14</v>
      </c>
      <c r="G11" s="123">
        <v>100</v>
      </c>
      <c r="M11" s="95"/>
    </row>
    <row r="12" spans="1:13" s="93" customFormat="1" ht="15" customHeight="1" x14ac:dyDescent="0.25">
      <c r="A12" s="85" t="s">
        <v>164</v>
      </c>
      <c r="C12" s="123" t="s">
        <v>15</v>
      </c>
      <c r="D12" s="123">
        <v>40</v>
      </c>
      <c r="F12" s="123" t="s">
        <v>15</v>
      </c>
      <c r="G12" s="123">
        <v>40</v>
      </c>
      <c r="M12" s="95"/>
    </row>
    <row r="13" spans="1:13" s="93" customFormat="1" ht="15" customHeight="1" x14ac:dyDescent="0.25">
      <c r="A13" s="85" t="s">
        <v>165</v>
      </c>
      <c r="C13" s="123" t="s">
        <v>16</v>
      </c>
      <c r="D13" s="123">
        <v>50</v>
      </c>
      <c r="F13" s="123" t="s">
        <v>16</v>
      </c>
      <c r="G13" s="123">
        <v>50</v>
      </c>
      <c r="M13" s="95"/>
    </row>
    <row r="14" spans="1:13" s="93" customFormat="1" ht="15" customHeight="1" thickBot="1" x14ac:dyDescent="0.3">
      <c r="A14" s="97" t="s">
        <v>166</v>
      </c>
      <c r="C14" s="123" t="s">
        <v>17</v>
      </c>
      <c r="D14" s="123">
        <v>20</v>
      </c>
      <c r="F14" s="123" t="s">
        <v>17</v>
      </c>
      <c r="G14" s="123">
        <v>20</v>
      </c>
      <c r="M14" s="95"/>
    </row>
    <row r="15" spans="1:13" s="93" customFormat="1" ht="15" customHeight="1" thickTop="1" thickBot="1" x14ac:dyDescent="0.3">
      <c r="A15" s="85" t="s">
        <v>30</v>
      </c>
      <c r="C15" s="141" t="s">
        <v>312</v>
      </c>
      <c r="D15" s="122"/>
      <c r="F15" s="141" t="s">
        <v>313</v>
      </c>
      <c r="G15" s="98"/>
      <c r="M15" s="95"/>
    </row>
    <row r="16" spans="1:13" s="93" customFormat="1" ht="15" customHeight="1" thickTop="1" x14ac:dyDescent="0.25">
      <c r="A16" s="85" t="s">
        <v>37</v>
      </c>
      <c r="M16" s="95"/>
    </row>
    <row r="17" spans="1:13" s="93" customFormat="1" ht="15" customHeight="1" x14ac:dyDescent="0.25">
      <c r="A17" s="85" t="s">
        <v>167</v>
      </c>
      <c r="M17" s="95"/>
    </row>
    <row r="18" spans="1:13" s="93" customFormat="1" ht="15" customHeight="1" x14ac:dyDescent="0.25">
      <c r="A18" s="85" t="s">
        <v>36</v>
      </c>
      <c r="M18" s="95"/>
    </row>
    <row r="19" spans="1:13" s="93" customFormat="1" ht="15" customHeight="1" x14ac:dyDescent="0.25">
      <c r="A19" s="85" t="s">
        <v>33</v>
      </c>
      <c r="C19" s="95"/>
      <c r="M19" s="95"/>
    </row>
    <row r="20" spans="1:13" s="93" customFormat="1" ht="15" customHeight="1" x14ac:dyDescent="0.25">
      <c r="A20" s="85" t="s">
        <v>168</v>
      </c>
      <c r="M20" s="95"/>
    </row>
    <row r="21" spans="1:13" s="93" customFormat="1" ht="15" customHeight="1" x14ac:dyDescent="0.25">
      <c r="A21" s="85" t="s">
        <v>138</v>
      </c>
      <c r="M21" s="95"/>
    </row>
    <row r="22" spans="1:13" s="93" customFormat="1" ht="15" customHeight="1" x14ac:dyDescent="0.25">
      <c r="A22" s="85"/>
      <c r="M22" s="95"/>
    </row>
    <row r="23" spans="1:13" s="93" customFormat="1" ht="15" customHeight="1" x14ac:dyDescent="0.25">
      <c r="A23" s="85"/>
    </row>
    <row r="26" spans="1:13" ht="15" customHeight="1" x14ac:dyDescent="0.25">
      <c r="H26" s="95"/>
    </row>
    <row r="33" spans="3:7" ht="15" customHeight="1" x14ac:dyDescent="0.25">
      <c r="F33" s="99"/>
      <c r="G33" s="99"/>
    </row>
    <row r="34" spans="3:7" ht="15" customHeight="1" x14ac:dyDescent="0.25">
      <c r="C34" s="90" t="s">
        <v>1</v>
      </c>
      <c r="D34" s="91" t="s">
        <v>2</v>
      </c>
      <c r="F34" s="99"/>
      <c r="G34" s="99"/>
    </row>
    <row r="35" spans="3:7" ht="15" customHeight="1" x14ac:dyDescent="0.25">
      <c r="C35" s="123" t="s">
        <v>4</v>
      </c>
      <c r="D35" s="123">
        <v>50</v>
      </c>
      <c r="E35" s="93"/>
      <c r="F35" s="99"/>
      <c r="G35" s="99"/>
    </row>
    <row r="36" spans="3:7" ht="15" customHeight="1" x14ac:dyDescent="0.25">
      <c r="C36" s="123" t="s">
        <v>6</v>
      </c>
      <c r="D36" s="123">
        <v>20</v>
      </c>
      <c r="E36" s="93"/>
      <c r="F36" s="99"/>
      <c r="G36" s="99"/>
    </row>
    <row r="37" spans="3:7" ht="15" customHeight="1" x14ac:dyDescent="0.25">
      <c r="C37" s="123" t="s">
        <v>8</v>
      </c>
      <c r="D37" s="123">
        <v>60</v>
      </c>
      <c r="E37" s="93"/>
      <c r="F37" s="99"/>
      <c r="G37" s="99"/>
    </row>
    <row r="38" spans="3:7" ht="15" customHeight="1" x14ac:dyDescent="0.25">
      <c r="C38" s="123" t="s">
        <v>10</v>
      </c>
      <c r="D38" s="123">
        <v>40</v>
      </c>
      <c r="E38" s="93"/>
      <c r="F38" s="99"/>
      <c r="G38" s="99"/>
    </row>
    <row r="39" spans="3:7" ht="15" customHeight="1" x14ac:dyDescent="0.25">
      <c r="C39" s="141" t="s">
        <v>312</v>
      </c>
      <c r="D39" s="122">
        <f>SUM(D35:D38)</f>
        <v>170</v>
      </c>
      <c r="E39" s="93"/>
      <c r="F39" s="93"/>
      <c r="G39" s="93"/>
    </row>
    <row r="44" spans="3:7" ht="15" customHeight="1" x14ac:dyDescent="0.25">
      <c r="C44" s="90" t="s">
        <v>12</v>
      </c>
      <c r="D44" s="91" t="s">
        <v>2</v>
      </c>
      <c r="E44" s="93"/>
    </row>
    <row r="45" spans="3:7" ht="15" customHeight="1" x14ac:dyDescent="0.25">
      <c r="C45" s="123" t="s">
        <v>25</v>
      </c>
      <c r="D45" s="123">
        <v>20</v>
      </c>
      <c r="E45" s="93"/>
    </row>
    <row r="46" spans="3:7" ht="15" customHeight="1" x14ac:dyDescent="0.25">
      <c r="C46" s="123" t="s">
        <v>26</v>
      </c>
      <c r="D46" s="123">
        <v>10</v>
      </c>
      <c r="E46" s="93"/>
    </row>
    <row r="47" spans="3:7" ht="15" customHeight="1" x14ac:dyDescent="0.25">
      <c r="C47" s="123" t="s">
        <v>27</v>
      </c>
      <c r="D47" s="123">
        <v>10</v>
      </c>
      <c r="E47" s="93"/>
    </row>
    <row r="48" spans="3:7" ht="15" customHeight="1" x14ac:dyDescent="0.25">
      <c r="C48" s="123" t="s">
        <v>28</v>
      </c>
      <c r="D48" s="123">
        <v>40</v>
      </c>
      <c r="E48" s="93"/>
    </row>
    <row r="50" spans="4:4" ht="15" customHeight="1" x14ac:dyDescent="0.25">
      <c r="D50" s="91" t="s">
        <v>29</v>
      </c>
    </row>
    <row r="51" spans="4:4" ht="15" customHeight="1" x14ac:dyDescent="0.25">
      <c r="D51" s="100">
        <f>SUM(D45:D48,100)</f>
        <v>180</v>
      </c>
    </row>
    <row r="79" spans="3:7" ht="15" customHeight="1" x14ac:dyDescent="0.25">
      <c r="C79" s="99"/>
      <c r="D79" s="99"/>
      <c r="E79" s="99"/>
      <c r="F79" s="99"/>
      <c r="G79" s="99"/>
    </row>
    <row r="80" spans="3:7" ht="15" customHeight="1" x14ac:dyDescent="0.25">
      <c r="C80" s="99"/>
      <c r="D80" s="99"/>
      <c r="E80" s="99"/>
      <c r="F80" s="99"/>
      <c r="G80" s="99"/>
    </row>
    <row r="81" spans="1:7" ht="15" customHeight="1" x14ac:dyDescent="0.25">
      <c r="C81" s="99"/>
      <c r="D81" s="99"/>
      <c r="E81" s="99"/>
      <c r="F81" s="99"/>
      <c r="G81" s="99"/>
    </row>
    <row r="82" spans="1:7" ht="15" customHeight="1" x14ac:dyDescent="0.25">
      <c r="C82" s="99"/>
      <c r="D82" s="99"/>
      <c r="E82" s="99"/>
      <c r="F82" s="99"/>
      <c r="G82" s="99"/>
    </row>
    <row r="83" spans="1:7" ht="15" customHeight="1" x14ac:dyDescent="0.25">
      <c r="C83" s="99"/>
      <c r="D83" s="99"/>
      <c r="E83" s="99"/>
      <c r="F83" s="99"/>
      <c r="G83" s="99"/>
    </row>
    <row r="84" spans="1:7" ht="15" customHeight="1" x14ac:dyDescent="0.25">
      <c r="C84" s="99"/>
      <c r="D84" s="99"/>
      <c r="E84" s="99"/>
      <c r="F84" s="99"/>
      <c r="G84" s="99"/>
    </row>
    <row r="85" spans="1:7" ht="15" customHeight="1" x14ac:dyDescent="0.25">
      <c r="C85" s="99"/>
      <c r="D85" s="99"/>
      <c r="E85" s="99"/>
      <c r="F85" s="99"/>
      <c r="G85" s="99"/>
    </row>
    <row r="86" spans="1:7" ht="15" customHeight="1" x14ac:dyDescent="0.25">
      <c r="C86" s="99"/>
      <c r="D86" s="99"/>
      <c r="E86" s="99"/>
      <c r="F86" s="99"/>
      <c r="G86" s="99"/>
    </row>
    <row r="87" spans="1:7" ht="15" customHeight="1" x14ac:dyDescent="0.25">
      <c r="A87" s="85" t="s">
        <v>33</v>
      </c>
      <c r="C87" s="99"/>
      <c r="D87" s="99"/>
      <c r="E87" s="99"/>
      <c r="F87" s="99"/>
      <c r="G87" s="99"/>
    </row>
    <row r="88" spans="1:7" ht="15" customHeight="1" x14ac:dyDescent="0.25">
      <c r="A88" s="85" t="s">
        <v>34</v>
      </c>
    </row>
  </sheetData>
  <hyperlinks>
    <hyperlink ref="A87" r:id="rId1" tooltip="Select to learn an overview of Free Excel training online from the web"/>
  </hyperlink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46"/>
  <sheetViews>
    <sheetView showGridLines="0" workbookViewId="0">
      <selection activeCell="D7" sqref="D7"/>
    </sheetView>
  </sheetViews>
  <sheetFormatPr defaultColWidth="8.85546875" defaultRowHeight="15" x14ac:dyDescent="0.25"/>
  <cols>
    <col min="1" max="1" width="12.7109375" style="16" customWidth="1"/>
    <col min="2" max="2" width="82.85546875" style="4" customWidth="1"/>
    <col min="3" max="3" width="13.28515625" style="10" customWidth="1"/>
    <col min="4" max="4" width="13.28515625" style="4" customWidth="1"/>
    <col min="5" max="5" width="2.28515625" style="4" customWidth="1"/>
    <col min="6" max="6" width="13.28515625" style="5" customWidth="1"/>
    <col min="7" max="7" width="13.28515625" style="4" customWidth="1"/>
    <col min="8" max="16384" width="8.85546875" style="4"/>
  </cols>
  <sheetData>
    <row r="1" spans="1:10" ht="60" customHeight="1" x14ac:dyDescent="0.25">
      <c r="A1" s="17" t="s">
        <v>169</v>
      </c>
      <c r="B1" s="49"/>
      <c r="C1" s="87"/>
      <c r="D1" s="101"/>
      <c r="E1" s="101"/>
      <c r="F1" s="101"/>
      <c r="G1" s="101"/>
      <c r="H1" s="49"/>
      <c r="I1" s="49"/>
      <c r="J1" s="49"/>
    </row>
    <row r="2" spans="1:10" ht="15" customHeight="1" x14ac:dyDescent="0.3">
      <c r="A2" s="96" t="s">
        <v>178</v>
      </c>
      <c r="B2" s="49"/>
      <c r="C2" s="8" t="s">
        <v>1</v>
      </c>
      <c r="D2" s="9" t="s">
        <v>2</v>
      </c>
      <c r="E2" s="51"/>
      <c r="F2" s="12" t="s">
        <v>3</v>
      </c>
      <c r="G2" s="9" t="s">
        <v>2</v>
      </c>
      <c r="H2" s="49"/>
      <c r="I2" s="49"/>
      <c r="J2" s="6"/>
    </row>
    <row r="3" spans="1:10" ht="15" customHeight="1" x14ac:dyDescent="0.3">
      <c r="A3" s="96" t="s">
        <v>179</v>
      </c>
      <c r="B3" s="49"/>
      <c r="C3" s="127" t="s">
        <v>4</v>
      </c>
      <c r="D3" s="128">
        <v>50</v>
      </c>
      <c r="E3" s="51"/>
      <c r="F3" s="129" t="s">
        <v>5</v>
      </c>
      <c r="G3" s="128">
        <v>50</v>
      </c>
      <c r="H3" s="49"/>
      <c r="I3" s="49"/>
      <c r="J3" s="6"/>
    </row>
    <row r="4" spans="1:10" ht="15" customHeight="1" x14ac:dyDescent="0.3">
      <c r="A4" s="96" t="s">
        <v>180</v>
      </c>
      <c r="B4" s="49"/>
      <c r="C4" s="127" t="s">
        <v>6</v>
      </c>
      <c r="D4" s="128">
        <v>20</v>
      </c>
      <c r="E4" s="51"/>
      <c r="F4" s="129" t="s">
        <v>7</v>
      </c>
      <c r="G4" s="128">
        <v>30</v>
      </c>
      <c r="H4" s="49"/>
      <c r="I4" s="49"/>
      <c r="J4" s="6"/>
    </row>
    <row r="5" spans="1:10" s="5" customFormat="1" ht="15" customHeight="1" x14ac:dyDescent="0.3">
      <c r="A5" s="96" t="s">
        <v>181</v>
      </c>
      <c r="B5" s="50"/>
      <c r="C5" s="127" t="s">
        <v>8</v>
      </c>
      <c r="D5" s="128">
        <v>60</v>
      </c>
      <c r="E5" s="51"/>
      <c r="F5" s="129" t="s">
        <v>9</v>
      </c>
      <c r="G5" s="128">
        <v>10</v>
      </c>
      <c r="H5" s="50"/>
      <c r="I5" s="50"/>
      <c r="J5" s="6"/>
    </row>
    <row r="6" spans="1:10" s="5" customFormat="1" ht="15" customHeight="1" x14ac:dyDescent="0.25">
      <c r="A6" s="108" t="s">
        <v>282</v>
      </c>
      <c r="B6" s="50"/>
      <c r="C6" s="127" t="s">
        <v>10</v>
      </c>
      <c r="D6" s="128">
        <v>40</v>
      </c>
      <c r="E6" s="51"/>
      <c r="F6" s="129" t="s">
        <v>11</v>
      </c>
      <c r="G6" s="128">
        <v>50</v>
      </c>
      <c r="H6" s="50"/>
      <c r="I6" s="50"/>
      <c r="J6" s="6"/>
    </row>
    <row r="7" spans="1:10" s="5" customFormat="1" ht="15" customHeight="1" x14ac:dyDescent="0.25">
      <c r="A7" s="30" t="s">
        <v>170</v>
      </c>
      <c r="B7" s="50"/>
      <c r="C7" s="11" t="s">
        <v>314</v>
      </c>
      <c r="D7" s="126"/>
      <c r="E7" s="51"/>
      <c r="F7" s="11" t="s">
        <v>314</v>
      </c>
      <c r="G7" s="126"/>
      <c r="H7" s="50"/>
      <c r="I7" s="50"/>
      <c r="J7" s="6"/>
    </row>
    <row r="8" spans="1:10" s="5" customFormat="1" ht="15" customHeight="1" x14ac:dyDescent="0.25">
      <c r="A8" s="19" t="s">
        <v>171</v>
      </c>
      <c r="B8" s="50"/>
      <c r="C8" s="50"/>
      <c r="D8" s="51"/>
      <c r="E8" s="51"/>
      <c r="F8" s="50"/>
      <c r="G8" s="51"/>
      <c r="H8" s="50"/>
      <c r="I8" s="50"/>
      <c r="J8" s="6"/>
    </row>
    <row r="9" spans="1:10" s="5" customFormat="1" ht="15" customHeight="1" x14ac:dyDescent="0.25">
      <c r="A9" s="108" t="s">
        <v>177</v>
      </c>
      <c r="B9" s="50"/>
      <c r="C9" s="8" t="s">
        <v>12</v>
      </c>
      <c r="D9" s="9" t="s">
        <v>2</v>
      </c>
      <c r="E9" s="51"/>
      <c r="F9" s="12" t="s">
        <v>12</v>
      </c>
      <c r="G9" s="9" t="s">
        <v>2</v>
      </c>
      <c r="H9" s="50"/>
      <c r="I9" s="50"/>
      <c r="J9" s="6"/>
    </row>
    <row r="10" spans="1:10" s="5" customFormat="1" ht="15" customHeight="1" x14ac:dyDescent="0.25">
      <c r="A10" s="30" t="s">
        <v>172</v>
      </c>
      <c r="B10" s="50"/>
      <c r="C10" s="127" t="s">
        <v>13</v>
      </c>
      <c r="D10" s="128">
        <v>50</v>
      </c>
      <c r="E10" s="51"/>
      <c r="F10" s="129" t="s">
        <v>13</v>
      </c>
      <c r="G10" s="128">
        <v>50</v>
      </c>
      <c r="H10" s="50"/>
      <c r="I10" s="50"/>
      <c r="J10" s="6"/>
    </row>
    <row r="11" spans="1:10" s="5" customFormat="1" ht="15" customHeight="1" x14ac:dyDescent="0.25">
      <c r="A11" s="19" t="s">
        <v>173</v>
      </c>
      <c r="B11" s="50"/>
      <c r="C11" s="127" t="s">
        <v>14</v>
      </c>
      <c r="D11" s="128">
        <v>100</v>
      </c>
      <c r="E11" s="51"/>
      <c r="F11" s="129" t="s">
        <v>14</v>
      </c>
      <c r="G11" s="128">
        <v>100</v>
      </c>
      <c r="H11" s="50"/>
      <c r="I11" s="50"/>
      <c r="J11" s="6"/>
    </row>
    <row r="12" spans="1:10" s="5" customFormat="1" ht="15" customHeight="1" x14ac:dyDescent="0.25">
      <c r="A12" s="19" t="s">
        <v>174</v>
      </c>
      <c r="B12" s="50"/>
      <c r="C12" s="127" t="s">
        <v>15</v>
      </c>
      <c r="D12" s="128">
        <v>40</v>
      </c>
      <c r="E12" s="51"/>
      <c r="F12" s="129" t="s">
        <v>15</v>
      </c>
      <c r="G12" s="128">
        <v>40</v>
      </c>
      <c r="H12" s="50"/>
      <c r="I12" s="50"/>
      <c r="J12" s="6"/>
    </row>
    <row r="13" spans="1:10" s="5" customFormat="1" ht="15" customHeight="1" x14ac:dyDescent="0.25">
      <c r="A13" s="19" t="s">
        <v>175</v>
      </c>
      <c r="B13" s="50"/>
      <c r="C13" s="127" t="s">
        <v>16</v>
      </c>
      <c r="D13" s="128">
        <v>50</v>
      </c>
      <c r="E13" s="51"/>
      <c r="F13" s="129" t="s">
        <v>16</v>
      </c>
      <c r="G13" s="128">
        <v>50</v>
      </c>
      <c r="H13" s="50"/>
      <c r="I13" s="50"/>
      <c r="J13" s="6"/>
    </row>
    <row r="14" spans="1:10" s="5" customFormat="1" ht="15" customHeight="1" thickBot="1" x14ac:dyDescent="0.3">
      <c r="A14" s="19" t="s">
        <v>176</v>
      </c>
      <c r="B14" s="50"/>
      <c r="C14" s="127" t="s">
        <v>17</v>
      </c>
      <c r="D14" s="128">
        <v>20</v>
      </c>
      <c r="E14" s="51"/>
      <c r="F14" s="129" t="s">
        <v>17</v>
      </c>
      <c r="G14" s="128">
        <v>20</v>
      </c>
      <c r="H14" s="50"/>
      <c r="I14" s="50"/>
      <c r="J14" s="50"/>
    </row>
    <row r="15" spans="1:10" s="5" customFormat="1" ht="15" customHeight="1" thickTop="1" thickBot="1" x14ac:dyDescent="0.3">
      <c r="A15" s="29"/>
      <c r="B15" s="50"/>
      <c r="C15" s="11" t="s">
        <v>314</v>
      </c>
      <c r="D15" s="126"/>
      <c r="E15" s="51"/>
      <c r="F15" s="50"/>
      <c r="G15" s="104"/>
      <c r="H15" s="50"/>
      <c r="I15" s="50"/>
      <c r="J15" s="50"/>
    </row>
    <row r="16" spans="1:10" s="5" customFormat="1" ht="15" customHeight="1" thickTop="1" x14ac:dyDescent="0.25">
      <c r="A16" s="19"/>
      <c r="B16" s="50"/>
      <c r="C16" s="50"/>
      <c r="D16" s="50"/>
      <c r="E16" s="50"/>
      <c r="F16" s="50"/>
      <c r="G16" s="50"/>
      <c r="H16" s="50"/>
      <c r="I16" s="50"/>
      <c r="J16" s="50"/>
    </row>
    <row r="17" spans="1:3" s="5" customFormat="1" ht="15" customHeight="1" x14ac:dyDescent="0.25">
      <c r="A17" s="19"/>
      <c r="B17" s="50"/>
      <c r="C17" s="10"/>
    </row>
    <row r="18" spans="1:3" s="5" customFormat="1" ht="15" customHeight="1" x14ac:dyDescent="0.25">
      <c r="A18" s="19"/>
      <c r="B18" s="50"/>
      <c r="C18" s="10"/>
    </row>
    <row r="19" spans="1:3" s="5" customFormat="1" ht="15" customHeight="1" x14ac:dyDescent="0.25">
      <c r="A19" s="19"/>
      <c r="B19" s="50"/>
      <c r="C19" s="10"/>
    </row>
    <row r="20" spans="1:3" s="5" customFormat="1" ht="15" customHeight="1" x14ac:dyDescent="0.25">
      <c r="A20" s="19"/>
      <c r="B20" s="50"/>
      <c r="C20" s="10"/>
    </row>
    <row r="21" spans="1:3" s="5" customFormat="1" ht="15" customHeight="1" x14ac:dyDescent="0.25">
      <c r="A21" s="19"/>
      <c r="B21" s="50"/>
      <c r="C21" s="10"/>
    </row>
    <row r="22" spans="1:3" s="5" customFormat="1" ht="15" customHeight="1" x14ac:dyDescent="0.25">
      <c r="A22" s="19"/>
      <c r="B22" s="50"/>
      <c r="C22" s="10"/>
    </row>
    <row r="23" spans="1:3" s="5" customFormat="1" ht="15" customHeight="1" x14ac:dyDescent="0.25">
      <c r="A23" s="19"/>
      <c r="B23" s="50"/>
      <c r="C23" s="10"/>
    </row>
    <row r="24" spans="1:3" s="5" customFormat="1" ht="15" customHeight="1" x14ac:dyDescent="0.25">
      <c r="A24" s="19"/>
      <c r="B24" s="50"/>
      <c r="C24" s="10"/>
    </row>
    <row r="25" spans="1:3" s="5" customFormat="1" ht="15" customHeight="1" x14ac:dyDescent="0.25">
      <c r="A25" s="19"/>
      <c r="B25" s="50"/>
      <c r="C25" s="10"/>
    </row>
    <row r="26" spans="1:3" s="5" customFormat="1" ht="15" customHeight="1" x14ac:dyDescent="0.25">
      <c r="A26" s="19"/>
      <c r="B26" s="50"/>
      <c r="C26" s="10"/>
    </row>
    <row r="27" spans="1:3" x14ac:dyDescent="0.25">
      <c r="A27" s="19"/>
      <c r="B27" s="49"/>
    </row>
    <row r="28" spans="1:3" x14ac:dyDescent="0.25">
      <c r="A28" s="19"/>
      <c r="B28" s="49"/>
    </row>
    <row r="29" spans="1:3" ht="15" customHeight="1" x14ac:dyDescent="0.25">
      <c r="A29" s="19"/>
      <c r="B29" s="49"/>
      <c r="C29" s="10" t="s">
        <v>18</v>
      </c>
    </row>
    <row r="30" spans="1:3" ht="15" customHeight="1" x14ac:dyDescent="0.25">
      <c r="A30" s="19"/>
      <c r="B30" s="49"/>
      <c r="C30" s="10" t="s">
        <v>19</v>
      </c>
    </row>
    <row r="31" spans="1:3" ht="15" customHeight="1" x14ac:dyDescent="0.25">
      <c r="A31" s="19"/>
      <c r="B31" s="49"/>
      <c r="C31" s="10" t="s">
        <v>20</v>
      </c>
    </row>
    <row r="32" spans="1:3" ht="15" customHeight="1" x14ac:dyDescent="0.25">
      <c r="A32" s="19"/>
      <c r="B32" s="49"/>
      <c r="C32" s="10" t="s">
        <v>21</v>
      </c>
    </row>
    <row r="33" spans="1:9" ht="15" customHeight="1" x14ac:dyDescent="0.25">
      <c r="A33" s="19"/>
      <c r="B33" s="49"/>
      <c r="C33" s="10" t="s">
        <v>22</v>
      </c>
      <c r="D33" s="49"/>
      <c r="E33" s="49"/>
      <c r="F33" s="50"/>
      <c r="G33" s="49"/>
      <c r="H33" s="49"/>
      <c r="I33" s="49"/>
    </row>
    <row r="34" spans="1:9" ht="15" customHeight="1" x14ac:dyDescent="0.25">
      <c r="A34" s="19"/>
      <c r="B34" s="49"/>
      <c r="C34" s="10" t="s">
        <v>23</v>
      </c>
      <c r="D34" s="49"/>
      <c r="E34" s="49"/>
      <c r="F34" s="50"/>
      <c r="G34" s="49"/>
      <c r="H34" s="49"/>
      <c r="I34" s="49"/>
    </row>
    <row r="35" spans="1:9" ht="15" customHeight="1" x14ac:dyDescent="0.25">
      <c r="A35" s="19"/>
      <c r="B35" s="49"/>
      <c r="C35" s="10" t="s">
        <v>24</v>
      </c>
      <c r="D35" s="49"/>
      <c r="E35" s="49"/>
      <c r="F35" s="50"/>
      <c r="G35" s="49"/>
      <c r="H35" s="49"/>
      <c r="I35" s="49"/>
    </row>
    <row r="36" spans="1:9" x14ac:dyDescent="0.25">
      <c r="A36" s="19"/>
      <c r="B36" s="49"/>
      <c r="D36" s="49"/>
      <c r="E36" s="49"/>
      <c r="F36" s="50"/>
      <c r="G36" s="49"/>
      <c r="H36" s="49"/>
      <c r="I36" s="49"/>
    </row>
    <row r="41" spans="1:9" ht="15" customHeight="1" x14ac:dyDescent="0.25">
      <c r="B41" s="49"/>
      <c r="C41" s="10" t="s">
        <v>30</v>
      </c>
      <c r="D41" s="49"/>
      <c r="E41" s="55"/>
      <c r="F41" s="50"/>
      <c r="G41" s="55"/>
      <c r="H41" s="55"/>
      <c r="I41" s="55"/>
    </row>
    <row r="42" spans="1:9" ht="15" customHeight="1" x14ac:dyDescent="0.25">
      <c r="B42" s="49"/>
      <c r="C42" s="10" t="s">
        <v>37</v>
      </c>
      <c r="D42" s="49"/>
      <c r="E42" s="55"/>
      <c r="F42" s="50"/>
      <c r="G42" s="55"/>
      <c r="H42" s="55"/>
      <c r="I42" s="55"/>
    </row>
    <row r="43" spans="1:9" ht="15" customHeight="1" x14ac:dyDescent="0.25">
      <c r="B43" s="49"/>
      <c r="C43" s="10" t="s">
        <v>31</v>
      </c>
      <c r="D43" s="49"/>
      <c r="E43" s="55"/>
      <c r="F43" s="50"/>
      <c r="G43" s="55"/>
      <c r="H43" s="55"/>
      <c r="I43" s="55"/>
    </row>
    <row r="44" spans="1:9" ht="15" customHeight="1" x14ac:dyDescent="0.25">
      <c r="B44" s="49"/>
      <c r="C44" s="10" t="s">
        <v>32</v>
      </c>
      <c r="D44" s="49"/>
      <c r="E44" s="55"/>
      <c r="F44" s="50"/>
      <c r="G44" s="55"/>
      <c r="H44" s="55"/>
      <c r="I44" s="55"/>
    </row>
    <row r="45" spans="1:9" ht="15" customHeight="1" x14ac:dyDescent="0.25">
      <c r="B45" s="49"/>
      <c r="C45" s="10" t="s">
        <v>33</v>
      </c>
      <c r="D45" s="49"/>
      <c r="E45" s="55"/>
      <c r="F45" s="50"/>
      <c r="G45" s="55"/>
      <c r="H45" s="55"/>
      <c r="I45" s="55"/>
    </row>
    <row r="46" spans="1:9" ht="15" customHeight="1" x14ac:dyDescent="0.25">
      <c r="B46" s="49"/>
      <c r="C46" s="10" t="s">
        <v>34</v>
      </c>
      <c r="D46" s="49"/>
      <c r="E46" s="49"/>
      <c r="F46" s="50"/>
      <c r="G46" s="49"/>
      <c r="H46" s="49"/>
      <c r="I46" s="49"/>
    </row>
  </sheetData>
  <hyperlinks>
    <hyperlink ref="C42" r:id="rId1" tooltip="Select to learn all about the SUM function from the web"/>
    <hyperlink ref="C43" r:id="rId2" tooltip="Select to learn all about the SUMIF function from the web"/>
    <hyperlink ref="C44" r:id="rId3" tooltip="Select to learn how to use Excel as a calculator from the web"/>
    <hyperlink ref="C45" r:id="rId4" tooltip="Select to learn an overview of Free Excel training online from the web"/>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44"/>
  <sheetViews>
    <sheetView showGridLines="0" workbookViewId="0">
      <selection activeCell="D7" sqref="D7"/>
    </sheetView>
  </sheetViews>
  <sheetFormatPr defaultColWidth="8.85546875" defaultRowHeight="15" x14ac:dyDescent="0.25"/>
  <cols>
    <col min="1" max="1" width="12.7109375" style="20" customWidth="1"/>
    <col min="2" max="2" width="82.85546875" style="4" customWidth="1"/>
    <col min="3" max="3" width="13.28515625" style="4" customWidth="1"/>
    <col min="4" max="4" width="13.28515625" style="5" customWidth="1"/>
    <col min="5" max="5" width="2.28515625" style="4" customWidth="1"/>
    <col min="6" max="7" width="13.28515625" style="4" customWidth="1"/>
    <col min="8" max="16384" width="8.85546875" style="4"/>
  </cols>
  <sheetData>
    <row r="1" spans="1:8" ht="60" customHeight="1" x14ac:dyDescent="0.25">
      <c r="A1" s="20" t="s">
        <v>38</v>
      </c>
      <c r="B1" s="49"/>
      <c r="C1" s="87"/>
      <c r="D1" s="101"/>
      <c r="E1" s="101"/>
      <c r="F1" s="101"/>
      <c r="G1" s="101"/>
      <c r="H1" s="49"/>
    </row>
    <row r="2" spans="1:8" ht="15" customHeight="1" x14ac:dyDescent="0.25">
      <c r="A2" s="18" t="s">
        <v>39</v>
      </c>
      <c r="B2" s="49"/>
      <c r="C2" s="8" t="s">
        <v>1</v>
      </c>
      <c r="D2" s="9" t="s">
        <v>2</v>
      </c>
      <c r="E2" s="51"/>
      <c r="F2" s="12" t="s">
        <v>3</v>
      </c>
      <c r="G2" s="9" t="s">
        <v>2</v>
      </c>
      <c r="H2" s="6"/>
    </row>
    <row r="3" spans="1:8" ht="15" customHeight="1" x14ac:dyDescent="0.25">
      <c r="A3" s="18" t="s">
        <v>40</v>
      </c>
      <c r="B3" s="49"/>
      <c r="C3" s="127" t="s">
        <v>4</v>
      </c>
      <c r="D3" s="128">
        <v>50</v>
      </c>
      <c r="E3" s="51"/>
      <c r="F3" s="129" t="s">
        <v>5</v>
      </c>
      <c r="G3" s="128">
        <v>50</v>
      </c>
      <c r="H3" s="6"/>
    </row>
    <row r="4" spans="1:8" ht="15" customHeight="1" x14ac:dyDescent="0.25">
      <c r="A4" s="109" t="s">
        <v>182</v>
      </c>
      <c r="B4" s="49"/>
      <c r="C4" s="127" t="s">
        <v>6</v>
      </c>
      <c r="D4" s="128">
        <v>20</v>
      </c>
      <c r="E4" s="51"/>
      <c r="F4" s="129" t="s">
        <v>7</v>
      </c>
      <c r="G4" s="128">
        <v>30</v>
      </c>
      <c r="H4" s="6"/>
    </row>
    <row r="5" spans="1:8" s="5" customFormat="1" ht="15" customHeight="1" x14ac:dyDescent="0.25">
      <c r="A5" s="109" t="s">
        <v>183</v>
      </c>
      <c r="B5" s="50"/>
      <c r="C5" s="127" t="s">
        <v>8</v>
      </c>
      <c r="D5" s="128">
        <v>60</v>
      </c>
      <c r="E5" s="51"/>
      <c r="F5" s="129" t="s">
        <v>9</v>
      </c>
      <c r="G5" s="128">
        <v>10</v>
      </c>
      <c r="H5" s="6"/>
    </row>
    <row r="6" spans="1:8" s="5" customFormat="1" ht="15" customHeight="1" x14ac:dyDescent="0.25">
      <c r="A6" s="109" t="s">
        <v>184</v>
      </c>
      <c r="B6" s="50"/>
      <c r="C6" s="127" t="s">
        <v>10</v>
      </c>
      <c r="D6" s="128">
        <v>40</v>
      </c>
      <c r="E6" s="51"/>
      <c r="F6" s="129" t="s">
        <v>11</v>
      </c>
      <c r="G6" s="128">
        <v>50</v>
      </c>
      <c r="H6" s="6"/>
    </row>
    <row r="7" spans="1:8" s="5" customFormat="1" ht="15" customHeight="1" x14ac:dyDescent="0.25">
      <c r="A7" s="110" t="s">
        <v>35</v>
      </c>
      <c r="B7" s="50"/>
      <c r="C7" s="11" t="s">
        <v>315</v>
      </c>
      <c r="D7" s="126"/>
      <c r="E7" s="51"/>
      <c r="F7" s="11" t="s">
        <v>316</v>
      </c>
      <c r="G7" s="126"/>
      <c r="H7" s="6"/>
    </row>
    <row r="8" spans="1:8" s="5" customFormat="1" ht="15" customHeight="1" x14ac:dyDescent="0.25">
      <c r="A8" s="19" t="s">
        <v>185</v>
      </c>
      <c r="B8" s="50"/>
      <c r="C8" s="50"/>
      <c r="D8" s="51"/>
      <c r="E8" s="51"/>
      <c r="F8" s="50"/>
      <c r="G8" s="51"/>
      <c r="H8" s="6"/>
    </row>
    <row r="9" spans="1:8" s="5" customFormat="1" ht="15" customHeight="1" x14ac:dyDescent="0.25">
      <c r="A9" s="19" t="s">
        <v>186</v>
      </c>
      <c r="B9" s="50"/>
      <c r="C9" s="8" t="s">
        <v>12</v>
      </c>
      <c r="D9" s="9" t="s">
        <v>2</v>
      </c>
      <c r="E9" s="51"/>
      <c r="F9" s="12" t="s">
        <v>12</v>
      </c>
      <c r="G9" s="9" t="s">
        <v>2</v>
      </c>
      <c r="H9" s="6"/>
    </row>
    <row r="10" spans="1:8" s="5" customFormat="1" ht="15" customHeight="1" x14ac:dyDescent="0.25">
      <c r="A10" s="18" t="s">
        <v>33</v>
      </c>
      <c r="B10" s="50"/>
      <c r="C10" s="127" t="s">
        <v>13</v>
      </c>
      <c r="D10" s="128">
        <v>50</v>
      </c>
      <c r="E10" s="51"/>
      <c r="F10" s="129" t="s">
        <v>13</v>
      </c>
      <c r="G10" s="128">
        <v>50</v>
      </c>
      <c r="H10" s="6"/>
    </row>
    <row r="11" spans="1:8" s="5" customFormat="1" ht="15" customHeight="1" x14ac:dyDescent="0.25">
      <c r="A11" s="110" t="s">
        <v>283</v>
      </c>
      <c r="B11" s="50"/>
      <c r="C11" s="127" t="s">
        <v>14</v>
      </c>
      <c r="D11" s="128">
        <v>100</v>
      </c>
      <c r="E11" s="51"/>
      <c r="F11" s="129" t="s">
        <v>14</v>
      </c>
      <c r="G11" s="128">
        <v>100</v>
      </c>
      <c r="H11" s="6"/>
    </row>
    <row r="12" spans="1:8" s="5" customFormat="1" ht="15" customHeight="1" x14ac:dyDescent="0.25">
      <c r="A12" s="19"/>
      <c r="B12" s="50"/>
      <c r="C12" s="127" t="s">
        <v>15</v>
      </c>
      <c r="D12" s="128">
        <v>40</v>
      </c>
      <c r="E12" s="51"/>
      <c r="F12" s="129" t="s">
        <v>15</v>
      </c>
      <c r="G12" s="128">
        <v>40</v>
      </c>
      <c r="H12" s="6"/>
    </row>
    <row r="13" spans="1:8" s="5" customFormat="1" ht="15" customHeight="1" x14ac:dyDescent="0.25">
      <c r="A13" s="19"/>
      <c r="B13" s="50"/>
      <c r="C13" s="127" t="s">
        <v>16</v>
      </c>
      <c r="D13" s="128">
        <v>50</v>
      </c>
      <c r="E13" s="51"/>
      <c r="F13" s="129" t="s">
        <v>16</v>
      </c>
      <c r="G13" s="128">
        <v>50</v>
      </c>
      <c r="H13" s="6"/>
    </row>
    <row r="14" spans="1:8" s="5" customFormat="1" ht="15" customHeight="1" x14ac:dyDescent="0.25">
      <c r="A14" s="19"/>
      <c r="B14" s="50"/>
      <c r="C14" s="127" t="s">
        <v>17</v>
      </c>
      <c r="D14" s="128">
        <v>20</v>
      </c>
      <c r="E14" s="51"/>
      <c r="F14" s="129" t="s">
        <v>17</v>
      </c>
      <c r="G14" s="128">
        <v>20</v>
      </c>
      <c r="H14" s="50"/>
    </row>
    <row r="15" spans="1:8" s="5" customFormat="1" ht="15" customHeight="1" x14ac:dyDescent="0.25">
      <c r="A15" s="20"/>
      <c r="B15" s="50"/>
      <c r="C15" s="11" t="s">
        <v>317</v>
      </c>
      <c r="D15" s="126"/>
      <c r="E15" s="51"/>
      <c r="F15" s="11"/>
      <c r="G15" s="126">
        <f>MIN(G10:G14,10)</f>
        <v>10</v>
      </c>
      <c r="H15" s="50"/>
    </row>
    <row r="16" spans="1:8" s="5" customFormat="1" ht="15" customHeight="1" x14ac:dyDescent="0.25">
      <c r="A16" s="20"/>
      <c r="B16" s="50"/>
      <c r="C16" s="50"/>
      <c r="D16" s="50"/>
      <c r="E16" s="50"/>
      <c r="F16" s="50"/>
      <c r="G16" s="50"/>
      <c r="H16" s="50"/>
    </row>
    <row r="17" spans="1:1" s="5" customFormat="1" ht="15" customHeight="1" x14ac:dyDescent="0.25">
      <c r="A17" s="20"/>
    </row>
    <row r="18" spans="1:1" s="5" customFormat="1" ht="15" customHeight="1" x14ac:dyDescent="0.25">
      <c r="A18" s="21"/>
    </row>
    <row r="19" spans="1:1" s="5" customFormat="1" ht="15" customHeight="1" x14ac:dyDescent="0.25">
      <c r="A19" s="18" t="s">
        <v>41</v>
      </c>
    </row>
    <row r="20" spans="1:1" s="5" customFormat="1" ht="15" customHeight="1" x14ac:dyDescent="0.25">
      <c r="A20" s="20"/>
    </row>
    <row r="21" spans="1:1" s="5" customFormat="1" ht="15" customHeight="1" x14ac:dyDescent="0.25">
      <c r="A21" s="18" t="s">
        <v>30</v>
      </c>
    </row>
    <row r="22" spans="1:1" s="5" customFormat="1" ht="15" customHeight="1" x14ac:dyDescent="0.25">
      <c r="A22" s="18" t="s">
        <v>42</v>
      </c>
    </row>
    <row r="23" spans="1:1" s="5" customFormat="1" ht="15" customHeight="1" x14ac:dyDescent="0.25">
      <c r="A23" s="18" t="s">
        <v>43</v>
      </c>
    </row>
    <row r="24" spans="1:1" s="5" customFormat="1" ht="15" customHeight="1" x14ac:dyDescent="0.25">
      <c r="A24" s="18" t="s">
        <v>32</v>
      </c>
    </row>
    <row r="25" spans="1:1" s="5" customFormat="1" ht="15" customHeight="1" x14ac:dyDescent="0.25">
      <c r="A25" s="18" t="s">
        <v>33</v>
      </c>
    </row>
    <row r="27" spans="1:1" ht="15" customHeight="1" x14ac:dyDescent="0.25"/>
    <row r="28" spans="1:1" ht="15" customHeight="1" x14ac:dyDescent="0.25"/>
    <row r="29" spans="1:1" ht="15" customHeight="1" x14ac:dyDescent="0.25"/>
    <row r="30" spans="1:1" ht="15" customHeight="1" x14ac:dyDescent="0.25"/>
    <row r="31" spans="1:1" ht="15" customHeight="1" x14ac:dyDescent="0.25"/>
    <row r="32" spans="1:1" ht="15" customHeight="1" x14ac:dyDescent="0.25"/>
    <row r="33" spans="3:7" ht="15" customHeight="1" x14ac:dyDescent="0.25">
      <c r="C33" s="49"/>
      <c r="D33" s="50"/>
      <c r="E33" s="49"/>
      <c r="F33" s="49"/>
      <c r="G33" s="49"/>
    </row>
    <row r="39" spans="3:7" ht="15" customHeight="1" x14ac:dyDescent="0.25">
      <c r="C39" s="55"/>
      <c r="D39" s="50"/>
      <c r="E39" s="55"/>
      <c r="F39" s="55"/>
      <c r="G39" s="55"/>
    </row>
    <row r="40" spans="3:7" ht="15" customHeight="1" x14ac:dyDescent="0.25">
      <c r="C40" s="55"/>
      <c r="D40" s="50"/>
      <c r="E40" s="55"/>
      <c r="F40" s="55"/>
      <c r="G40" s="55"/>
    </row>
    <row r="41" spans="3:7" ht="15" customHeight="1" x14ac:dyDescent="0.25">
      <c r="C41" s="55"/>
      <c r="D41" s="50"/>
      <c r="E41" s="55"/>
      <c r="F41" s="55"/>
      <c r="G41" s="55"/>
    </row>
    <row r="42" spans="3:7" ht="15" customHeight="1" x14ac:dyDescent="0.25">
      <c r="C42" s="55"/>
      <c r="D42" s="50"/>
      <c r="E42" s="55"/>
      <c r="F42" s="55"/>
      <c r="G42" s="55"/>
    </row>
    <row r="43" spans="3:7" ht="15" customHeight="1" x14ac:dyDescent="0.25">
      <c r="C43" s="55"/>
      <c r="D43" s="50"/>
      <c r="E43" s="55"/>
      <c r="F43" s="55"/>
      <c r="G43" s="55"/>
    </row>
    <row r="44" spans="3:7" ht="15" customHeight="1" x14ac:dyDescent="0.25">
      <c r="C44" s="49"/>
      <c r="D44" s="50"/>
      <c r="E44" s="49"/>
      <c r="F44" s="49"/>
      <c r="G44" s="49"/>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F47"/>
  <sheetViews>
    <sheetView showGridLines="0" showZeros="0" workbookViewId="0">
      <selection activeCell="D6" sqref="D6"/>
    </sheetView>
  </sheetViews>
  <sheetFormatPr defaultRowHeight="15" x14ac:dyDescent="0.25"/>
  <cols>
    <col min="1" max="1" width="12.7109375" customWidth="1"/>
    <col min="2" max="2" width="82.85546875" customWidth="1"/>
    <col min="3" max="3" width="23" bestFit="1" customWidth="1"/>
    <col min="4" max="4" width="15.140625" customWidth="1"/>
  </cols>
  <sheetData>
    <row r="1" spans="1:6" ht="60" customHeight="1" x14ac:dyDescent="0.25">
      <c r="A1" s="31" t="s">
        <v>88</v>
      </c>
    </row>
    <row r="2" spans="1:6" x14ac:dyDescent="0.25">
      <c r="A2" s="31" t="s">
        <v>187</v>
      </c>
    </row>
    <row r="3" spans="1:6" ht="33" x14ac:dyDescent="0.25">
      <c r="A3" s="31" t="s">
        <v>188</v>
      </c>
      <c r="C3" s="87"/>
      <c r="D3" s="102"/>
    </row>
    <row r="4" spans="1:6" x14ac:dyDescent="0.25">
      <c r="A4" s="31" t="s">
        <v>189</v>
      </c>
    </row>
    <row r="5" spans="1:6" x14ac:dyDescent="0.25">
      <c r="A5" s="31" t="s">
        <v>190</v>
      </c>
      <c r="C5" s="34" t="s">
        <v>88</v>
      </c>
      <c r="D5" s="34"/>
    </row>
    <row r="6" spans="1:6" ht="16.5" customHeight="1" x14ac:dyDescent="0.3">
      <c r="A6" s="31" t="s">
        <v>191</v>
      </c>
      <c r="C6" s="120" t="s">
        <v>55</v>
      </c>
      <c r="D6" s="130"/>
      <c r="F6" s="111" t="str">
        <f ca="1">IF(D6=TODAY(),"You got it!","")</f>
        <v/>
      </c>
    </row>
    <row r="7" spans="1:6" ht="16.5" customHeight="1" thickBot="1" x14ac:dyDescent="0.3">
      <c r="A7" s="33" t="s">
        <v>285</v>
      </c>
      <c r="C7" s="120" t="s">
        <v>86</v>
      </c>
      <c r="D7" s="130"/>
    </row>
    <row r="8" spans="1:6" ht="16.5" customHeight="1" thickTop="1" thickBot="1" x14ac:dyDescent="0.3">
      <c r="A8" s="31" t="s">
        <v>89</v>
      </c>
      <c r="C8" s="120" t="s">
        <v>87</v>
      </c>
      <c r="D8" s="131">
        <f>D7-D6</f>
        <v>0</v>
      </c>
    </row>
    <row r="9" spans="1:6" ht="15.75" thickTop="1" x14ac:dyDescent="0.25">
      <c r="A9" s="31" t="s">
        <v>192</v>
      </c>
    </row>
    <row r="10" spans="1:6" ht="15.75" thickBot="1" x14ac:dyDescent="0.3">
      <c r="A10" s="31" t="s">
        <v>193</v>
      </c>
      <c r="C10" s="120" t="s">
        <v>98</v>
      </c>
      <c r="D10" s="132"/>
    </row>
    <row r="11" spans="1:6" ht="16.5" thickTop="1" thickBot="1" x14ac:dyDescent="0.3">
      <c r="A11" s="31" t="s">
        <v>194</v>
      </c>
      <c r="C11" s="120" t="s">
        <v>97</v>
      </c>
      <c r="D11" s="133">
        <f>D6+D10</f>
        <v>0</v>
      </c>
    </row>
    <row r="12" spans="1:6" ht="15.75" thickTop="1" x14ac:dyDescent="0.25">
      <c r="A12" s="31" t="s">
        <v>284</v>
      </c>
    </row>
    <row r="13" spans="1:6" x14ac:dyDescent="0.25">
      <c r="A13" s="31" t="s">
        <v>148</v>
      </c>
    </row>
    <row r="14" spans="1:6" x14ac:dyDescent="0.25">
      <c r="A14" s="31" t="s">
        <v>149</v>
      </c>
    </row>
    <row r="15" spans="1:6" x14ac:dyDescent="0.25">
      <c r="A15" s="31" t="s">
        <v>30</v>
      </c>
    </row>
    <row r="16" spans="1:6" x14ac:dyDescent="0.25">
      <c r="A16" s="31" t="s">
        <v>195</v>
      </c>
    </row>
    <row r="17" spans="1:4" x14ac:dyDescent="0.25">
      <c r="A17" s="31" t="s">
        <v>196</v>
      </c>
    </row>
    <row r="18" spans="1:4" x14ac:dyDescent="0.25">
      <c r="A18" s="31" t="s">
        <v>197</v>
      </c>
    </row>
    <row r="19" spans="1:4" x14ac:dyDescent="0.25">
      <c r="A19" s="31" t="s">
        <v>33</v>
      </c>
    </row>
    <row r="25" spans="1:4" ht="15" customHeight="1" x14ac:dyDescent="0.25">
      <c r="C25" s="87"/>
      <c r="D25" s="102"/>
    </row>
    <row r="27" spans="1:4" x14ac:dyDescent="0.25">
      <c r="C27" s="34" t="s">
        <v>89</v>
      </c>
      <c r="D27" s="34"/>
    </row>
    <row r="28" spans="1:4" x14ac:dyDescent="0.25">
      <c r="C28" s="120" t="s">
        <v>90</v>
      </c>
      <c r="D28" s="134"/>
    </row>
    <row r="31" spans="1:4" x14ac:dyDescent="0.25">
      <c r="C31" s="34" t="s">
        <v>95</v>
      </c>
      <c r="D31" s="34"/>
    </row>
    <row r="32" spans="1:4" x14ac:dyDescent="0.25">
      <c r="C32" s="120" t="s">
        <v>91</v>
      </c>
      <c r="D32" s="135">
        <v>0.33333333333333331</v>
      </c>
    </row>
    <row r="33" spans="3:4" x14ac:dyDescent="0.25">
      <c r="C33" s="120" t="s">
        <v>93</v>
      </c>
      <c r="D33" s="135">
        <v>0.5</v>
      </c>
    </row>
    <row r="34" spans="3:4" x14ac:dyDescent="0.25">
      <c r="C34" s="120" t="s">
        <v>94</v>
      </c>
      <c r="D34" s="135">
        <v>0.54166666666666663</v>
      </c>
    </row>
    <row r="35" spans="3:4" ht="15.75" thickBot="1" x14ac:dyDescent="0.3">
      <c r="C35" s="120" t="s">
        <v>92</v>
      </c>
      <c r="D35" s="135">
        <v>0.70833333333333337</v>
      </c>
    </row>
    <row r="36" spans="3:4" ht="16.5" thickTop="1" thickBot="1" x14ac:dyDescent="0.3">
      <c r="C36" s="120" t="s">
        <v>96</v>
      </c>
      <c r="D36" s="131">
        <f>((D35-D32)-(D34-D33))*24</f>
        <v>8.0000000000000018</v>
      </c>
    </row>
    <row r="37" spans="3:4" ht="15.75" thickTop="1" x14ac:dyDescent="0.25"/>
    <row r="45" spans="3:4" x14ac:dyDescent="0.25">
      <c r="C45" s="34" t="s">
        <v>99</v>
      </c>
      <c r="D45" s="34"/>
    </row>
    <row r="46" spans="3:4" x14ac:dyDescent="0.25">
      <c r="C46" s="136" t="s">
        <v>100</v>
      </c>
      <c r="D46" s="137">
        <v>43005</v>
      </c>
    </row>
    <row r="47" spans="3:4" x14ac:dyDescent="0.25">
      <c r="C47" s="136" t="s">
        <v>101</v>
      </c>
      <c r="D47" s="138">
        <v>0.36944444444444446</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37"/>
  <sheetViews>
    <sheetView showGridLines="0" tabSelected="1" zoomScaleNormal="100" workbookViewId="0">
      <selection activeCell="E3" sqref="E3"/>
    </sheetView>
  </sheetViews>
  <sheetFormatPr defaultRowHeight="15" x14ac:dyDescent="0.25"/>
  <cols>
    <col min="1" max="1" width="12.7109375" style="31" customWidth="1"/>
    <col min="2" max="2" width="82.85546875" customWidth="1"/>
    <col min="3" max="3" width="16.28515625" customWidth="1"/>
    <col min="4" max="4" width="15" customWidth="1"/>
    <col min="5" max="5" width="21" bestFit="1" customWidth="1"/>
    <col min="6" max="6" width="18.28515625" customWidth="1"/>
  </cols>
  <sheetData>
    <row r="1" spans="1:6" ht="60" customHeight="1" x14ac:dyDescent="0.25">
      <c r="A1" s="31" t="s">
        <v>198</v>
      </c>
      <c r="C1" s="87"/>
      <c r="D1" s="102"/>
      <c r="E1" s="102"/>
      <c r="F1" s="102"/>
    </row>
    <row r="2" spans="1:6" x14ac:dyDescent="0.25">
      <c r="A2" s="31" t="s">
        <v>199</v>
      </c>
      <c r="C2" s="14" t="s">
        <v>102</v>
      </c>
      <c r="D2" s="14" t="s">
        <v>103</v>
      </c>
      <c r="E2" s="14" t="s">
        <v>104</v>
      </c>
      <c r="F2" s="14" t="s">
        <v>121</v>
      </c>
    </row>
    <row r="3" spans="1:6" x14ac:dyDescent="0.25">
      <c r="A3" s="31" t="s">
        <v>200</v>
      </c>
      <c r="C3" s="120" t="s">
        <v>105</v>
      </c>
      <c r="D3" s="120" t="s">
        <v>106</v>
      </c>
      <c r="E3" s="132" t="str">
        <f>D3&amp;", "&amp;C3</f>
        <v>Smith, Nancy</v>
      </c>
      <c r="F3" s="69" t="str">
        <f>C3&amp;" "&amp;D3</f>
        <v>Nancy Smith</v>
      </c>
    </row>
    <row r="4" spans="1:6" x14ac:dyDescent="0.25">
      <c r="A4" s="31" t="s">
        <v>201</v>
      </c>
      <c r="C4" s="120" t="s">
        <v>107</v>
      </c>
      <c r="D4" s="120" t="s">
        <v>108</v>
      </c>
      <c r="E4" s="132"/>
      <c r="F4" s="69"/>
    </row>
    <row r="5" spans="1:6" x14ac:dyDescent="0.25">
      <c r="A5" s="31" t="s">
        <v>202</v>
      </c>
      <c r="C5" s="120" t="s">
        <v>109</v>
      </c>
      <c r="D5" s="120" t="s">
        <v>110</v>
      </c>
      <c r="E5" s="132"/>
      <c r="F5" s="69"/>
    </row>
    <row r="6" spans="1:6" x14ac:dyDescent="0.25">
      <c r="A6" s="31" t="s">
        <v>137</v>
      </c>
      <c r="C6" s="120" t="s">
        <v>111</v>
      </c>
      <c r="D6" s="120" t="s">
        <v>112</v>
      </c>
      <c r="E6" s="132"/>
      <c r="F6" s="69"/>
    </row>
    <row r="7" spans="1:6" x14ac:dyDescent="0.25">
      <c r="A7" s="35" t="s">
        <v>149</v>
      </c>
      <c r="C7" s="120" t="s">
        <v>113</v>
      </c>
      <c r="D7" s="120" t="s">
        <v>114</v>
      </c>
      <c r="E7" s="132"/>
      <c r="F7" s="69"/>
    </row>
    <row r="8" spans="1:6" x14ac:dyDescent="0.25">
      <c r="A8" s="31" t="s">
        <v>57</v>
      </c>
      <c r="C8" s="120" t="s">
        <v>115</v>
      </c>
      <c r="D8" s="120" t="s">
        <v>116</v>
      </c>
      <c r="E8" s="132"/>
      <c r="F8" s="69"/>
    </row>
    <row r="9" spans="1:6" x14ac:dyDescent="0.25">
      <c r="A9" s="31" t="s">
        <v>203</v>
      </c>
      <c r="C9" s="120" t="s">
        <v>117</v>
      </c>
      <c r="D9" s="120" t="s">
        <v>118</v>
      </c>
      <c r="E9" s="132"/>
      <c r="F9" s="69"/>
    </row>
    <row r="10" spans="1:6" x14ac:dyDescent="0.25">
      <c r="A10" s="31" t="s">
        <v>204</v>
      </c>
      <c r="C10" s="120" t="s">
        <v>119</v>
      </c>
      <c r="D10" s="120" t="s">
        <v>120</v>
      </c>
      <c r="E10" s="132"/>
      <c r="F10" s="69"/>
    </row>
    <row r="11" spans="1:6" x14ac:dyDescent="0.25">
      <c r="A11" s="31" t="s">
        <v>205</v>
      </c>
    </row>
    <row r="12" spans="1:6" x14ac:dyDescent="0.25">
      <c r="A12" s="31" t="s">
        <v>206</v>
      </c>
    </row>
    <row r="13" spans="1:6" x14ac:dyDescent="0.25">
      <c r="A13" s="31" t="s">
        <v>207</v>
      </c>
    </row>
    <row r="14" spans="1:6" x14ac:dyDescent="0.25">
      <c r="A14" s="31" t="s">
        <v>30</v>
      </c>
    </row>
    <row r="15" spans="1:6" x14ac:dyDescent="0.25">
      <c r="A15" s="31" t="s">
        <v>208</v>
      </c>
    </row>
    <row r="16" spans="1:6" x14ac:dyDescent="0.25">
      <c r="A16" s="31" t="s">
        <v>209</v>
      </c>
    </row>
    <row r="17" spans="1:4" x14ac:dyDescent="0.25">
      <c r="A17" s="31" t="s">
        <v>33</v>
      </c>
    </row>
    <row r="21" spans="1:4" x14ac:dyDescent="0.25">
      <c r="D21" s="13"/>
    </row>
    <row r="27" spans="1:4" x14ac:dyDescent="0.25">
      <c r="C27" s="34" t="s">
        <v>58</v>
      </c>
      <c r="D27" s="34"/>
    </row>
    <row r="28" spans="1:4" x14ac:dyDescent="0.25">
      <c r="C28" s="120" t="s">
        <v>55</v>
      </c>
      <c r="D28" s="130">
        <f ca="1">TODAY()</f>
        <v>43182</v>
      </c>
    </row>
    <row r="29" spans="1:4" x14ac:dyDescent="0.25">
      <c r="C29" s="120" t="s">
        <v>56</v>
      </c>
      <c r="D29" s="139">
        <f ca="1">NOW()</f>
        <v>43182.967137615742</v>
      </c>
    </row>
    <row r="31" spans="1:4" x14ac:dyDescent="0.25">
      <c r="C31" s="34" t="s">
        <v>59</v>
      </c>
      <c r="D31" s="34"/>
    </row>
    <row r="32" spans="1:4" x14ac:dyDescent="0.25">
      <c r="C32" s="120" t="str">
        <f ca="1">C28&amp;" "&amp;D28</f>
        <v>Today's date: 43182</v>
      </c>
      <c r="D32" s="120"/>
    </row>
    <row r="33" spans="3:4" x14ac:dyDescent="0.25">
      <c r="C33" s="120" t="str">
        <f ca="1">C29&amp;" "&amp;D29</f>
        <v>Current time: 43182.9671376157</v>
      </c>
      <c r="D33" s="120"/>
    </row>
    <row r="35" spans="3:4" x14ac:dyDescent="0.25">
      <c r="C35" s="34" t="s">
        <v>60</v>
      </c>
      <c r="D35" s="34"/>
    </row>
    <row r="36" spans="3:4" x14ac:dyDescent="0.25">
      <c r="C36" s="69" t="str">
        <f ca="1">C28 &amp;" "&amp; TEXT(D28,"MM/DD/YYYY")</f>
        <v>Today's date: 03/23/2018</v>
      </c>
      <c r="D36" s="69"/>
    </row>
    <row r="37" spans="3:4" x14ac:dyDescent="0.25">
      <c r="C37" s="69" t="str">
        <f ca="1">C29&amp;" "&amp;TEXT(D29,"HH:MM AM/PM")</f>
        <v>Current time: 11:12 PM</v>
      </c>
      <c r="D37" s="69"/>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F37"/>
  <sheetViews>
    <sheetView showGridLines="0" workbookViewId="0">
      <selection activeCell="D9" sqref="D9"/>
    </sheetView>
  </sheetViews>
  <sheetFormatPr defaultRowHeight="15" x14ac:dyDescent="0.25"/>
  <cols>
    <col min="1" max="1" width="12.7109375" customWidth="1"/>
    <col min="2" max="2" width="82.85546875" customWidth="1"/>
    <col min="3" max="3" width="17.140625" customWidth="1"/>
    <col min="4" max="4" width="12.5703125" bestFit="1" customWidth="1"/>
  </cols>
  <sheetData>
    <row r="1" spans="1:6" ht="60" customHeight="1" x14ac:dyDescent="0.25">
      <c r="A1" s="31" t="s">
        <v>61</v>
      </c>
      <c r="D1" s="102"/>
    </row>
    <row r="2" spans="1:6" x14ac:dyDescent="0.25">
      <c r="A2" s="31" t="s">
        <v>210</v>
      </c>
      <c r="E2" s="39"/>
      <c r="F2" s="39"/>
    </row>
    <row r="3" spans="1:6" ht="15" customHeight="1" x14ac:dyDescent="0.25">
      <c r="A3" s="33" t="s">
        <v>286</v>
      </c>
      <c r="E3" s="39"/>
      <c r="F3" s="39"/>
    </row>
    <row r="4" spans="1:6" ht="15" customHeight="1" x14ac:dyDescent="0.25">
      <c r="A4" s="33" t="s">
        <v>287</v>
      </c>
      <c r="E4" s="39"/>
      <c r="F4" s="39"/>
    </row>
    <row r="5" spans="1:6" ht="15" customHeight="1" x14ac:dyDescent="0.25">
      <c r="A5" s="33" t="s">
        <v>289</v>
      </c>
      <c r="C5" s="112"/>
      <c r="D5" s="113"/>
      <c r="E5" s="39"/>
      <c r="F5" s="39"/>
    </row>
    <row r="6" spans="1:6" x14ac:dyDescent="0.25">
      <c r="A6" s="31" t="s">
        <v>211</v>
      </c>
      <c r="C6" s="113"/>
      <c r="D6" s="113"/>
      <c r="E6" s="39"/>
      <c r="F6" s="39"/>
    </row>
    <row r="7" spans="1:6" x14ac:dyDescent="0.25">
      <c r="A7" s="31" t="s">
        <v>137</v>
      </c>
      <c r="C7" s="39"/>
      <c r="D7" s="39"/>
      <c r="E7" s="39"/>
      <c r="F7" s="39"/>
    </row>
    <row r="8" spans="1:6" x14ac:dyDescent="0.25">
      <c r="A8" s="31" t="s">
        <v>149</v>
      </c>
      <c r="C8" s="38" t="s">
        <v>61</v>
      </c>
      <c r="D8" s="38"/>
    </row>
    <row r="9" spans="1:6" x14ac:dyDescent="0.25">
      <c r="A9" s="31" t="s">
        <v>212</v>
      </c>
      <c r="C9" s="140" t="s">
        <v>122</v>
      </c>
      <c r="D9" s="66"/>
    </row>
    <row r="10" spans="1:6" x14ac:dyDescent="0.25">
      <c r="A10" s="35" t="s">
        <v>213</v>
      </c>
      <c r="C10" s="140" t="s">
        <v>123</v>
      </c>
      <c r="D10" s="66"/>
    </row>
    <row r="11" spans="1:6" ht="15" customHeight="1" thickBot="1" x14ac:dyDescent="0.3">
      <c r="A11" s="33" t="s">
        <v>288</v>
      </c>
      <c r="C11" s="39"/>
      <c r="D11" s="39"/>
    </row>
    <row r="12" spans="1:6" ht="15" customHeight="1" thickTop="1" thickBot="1" x14ac:dyDescent="0.3">
      <c r="A12" s="33" t="s">
        <v>290</v>
      </c>
      <c r="C12" s="67">
        <v>50</v>
      </c>
      <c r="D12" s="66" t="str">
        <f>IF(C12&lt;100,"Less than 100","Greater than 100")</f>
        <v>Less than 100</v>
      </c>
    </row>
    <row r="13" spans="1:6" ht="15" customHeight="1" thickTop="1" x14ac:dyDescent="0.25">
      <c r="A13" s="33" t="s">
        <v>291</v>
      </c>
    </row>
    <row r="14" spans="1:6" x14ac:dyDescent="0.25">
      <c r="A14" s="31" t="s">
        <v>214</v>
      </c>
    </row>
    <row r="15" spans="1:6" ht="15" customHeight="1" x14ac:dyDescent="0.25">
      <c r="A15" s="33" t="s">
        <v>292</v>
      </c>
    </row>
    <row r="16" spans="1:6" x14ac:dyDescent="0.25">
      <c r="A16" s="31" t="s">
        <v>148</v>
      </c>
    </row>
    <row r="17" spans="1:6" x14ac:dyDescent="0.25">
      <c r="A17" s="31" t="s">
        <v>149</v>
      </c>
    </row>
    <row r="18" spans="1:6" x14ac:dyDescent="0.25">
      <c r="A18" s="31" t="s">
        <v>30</v>
      </c>
      <c r="C18" s="13"/>
    </row>
    <row r="19" spans="1:6" x14ac:dyDescent="0.25">
      <c r="A19" s="31" t="s">
        <v>215</v>
      </c>
    </row>
    <row r="20" spans="1:6" x14ac:dyDescent="0.25">
      <c r="A20" s="31" t="s">
        <v>216</v>
      </c>
    </row>
    <row r="21" spans="1:6" x14ac:dyDescent="0.25">
      <c r="A21" s="31" t="s">
        <v>217</v>
      </c>
    </row>
    <row r="22" spans="1:6" x14ac:dyDescent="0.25">
      <c r="A22" s="31" t="s">
        <v>33</v>
      </c>
    </row>
    <row r="26" spans="1:6" ht="15.75" thickBot="1" x14ac:dyDescent="0.3"/>
    <row r="27" spans="1:6" ht="15.75" thickBot="1" x14ac:dyDescent="0.3">
      <c r="C27" s="78" t="s">
        <v>12</v>
      </c>
      <c r="D27" s="79" t="s">
        <v>63</v>
      </c>
      <c r="E27" s="79" t="s">
        <v>64</v>
      </c>
      <c r="F27" s="79" t="s">
        <v>65</v>
      </c>
    </row>
    <row r="28" spans="1:6" x14ac:dyDescent="0.25">
      <c r="C28" s="80" t="s">
        <v>66</v>
      </c>
      <c r="D28" s="80">
        <v>2</v>
      </c>
      <c r="E28" s="81">
        <v>9.7607115856835538</v>
      </c>
      <c r="F28" s="81">
        <f>'IF statements'!$E$28:$E$29*'IF statements'!$D$28:$D$29</f>
        <v>19.521423171367108</v>
      </c>
    </row>
    <row r="29" spans="1:6" ht="15.75" thickBot="1" x14ac:dyDescent="0.3">
      <c r="C29" s="70" t="s">
        <v>67</v>
      </c>
      <c r="D29" s="70">
        <v>3</v>
      </c>
      <c r="E29" s="71">
        <v>3.4189202461080024</v>
      </c>
      <c r="F29" s="71">
        <f>'IF statements'!$E$28:$E$29*'IF statements'!$D$28:$D$29</f>
        <v>10.256760738324008</v>
      </c>
    </row>
    <row r="30" spans="1:6" x14ac:dyDescent="0.25">
      <c r="C30" s="39"/>
      <c r="D30" s="39"/>
      <c r="E30" s="39"/>
      <c r="F30" s="39"/>
    </row>
    <row r="31" spans="1:6" x14ac:dyDescent="0.25">
      <c r="C31" s="39"/>
      <c r="D31" s="39" t="s">
        <v>68</v>
      </c>
      <c r="E31" s="40">
        <f>SUM('IF statements'!$E$28:$E$29)</f>
        <v>13.179631831791557</v>
      </c>
      <c r="F31" s="40">
        <f>SUM('IF statements'!F28:F29)</f>
        <v>29.778183909691116</v>
      </c>
    </row>
    <row r="32" spans="1:6" ht="15.75" thickBot="1" x14ac:dyDescent="0.3">
      <c r="C32" s="39"/>
      <c r="D32" s="39"/>
      <c r="E32" s="39"/>
      <c r="F32" s="39"/>
    </row>
    <row r="33" spans="3:6" ht="16.5" thickTop="1" thickBot="1" x14ac:dyDescent="0.3">
      <c r="C33" s="39"/>
      <c r="D33" s="39" t="s">
        <v>69</v>
      </c>
      <c r="E33" s="67" t="s">
        <v>62</v>
      </c>
      <c r="F33" s="41">
        <f>IF(E33="Yes",F31*SalesTax,0)</f>
        <v>2.456700172549517</v>
      </c>
    </row>
    <row r="34" spans="3:6" ht="16.5" thickTop="1" thickBot="1" x14ac:dyDescent="0.3">
      <c r="C34" s="39"/>
      <c r="D34" s="39"/>
      <c r="E34" s="39"/>
      <c r="F34" s="39"/>
    </row>
    <row r="35" spans="3:6" ht="16.5" thickTop="1" thickBot="1" x14ac:dyDescent="0.3">
      <c r="C35" s="39"/>
      <c r="D35" s="39" t="s">
        <v>124</v>
      </c>
      <c r="E35" s="67" t="s">
        <v>62</v>
      </c>
      <c r="F35" s="41">
        <f>IF(E35="Yes",SUM(D28:D29)*1.25,0)</f>
        <v>6.25</v>
      </c>
    </row>
    <row r="36" spans="3:6" ht="15.75" thickTop="1" x14ac:dyDescent="0.25"/>
    <row r="37" spans="3:6" x14ac:dyDescent="0.25">
      <c r="D37" s="39" t="s">
        <v>65</v>
      </c>
      <c r="E37" s="39"/>
      <c r="F37" s="40">
        <f>SUM(F33,F31,F35)</f>
        <v>38.484884082240633</v>
      </c>
    </row>
  </sheetData>
  <dataValidations disablePrompts="1" count="1">
    <dataValidation type="list" allowBlank="1" showInputMessage="1" showErrorMessage="1" sqref="E33 E35">
      <formula1>"Yes,No"</formula1>
    </dataValidation>
  </dataValidations>
  <hyperlinks>
    <hyperlink ref="M25" r:id="rId1" display="https://support.office.com/en-us/article/IF-function-69AED7C9-4E8A-4755-A9BC-AA8BBFF73BE2"/>
  </hyperlinks>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L48"/>
  <sheetViews>
    <sheetView showGridLines="0" zoomScaleNormal="100" workbookViewId="0">
      <selection activeCell="D22" sqref="D22"/>
    </sheetView>
  </sheetViews>
  <sheetFormatPr defaultColWidth="8.85546875" defaultRowHeight="15" customHeight="1" x14ac:dyDescent="0.25"/>
  <cols>
    <col min="1" max="1" width="12.7109375" style="10" customWidth="1"/>
    <col min="2" max="2" width="82.85546875" style="4" customWidth="1"/>
    <col min="3" max="3" width="13.28515625" style="4" customWidth="1"/>
    <col min="4" max="4" width="13.28515625" style="5" customWidth="1"/>
    <col min="5" max="5" width="2.28515625" style="4" customWidth="1"/>
    <col min="6" max="7" width="13.28515625" style="4" customWidth="1"/>
    <col min="8" max="16384" width="8.85546875" style="4"/>
  </cols>
  <sheetData>
    <row r="1" spans="1:7" ht="60" customHeight="1" x14ac:dyDescent="0.25">
      <c r="A1" s="10" t="s">
        <v>70</v>
      </c>
      <c r="B1" s="49"/>
      <c r="D1" s="101"/>
      <c r="E1" s="101"/>
      <c r="F1" s="101"/>
      <c r="G1" s="101"/>
    </row>
    <row r="2" spans="1:7" ht="15" customHeight="1" x14ac:dyDescent="0.25">
      <c r="A2" s="10" t="s">
        <v>218</v>
      </c>
      <c r="B2" s="49"/>
    </row>
    <row r="3" spans="1:7" ht="15" customHeight="1" x14ac:dyDescent="0.25">
      <c r="A3" s="10" t="s">
        <v>219</v>
      </c>
      <c r="B3" s="49"/>
    </row>
    <row r="4" spans="1:7" ht="15" customHeight="1" x14ac:dyDescent="0.25">
      <c r="A4" s="10" t="s">
        <v>220</v>
      </c>
      <c r="B4" s="49"/>
    </row>
    <row r="5" spans="1:7" s="5" customFormat="1" ht="15" customHeight="1" x14ac:dyDescent="0.25">
      <c r="A5" s="28" t="s">
        <v>221</v>
      </c>
      <c r="B5" s="50"/>
    </row>
    <row r="6" spans="1:7" s="5" customFormat="1" ht="15" customHeight="1" x14ac:dyDescent="0.25">
      <c r="A6" s="28" t="s">
        <v>222</v>
      </c>
      <c r="B6" s="50"/>
    </row>
    <row r="7" spans="1:7" s="5" customFormat="1" ht="15" customHeight="1" x14ac:dyDescent="0.25">
      <c r="A7" s="28" t="s">
        <v>223</v>
      </c>
      <c r="B7" s="50"/>
    </row>
    <row r="8" spans="1:7" s="5" customFormat="1" ht="15" customHeight="1" x14ac:dyDescent="0.25">
      <c r="A8" s="108" t="s">
        <v>293</v>
      </c>
      <c r="B8" s="50"/>
    </row>
    <row r="9" spans="1:7" s="5" customFormat="1" ht="15" customHeight="1" x14ac:dyDescent="0.25">
      <c r="A9" s="108" t="s">
        <v>294</v>
      </c>
      <c r="B9" s="50"/>
    </row>
    <row r="10" spans="1:7" s="5" customFormat="1" ht="15" customHeight="1" x14ac:dyDescent="0.25">
      <c r="A10" s="28" t="s">
        <v>224</v>
      </c>
      <c r="B10" s="50"/>
    </row>
    <row r="11" spans="1:7" s="5" customFormat="1" ht="15" customHeight="1" x14ac:dyDescent="0.25">
      <c r="A11" s="28" t="s">
        <v>137</v>
      </c>
      <c r="B11" s="50"/>
    </row>
    <row r="12" spans="1:7" s="5" customFormat="1" ht="15" customHeight="1" x14ac:dyDescent="0.25">
      <c r="A12" s="28" t="s">
        <v>149</v>
      </c>
      <c r="B12" s="50"/>
    </row>
    <row r="13" spans="1:7" s="5" customFormat="1" ht="15" customHeight="1" x14ac:dyDescent="0.25">
      <c r="A13" s="28" t="s">
        <v>225</v>
      </c>
      <c r="B13" s="50"/>
      <c r="C13" s="112"/>
      <c r="D13" s="116"/>
      <c r="E13" s="116"/>
      <c r="F13" s="116"/>
      <c r="G13" s="116"/>
    </row>
    <row r="14" spans="1:7" s="5" customFormat="1" ht="15" customHeight="1" x14ac:dyDescent="0.25">
      <c r="A14" s="28" t="s">
        <v>226</v>
      </c>
      <c r="B14" s="50"/>
      <c r="C14" s="116"/>
      <c r="D14" s="116"/>
      <c r="E14" s="116"/>
      <c r="F14" s="116"/>
      <c r="G14" s="116"/>
    </row>
    <row r="15" spans="1:7" s="5" customFormat="1" ht="15" customHeight="1" x14ac:dyDescent="0.25">
      <c r="A15" s="108" t="s">
        <v>295</v>
      </c>
      <c r="B15" s="50"/>
    </row>
    <row r="16" spans="1:7" s="5" customFormat="1" ht="15" customHeight="1" x14ac:dyDescent="0.25">
      <c r="A16" s="33" t="s">
        <v>296</v>
      </c>
      <c r="B16" s="50"/>
      <c r="C16" s="42" t="s">
        <v>1</v>
      </c>
      <c r="D16" s="37" t="s">
        <v>2</v>
      </c>
      <c r="E16" s="27"/>
      <c r="F16" s="36" t="s">
        <v>3</v>
      </c>
      <c r="G16" s="37" t="s">
        <v>2</v>
      </c>
    </row>
    <row r="17" spans="1:12" s="5" customFormat="1" ht="15" customHeight="1" x14ac:dyDescent="0.25">
      <c r="A17" s="28" t="s">
        <v>227</v>
      </c>
      <c r="C17" s="127" t="s">
        <v>4</v>
      </c>
      <c r="D17" s="128">
        <v>50</v>
      </c>
      <c r="E17" s="51"/>
      <c r="F17" s="129" t="s">
        <v>5</v>
      </c>
      <c r="G17" s="128">
        <v>50</v>
      </c>
      <c r="H17" s="50"/>
      <c r="I17" s="50"/>
      <c r="J17" s="50"/>
      <c r="K17" s="50"/>
      <c r="L17" s="50"/>
    </row>
    <row r="18" spans="1:12" s="5" customFormat="1" ht="15" customHeight="1" x14ac:dyDescent="0.25">
      <c r="A18" s="28" t="s">
        <v>148</v>
      </c>
      <c r="C18" s="127" t="s">
        <v>6</v>
      </c>
      <c r="D18" s="128">
        <v>20</v>
      </c>
      <c r="E18" s="51"/>
      <c r="F18" s="129" t="s">
        <v>7</v>
      </c>
      <c r="G18" s="128">
        <v>30</v>
      </c>
      <c r="H18" s="50"/>
      <c r="I18" s="50"/>
      <c r="J18" s="50"/>
      <c r="K18" s="50"/>
      <c r="L18" s="50"/>
    </row>
    <row r="19" spans="1:12" s="5" customFormat="1" ht="15" customHeight="1" x14ac:dyDescent="0.25">
      <c r="A19" s="28" t="s">
        <v>149</v>
      </c>
      <c r="C19" s="127" t="s">
        <v>8</v>
      </c>
      <c r="D19" s="128">
        <v>60</v>
      </c>
      <c r="E19" s="51"/>
      <c r="F19" s="129" t="s">
        <v>9</v>
      </c>
      <c r="G19" s="128">
        <v>10</v>
      </c>
      <c r="H19" s="50"/>
      <c r="I19" s="50"/>
      <c r="J19" s="50"/>
      <c r="K19" s="50"/>
      <c r="L19" s="50"/>
    </row>
    <row r="20" spans="1:12" s="5" customFormat="1" ht="15" customHeight="1" x14ac:dyDescent="0.25">
      <c r="A20" s="28" t="s">
        <v>30</v>
      </c>
      <c r="C20" s="127" t="s">
        <v>10</v>
      </c>
      <c r="D20" s="128">
        <v>40</v>
      </c>
      <c r="E20" s="51"/>
      <c r="F20" s="129" t="s">
        <v>11</v>
      </c>
      <c r="G20" s="128">
        <v>50</v>
      </c>
      <c r="H20" s="50"/>
      <c r="I20" s="50"/>
      <c r="J20" s="50"/>
      <c r="K20" s="50"/>
      <c r="L20" s="50"/>
    </row>
    <row r="21" spans="1:12" s="5" customFormat="1" ht="15" customHeight="1" thickBot="1" x14ac:dyDescent="0.3">
      <c r="A21" s="28" t="s">
        <v>71</v>
      </c>
      <c r="C21" s="50"/>
      <c r="D21" s="50"/>
      <c r="E21" s="50"/>
      <c r="F21" s="50"/>
      <c r="G21" s="50"/>
      <c r="H21" s="50"/>
      <c r="I21" s="50"/>
      <c r="J21" s="50"/>
      <c r="K21" s="50"/>
      <c r="L21" s="50"/>
    </row>
    <row r="22" spans="1:12" s="5" customFormat="1" ht="15" customHeight="1" thickTop="1" thickBot="1" x14ac:dyDescent="0.3">
      <c r="A22" s="28" t="s">
        <v>72</v>
      </c>
      <c r="C22" s="68" t="s">
        <v>4</v>
      </c>
      <c r="D22" s="54"/>
      <c r="E22" s="51"/>
      <c r="F22" s="68" t="s">
        <v>9</v>
      </c>
      <c r="G22" s="54"/>
      <c r="H22" s="50"/>
      <c r="I22" s="50"/>
      <c r="J22" s="50"/>
      <c r="K22" s="50"/>
      <c r="L22" s="50"/>
    </row>
    <row r="23" spans="1:12" s="5" customFormat="1" ht="15" customHeight="1" thickTop="1" x14ac:dyDescent="0.25">
      <c r="A23" s="28" t="s">
        <v>73</v>
      </c>
      <c r="C23" s="50"/>
      <c r="D23" s="51"/>
      <c r="E23" s="51"/>
      <c r="F23" s="50"/>
      <c r="G23" s="51"/>
      <c r="H23" s="50"/>
      <c r="I23" s="50"/>
      <c r="J23" s="50"/>
      <c r="K23" s="50"/>
      <c r="L23" s="50"/>
    </row>
    <row r="24" spans="1:12" s="5" customFormat="1" ht="15" customHeight="1" x14ac:dyDescent="0.25">
      <c r="A24" s="28" t="s">
        <v>74</v>
      </c>
      <c r="H24" s="50"/>
      <c r="I24" s="50"/>
      <c r="J24" s="50"/>
      <c r="K24" s="50"/>
      <c r="L24" s="50"/>
    </row>
    <row r="25" spans="1:12" s="5" customFormat="1" ht="15" customHeight="1" x14ac:dyDescent="0.25">
      <c r="A25" s="28" t="s">
        <v>33</v>
      </c>
      <c r="H25" s="50"/>
      <c r="I25" s="50"/>
      <c r="J25" s="50"/>
      <c r="K25" s="50"/>
      <c r="L25" s="50"/>
    </row>
    <row r="26" spans="1:12" ht="15" customHeight="1" x14ac:dyDescent="0.25">
      <c r="C26" s="5"/>
      <c r="E26" s="5"/>
      <c r="F26" s="5"/>
      <c r="G26" s="5"/>
      <c r="H26" s="49"/>
      <c r="I26" s="50"/>
      <c r="J26" s="50"/>
      <c r="K26" s="50"/>
      <c r="L26" s="50"/>
    </row>
    <row r="27" spans="1:12" ht="15" customHeight="1" x14ac:dyDescent="0.25">
      <c r="C27" s="5"/>
      <c r="E27" s="5"/>
      <c r="F27" s="5"/>
      <c r="G27" s="5"/>
      <c r="H27" s="49"/>
      <c r="I27" s="49"/>
      <c r="J27" s="49"/>
      <c r="K27" s="49"/>
      <c r="L27" s="49"/>
    </row>
    <row r="28" spans="1:12" ht="15" customHeight="1" x14ac:dyDescent="0.25">
      <c r="C28" s="5"/>
      <c r="E28" s="5"/>
      <c r="F28" s="5"/>
      <c r="G28" s="5"/>
      <c r="H28" s="49"/>
      <c r="I28" s="49"/>
      <c r="J28" s="49"/>
      <c r="K28" s="49"/>
      <c r="L28" s="49"/>
    </row>
    <row r="29" spans="1:12" ht="15" customHeight="1" x14ac:dyDescent="0.25">
      <c r="H29" s="49"/>
      <c r="I29" s="49"/>
      <c r="J29" s="49"/>
      <c r="K29" s="49"/>
      <c r="L29" s="49"/>
    </row>
    <row r="30" spans="1:12" ht="15" customHeight="1" x14ac:dyDescent="0.25">
      <c r="H30" s="49"/>
      <c r="I30" s="49"/>
      <c r="J30" s="49"/>
      <c r="K30" s="49"/>
      <c r="L30" s="49"/>
    </row>
    <row r="31" spans="1:12" ht="15" customHeight="1" x14ac:dyDescent="0.25">
      <c r="H31" s="49"/>
      <c r="I31" s="49"/>
      <c r="J31" s="49"/>
      <c r="K31" s="49"/>
      <c r="L31" s="49"/>
    </row>
    <row r="32" spans="1:12" ht="15" customHeight="1" x14ac:dyDescent="0.25">
      <c r="H32" s="49"/>
      <c r="I32" s="49"/>
      <c r="J32" s="49"/>
      <c r="K32" s="49"/>
      <c r="L32" s="49"/>
    </row>
    <row r="33" spans="2:7" ht="15" customHeight="1" x14ac:dyDescent="0.25">
      <c r="B33" s="49"/>
      <c r="C33" s="114"/>
      <c r="D33" s="115"/>
      <c r="E33" s="115"/>
      <c r="F33" s="115"/>
      <c r="G33" s="115"/>
    </row>
    <row r="34" spans="2:7" ht="15" customHeight="1" x14ac:dyDescent="0.25">
      <c r="B34" s="49"/>
      <c r="C34" s="115"/>
      <c r="D34" s="115"/>
      <c r="E34" s="115"/>
      <c r="F34" s="115"/>
      <c r="G34" s="115"/>
    </row>
    <row r="35" spans="2:7" ht="15" customHeight="1" x14ac:dyDescent="0.25">
      <c r="B35" s="49"/>
      <c r="C35" s="103" t="s">
        <v>22</v>
      </c>
      <c r="D35" s="101"/>
      <c r="E35" s="101"/>
      <c r="F35" s="101"/>
      <c r="G35" s="101"/>
    </row>
    <row r="36" spans="2:7" ht="15" customHeight="1" x14ac:dyDescent="0.25">
      <c r="B36" s="49"/>
      <c r="C36" s="42" t="s">
        <v>12</v>
      </c>
      <c r="D36" s="37" t="s">
        <v>2</v>
      </c>
      <c r="E36" s="27"/>
      <c r="F36" s="36" t="s">
        <v>12</v>
      </c>
      <c r="G36" s="37" t="s">
        <v>2</v>
      </c>
    </row>
    <row r="37" spans="2:7" ht="15" customHeight="1" x14ac:dyDescent="0.25">
      <c r="B37" s="49"/>
      <c r="C37" s="127" t="s">
        <v>13</v>
      </c>
      <c r="D37" s="128">
        <v>50</v>
      </c>
      <c r="E37" s="51"/>
      <c r="F37" s="129" t="s">
        <v>13</v>
      </c>
      <c r="G37" s="128">
        <v>50</v>
      </c>
    </row>
    <row r="38" spans="2:7" ht="15" customHeight="1" x14ac:dyDescent="0.25">
      <c r="B38" s="49"/>
      <c r="C38" s="127" t="s">
        <v>14</v>
      </c>
      <c r="D38" s="128">
        <v>100</v>
      </c>
      <c r="E38" s="51"/>
      <c r="F38" s="129" t="s">
        <v>14</v>
      </c>
      <c r="G38" s="128">
        <v>100</v>
      </c>
    </row>
    <row r="39" spans="2:7" ht="15" customHeight="1" x14ac:dyDescent="0.25">
      <c r="B39" s="49"/>
      <c r="C39" s="127" t="s">
        <v>15</v>
      </c>
      <c r="D39" s="128">
        <v>40</v>
      </c>
      <c r="E39" s="51"/>
      <c r="F39" s="129" t="s">
        <v>15</v>
      </c>
      <c r="G39" s="128">
        <v>40</v>
      </c>
    </row>
    <row r="40" spans="2:7" ht="15" customHeight="1" x14ac:dyDescent="0.25">
      <c r="C40" s="127" t="s">
        <v>16</v>
      </c>
      <c r="D40" s="128">
        <v>50</v>
      </c>
      <c r="E40" s="51"/>
      <c r="F40" s="129" t="s">
        <v>16</v>
      </c>
      <c r="G40" s="128">
        <v>50</v>
      </c>
    </row>
    <row r="41" spans="2:7" ht="15" customHeight="1" x14ac:dyDescent="0.25">
      <c r="C41" s="127" t="s">
        <v>17</v>
      </c>
      <c r="D41" s="128">
        <v>20</v>
      </c>
      <c r="E41" s="51"/>
      <c r="F41" s="129" t="s">
        <v>17</v>
      </c>
      <c r="G41" s="128">
        <v>20</v>
      </c>
    </row>
    <row r="42" spans="2:7" ht="15" customHeight="1" thickBot="1" x14ac:dyDescent="0.3">
      <c r="C42" s="50"/>
      <c r="D42" s="50"/>
      <c r="E42" s="50"/>
      <c r="F42" s="50"/>
      <c r="G42" s="50"/>
    </row>
    <row r="43" spans="2:7" ht="15" customHeight="1" thickTop="1" thickBot="1" x14ac:dyDescent="0.3">
      <c r="B43" s="49"/>
      <c r="C43" s="68"/>
      <c r="D43" s="54" t="e">
        <f>VLOOKUP(C43,C37:D41,2,FALSE)</f>
        <v>#N/A</v>
      </c>
      <c r="E43" s="51"/>
      <c r="F43" s="105" t="s">
        <v>297</v>
      </c>
      <c r="G43" s="54" t="str">
        <f>IFERROR(VLOOKUP(F43,F37:G41,2,FALSE),"")</f>
        <v/>
      </c>
    </row>
    <row r="44" spans="2:7" ht="15" customHeight="1" thickTop="1" x14ac:dyDescent="0.25">
      <c r="B44" s="49"/>
      <c r="C44" s="55"/>
      <c r="D44" s="50"/>
      <c r="E44" s="55"/>
      <c r="F44" s="55"/>
      <c r="G44" s="55"/>
    </row>
    <row r="45" spans="2:7" ht="15" customHeight="1" x14ac:dyDescent="0.25">
      <c r="B45" s="49"/>
      <c r="C45" s="55"/>
      <c r="D45" s="50"/>
      <c r="E45" s="55"/>
      <c r="F45" s="55"/>
      <c r="G45" s="55"/>
    </row>
    <row r="46" spans="2:7" ht="15" customHeight="1" x14ac:dyDescent="0.25">
      <c r="B46" s="49"/>
      <c r="C46" s="55"/>
      <c r="D46" s="50"/>
      <c r="E46" s="55"/>
      <c r="F46" s="55"/>
      <c r="G46" s="55"/>
    </row>
    <row r="47" spans="2:7" ht="15" customHeight="1" x14ac:dyDescent="0.25">
      <c r="B47" s="49"/>
      <c r="C47" s="55"/>
      <c r="D47" s="50"/>
      <c r="E47" s="55"/>
      <c r="F47" s="55"/>
      <c r="G47" s="55"/>
    </row>
    <row r="48" spans="2:7" ht="15" customHeight="1" x14ac:dyDescent="0.25">
      <c r="B48" s="49"/>
      <c r="C48" s="49"/>
      <c r="D48" s="50"/>
      <c r="E48" s="49"/>
      <c r="F48" s="49"/>
      <c r="G48" s="49"/>
    </row>
  </sheetData>
  <dataValidations disablePrompts="1" count="4">
    <dataValidation type="list" allowBlank="1" showInputMessage="1" showErrorMessage="1" sqref="C22">
      <formula1>$C$17:$C$20</formula1>
    </dataValidation>
    <dataValidation type="list" allowBlank="1" showInputMessage="1" showErrorMessage="1" sqref="F22">
      <formula1>$F$17:$F$20</formula1>
    </dataValidation>
    <dataValidation type="list" allowBlank="1" showInputMessage="1" showErrorMessage="1" sqref="C43">
      <formula1>$C$37:$C$41</formula1>
    </dataValidation>
    <dataValidation type="list" allowBlank="1" showInputMessage="1" sqref="F43">
      <formula1>$F$37:$F$41</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Start</vt:lpstr>
      <vt:lpstr>Basics</vt:lpstr>
      <vt:lpstr>Introduction to Functions</vt:lpstr>
      <vt:lpstr>AVERAGE</vt:lpstr>
      <vt:lpstr>MIN &amp; MAX</vt:lpstr>
      <vt:lpstr>Date &amp; Time</vt:lpstr>
      <vt:lpstr>Joining text and numbers</vt:lpstr>
      <vt:lpstr>IF statements</vt:lpstr>
      <vt:lpstr>VLOOKUP</vt:lpstr>
      <vt:lpstr>Conditional Functions</vt:lpstr>
      <vt:lpstr>Function Wizard</vt:lpstr>
      <vt:lpstr>Formula Errors</vt:lpstr>
      <vt:lpstr>Learn more</vt:lpstr>
      <vt:lpstr>Apples</vt:lpstr>
      <vt:lpstr>Bananas</vt:lpstr>
      <vt:lpstr>'Introduction to Functions'!ExtraCredit</vt:lpstr>
      <vt:lpstr>'Conditional Functions'!Extract</vt:lpstr>
      <vt:lpstr>'Introduction to Functions'!Fruit</vt:lpstr>
      <vt:lpstr>'Introduction to Functions'!Items</vt:lpstr>
      <vt:lpstr>Lemons</vt:lpstr>
      <vt:lpstr>lst_Fruit</vt:lpstr>
      <vt:lpstr>lst_FruitType</vt:lpstr>
      <vt:lpstr>'Introduction to Functions'!Meat</vt:lpstr>
      <vt:lpstr>'Introduction to Functions'!MoreFruit</vt:lpstr>
      <vt:lpstr>'Introduction to Functions'!MoreItems</vt:lpstr>
      <vt:lpstr>Oranges</vt:lpstr>
      <vt:lpstr>'Introduction to Functions'!SUMExtraCredit</vt:lpstr>
      <vt:lpstr>'Introduction to Functions'!Total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Somasekhar Karegowni</dc:creator>
  <cp:keywords/>
  <dc:description/>
  <cp:lastModifiedBy>Somasekhar Karegowni</cp:lastModifiedBy>
  <dcterms:created xsi:type="dcterms:W3CDTF">2017-11-07T02:38:17Z</dcterms:created>
  <dcterms:modified xsi:type="dcterms:W3CDTF">2018-03-23T17:43:24Z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v-audrs@microsoft.com</vt:lpwstr>
  </property>
  <property fmtid="{D5CDD505-2E9C-101B-9397-08002B2CF9AE}" pid="5" name="MSIP_Label_f42aa342-8706-4288-bd11-ebb85995028c_SetDate">
    <vt:lpwstr>2017-11-07T02:38:29.7663221Z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