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\Năm 3\Kỳ 1\CNPM\"/>
    </mc:Choice>
  </mc:AlternateContent>
  <xr:revisionPtr revIDLastSave="0" documentId="13_ncr:1_{B755D6D5-F2BC-4E77-9768-3E883F82F982}" xr6:coauthVersionLast="47" xr6:coauthVersionMax="47" xr10:uidLastSave="{00000000-0000-0000-0000-000000000000}"/>
  <bookViews>
    <workbookView xWindow="-108" yWindow="-108" windowWidth="23256" windowHeight="12456" activeTab="4" xr2:uid="{C72C4098-C7A4-4810-A794-060E5B9FF53D}"/>
  </bookViews>
  <sheets>
    <sheet name="FuntionList" sheetId="1" r:id="rId1"/>
    <sheet name="Code" sheetId="2" r:id="rId2"/>
    <sheet name="Funtion1" sheetId="3" r:id="rId3"/>
    <sheet name="Test Report" sheetId="4" r:id="rId4"/>
    <sheet name="Cov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F17" i="4"/>
  <c r="E17" i="4"/>
  <c r="I17" i="4"/>
  <c r="H17" i="4"/>
  <c r="G17" i="4"/>
  <c r="D17" i="4"/>
  <c r="J17" i="4"/>
  <c r="I12" i="4"/>
  <c r="F12" i="4"/>
  <c r="C6" i="4"/>
  <c r="O7" i="3"/>
  <c r="N7" i="3"/>
  <c r="M7" i="3"/>
  <c r="L7" i="3"/>
  <c r="C7" i="3"/>
  <c r="A7" i="3"/>
  <c r="C2" i="3"/>
  <c r="E22" i="4" l="1"/>
  <c r="E23" i="4"/>
  <c r="E20" i="4"/>
  <c r="E19" i="4"/>
  <c r="E21" i="4"/>
  <c r="F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9453F12A-F44F-4AEB-966F-B9FC4C7E9A6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C46F4F91-59E8-455E-8D0E-10A022E86E91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692B7CB4-0416-47D4-B070-6C1B58BB6A95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<sst xmlns="http://schemas.openxmlformats.org/spreadsheetml/2006/main" count="268" uniqueCount="151">
  <si>
    <t>UNIT TEST CASE LIST</t>
  </si>
  <si>
    <t>Project Name</t>
  </si>
  <si>
    <t>Project Code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</si>
  <si>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</si>
  <si>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</si>
  <si>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</si>
  <si>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</si>
  <si>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</si>
  <si>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</si>
  <si>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</si>
  <si>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 (Optional)</t>
  </si>
  <si>
    <t>Sheet Name</t>
  </si>
  <si>
    <t>Description</t>
  </si>
  <si>
    <t>Pre-Condition</t>
  </si>
  <si>
    <t>Number to Text</t>
  </si>
  <si>
    <t>NumToText</t>
  </si>
  <si>
    <t>getTextFromNum</t>
  </si>
  <si>
    <t>getTextFromNum()</t>
  </si>
  <si>
    <t>{</t>
  </si>
  <si>
    <t>}</t>
  </si>
  <si>
    <t>// System.out.println(result);</t>
  </si>
  <si>
    <t>//return null;</t>
  </si>
  <si>
    <t>CODE OF GET TEXT FROM NUM FUNCTION</t>
  </si>
  <si>
    <t>public String getTextFromNum()</t>
  </si>
  <si>
    <t>int index = -1;</t>
  </si>
  <si>
    <t>for (int i = 0; i &lt; l_devider.length; i++)</t>
  </si>
  <si>
    <t>if (num &lt; l_devider[i])</t>
  </si>
  <si>
    <t>index = i - 1;</t>
  </si>
  <si>
    <t>break;</t>
  </si>
  <si>
    <t>if (index == -1) {</t>
  </si>
  <si>
    <t>return NumToText[num];</t>
  </si>
  <si>
    <t>else {</t>
  </si>
  <si>
    <t>String result = "";</t>
  </si>
  <si>
    <t>while (num != 0 &amp;&amp; index != -1)</t>
  </si>
  <si>
    <t>int devider = l_devider[index];</t>
  </si>
  <si>
    <t>int quotient = num / devider;</t>
  </si>
  <si>
    <t>int remainder = num % devider;</t>
  </si>
  <si>
    <t>result += NumToText[quotient] + " " + text_devider[index] + " ";</t>
  </si>
  <si>
    <t>num = remainder;</t>
  </si>
  <si>
    <t>index--;</t>
  </si>
  <si>
    <t>if (num != 0 ) {</t>
  </si>
  <si>
    <t>result += NumToText[num];</t>
  </si>
  <si>
    <t>Map&lt;String, String&gt; exceptions = new HashMap&lt;String, String&gt;();</t>
  </si>
  <si>
    <t>exceptions.put("không trăm không mươi không (ngàn|triệu|tỷ)", "");</t>
  </si>
  <si>
    <t>exceptions.put("không mươi", "linh");</t>
  </si>
  <si>
    <t>exceptions.put("một mươi", "mười");</t>
  </si>
  <si>
    <t>exceptions.put("không triệu", "triệu");</t>
  </si>
  <si>
    <t>exceptions.put("không ngàn", "ngàn");</t>
  </si>
  <si>
    <t>exceptions.put("\\s+", " ");</t>
  </si>
  <si>
    <t>exceptions.put("mươi một", "mươi mốt");</t>
  </si>
  <si>
    <t>for (Entry&lt;String, String&gt; entry : exceptions.entrySet()){</t>
  </si>
  <si>
    <t>result = result.replaceAll(entry.getKey(), entry.getValue());</t>
  </si>
  <si>
    <t>return result.trim();</t>
  </si>
  <si>
    <r>
      <t>// System.out.println(</t>
    </r>
    <r>
      <rPr>
        <b/>
        <u/>
        <sz val="10"/>
        <rFont val="Consolas"/>
        <family val="3"/>
      </rPr>
      <t>num</t>
    </r>
    <r>
      <rPr>
        <b/>
        <sz val="10"/>
        <rFont val="Consolas"/>
        <family val="3"/>
      </rPr>
      <t>);</t>
    </r>
  </si>
  <si>
    <t>Code</t>
  </si>
  <si>
    <t>Function Code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</si>
  <si>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</si>
  <si>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</si>
  <si>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</si>
  <si>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</si>
  <si>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</si>
  <si>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</si>
  <si>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</si>
  <si>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</si>
  <si>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</si>
  <si>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</si>
  <si>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</si>
  <si>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</si>
  <si>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</si>
  <si>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</si>
  <si>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</si>
  <si>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</si>
  <si>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</si>
  <si>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</si>
  <si>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</si>
  <si>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</si>
  <si>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</si>
  <si>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Result</t>
  </si>
  <si>
    <t>Type 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</si>
  <si>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</si>
  <si>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</si>
  <si>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</si>
  <si>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</si>
  <si>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</si>
  <si>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</si>
  <si>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</si>
  <si>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</si>
  <si>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Đạt</t>
  </si>
  <si>
    <t>Ensure that code can run depiste  any cases of objective conditions.</t>
  </si>
  <si>
    <t>O</t>
  </si>
  <si>
    <t>Input</t>
  </si>
  <si>
    <t>Condition</t>
    <phoneticPr fontId="0" type="noConversion"/>
  </si>
  <si>
    <t xml:space="preserve">Precondition </t>
    <phoneticPr fontId="0" type="noConversion"/>
  </si>
  <si>
    <t>Confirm</t>
    <phoneticPr fontId="0" type="noConversion"/>
  </si>
  <si>
    <t>Return</t>
    <phoneticPr fontId="0" type="noConversion"/>
  </si>
  <si>
    <t>Exception</t>
    <phoneticPr fontId="0" type="noConversion"/>
  </si>
  <si>
    <t>Log message</t>
    <phoneticPr fontId="0" type="noConversion"/>
  </si>
  <si>
    <t>Input's type is integer</t>
  </si>
  <si>
    <t>N/A</t>
  </si>
  <si>
    <t>UTCID16</t>
  </si>
  <si>
    <t>UTCID17</t>
  </si>
  <si>
    <t>không</t>
  </si>
  <si>
    <t>năm trăm bốn mươi mốt triệu chín trăm tám mươi mốt ngàn hai trăm hai mươi lăm</t>
  </si>
  <si>
    <t>bốn trăm mười tám triệu chín trăm sáu mươi tám ngàn bảy trăm linh bảy</t>
  </si>
  <si>
    <t>bảy trăm tám mươi mốt triệu tám trăm linh chín ngàn tám trăm bốn mươi hai</t>
  </si>
  <si>
    <t>một trăm linh tám triệu tám trăm chín mươi hai ngàn không trăm tám mươi mốt</t>
  </si>
  <si>
    <t>tám trăm bảy mươi tám triệu tám trăm ba mươi ba ngàn sáu trăm tám mươi mốt</t>
  </si>
  <si>
    <t>một tỷ bốn trăm chín mươi tám triệu năm trăm bốn mươi ngàn bốn trăm năm mươi lăm</t>
  </si>
  <si>
    <t>một tỷ hai trăm hai mươi lăm triệu sáu trăm mười sáu ngàn không trăm linh năm</t>
  </si>
  <si>
    <t>âm năm trăm bốn mươi mốt triệu chín trăm tám mươi mốt ngàn hai trăm hai mươi lăm</t>
  </si>
  <si>
    <t>âm bốn trăm mười tám triệu chín trăm sáu mươi tám ngàn bảy trăm linh bảy</t>
  </si>
  <si>
    <t>âm bảy trăm tám mươi mốt triệu tám trăm linh chín ngàn tám trăm bốn mươi hai</t>
  </si>
  <si>
    <t>âm một trăm linh tám triệu tám trăm chín mươi hai ngàn không trăm tám mươi mốt</t>
  </si>
  <si>
    <t>âm tám trăm bảy mươi tám triệu tám trăm ba mươi ba ngàn sáu trăm tám mươi mốt</t>
  </si>
  <si>
    <t>âm một tỷ bốn trăm chín mươi tám triệu năm trăm bốn mươi ngàn bốn trăm năm mươi lăm</t>
  </si>
  <si>
    <t>âm một tỷ hai trăm hai mươi lăm triệu sáu trăm mười sáu ngàn không trăm linh năm</t>
  </si>
  <si>
    <t>Exception in thread "main" java.util.InputMismatchException: For input string: "-9999999999"
	at java.base/java.util.Scanner.nextInt(Scanner.java:2290)
	at java.base/java.util.Scanner.nextInt(Scanner.java:2238)
	at NumberToText.Main.main(Main.java:10)</t>
  </si>
  <si>
    <t>Exception in thread "main" java.util.InputMismatchException: For input string: "9999999999"
	at java.base/java.util.Scanner.nextInt(Scanner.java:2290)
	at java.base/java.util.Scanner.nextInt(Scanner.java:2238)
	at NumberToText.Main.main(Main.java:10)</t>
  </si>
  <si>
    <t>hai tỷ một trăm bốn mươi bảy triệu bốn trăm tám mươi ba ngàn sáu trăm bốn mươi sáu</t>
  </si>
  <si>
    <t>UNIT TEST REPORT</t>
  </si>
  <si>
    <t>Creator</t>
  </si>
  <si>
    <t>Reviewer/Approver</t>
  </si>
  <si>
    <t>Document Code</t>
  </si>
  <si>
    <t>Issue Date</t>
  </si>
  <si>
    <t>&lt;Date when this test report is created&gt;</t>
  </si>
  <si>
    <t>Notes</t>
  </si>
  <si>
    <t>Function code</t>
  </si>
  <si>
    <t>Function1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</si>
  <si>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</si>
  <si>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</si>
  <si>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</si>
  <si>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</si>
  <si>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</si>
  <si>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</si>
  <si>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</si>
  <si>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Number To Text</t>
  </si>
  <si>
    <t>ID007</t>
  </si>
  <si>
    <t>13/10/2024</t>
  </si>
  <si>
    <t>Release 1 includes 1 modules:getTextFromNum</t>
  </si>
  <si>
    <t>UNIT TEST CASE</t>
  </si>
  <si>
    <t>&lt;Project Name&gt;</t>
  </si>
  <si>
    <t>&lt;Project Code&gt;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</si>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</sst>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\-mmm\-yy;@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Tahoma"/>
      <family val="2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onsolas"/>
      <family val="3"/>
    </font>
    <font>
      <b/>
      <u/>
      <sz val="10"/>
      <name val="Consolas"/>
      <family val="3"/>
    </font>
    <font>
      <sz val="8"/>
      <color indexed="81"/>
      <name val="Tahoma"/>
      <family val="2"/>
    </font>
    <font>
      <sz val="8"/>
      <name val="Times New Roman"/>
      <family val="1"/>
    </font>
    <font>
      <sz val="11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0"/>
      <color indexed="17"/>
      <name val="Tahoma"/>
      <family val="2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10"/>
      <color rgb="FF00800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i/>
      <sz val="10"/>
      <name val="Tahoma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gray0625">
        <fgColor indexed="26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</fills>
  <borders count="10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273">
    <xf numFmtId="0" fontId="0" fillId="0" borderId="0" xfId="0"/>
    <xf numFmtId="0" fontId="3" fillId="2" borderId="0" xfId="2" applyFont="1" applyFill="1"/>
    <xf numFmtId="1" fontId="3" fillId="2" borderId="0" xfId="2" applyNumberFormat="1" applyFont="1" applyFill="1" applyProtection="1">
      <protection hidden="1"/>
    </xf>
    <xf numFmtId="0" fontId="3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3" fillId="2" borderId="0" xfId="2" applyFont="1" applyFill="1" applyAlignment="1">
      <alignment horizontal="left" wrapText="1"/>
    </xf>
    <xf numFmtId="0" fontId="6" fillId="2" borderId="0" xfId="2" applyFont="1" applyFill="1" applyAlignment="1">
      <alignment horizontal="left"/>
    </xf>
    <xf numFmtId="0" fontId="8" fillId="2" borderId="1" xfId="2" applyFont="1" applyFill="1" applyBorder="1" applyAlignment="1">
      <alignment horizontal="left"/>
    </xf>
    <xf numFmtId="0" fontId="8" fillId="2" borderId="2" xfId="2" applyFont="1" applyFill="1" applyBorder="1" applyAlignment="1">
      <alignment horizontal="left"/>
    </xf>
    <xf numFmtId="0" fontId="8" fillId="2" borderId="3" xfId="2" applyFont="1" applyFill="1" applyBorder="1" applyAlignment="1">
      <alignment horizontal="left"/>
    </xf>
    <xf numFmtId="0" fontId="3" fillId="2" borderId="0" xfId="2" applyFont="1" applyFill="1" applyAlignment="1">
      <alignment wrapText="1"/>
    </xf>
    <xf numFmtId="1" fontId="7" fillId="2" borderId="0" xfId="2" applyNumberFormat="1" applyFont="1" applyFill="1"/>
    <xf numFmtId="0" fontId="3" fillId="2" borderId="0" xfId="2" applyFont="1" applyFill="1" applyAlignment="1">
      <alignment vertical="center"/>
    </xf>
    <xf numFmtId="1" fontId="3" fillId="2" borderId="0" xfId="2" applyNumberFormat="1" applyFont="1" applyFill="1" applyAlignment="1" applyProtection="1">
      <alignment vertical="center"/>
      <protection hidden="1"/>
    </xf>
    <xf numFmtId="0" fontId="3" fillId="2" borderId="0" xfId="2" applyFont="1" applyFill="1" applyAlignment="1">
      <alignment horizontal="left" vertical="center"/>
    </xf>
    <xf numFmtId="0" fontId="3" fillId="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1" fontId="10" fillId="3" borderId="5" xfId="2" applyNumberFormat="1" applyFont="1" applyFill="1" applyBorder="1" applyAlignment="1">
      <alignment horizontal="center" vertical="center"/>
    </xf>
    <xf numFmtId="1" fontId="10" fillId="3" borderId="6" xfId="2" applyNumberFormat="1" applyFont="1" applyFill="1" applyBorder="1" applyAlignment="1">
      <alignment horizontal="center" vertical="center" wrapText="1"/>
    </xf>
    <xf numFmtId="1" fontId="10" fillId="3" borderId="6" xfId="2" applyNumberFormat="1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horizontal="center" vertical="center" wrapText="1"/>
    </xf>
    <xf numFmtId="0" fontId="10" fillId="3" borderId="8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1" fontId="3" fillId="2" borderId="10" xfId="2" applyNumberFormat="1" applyFont="1" applyFill="1" applyBorder="1" applyAlignment="1">
      <alignment horizontal="center" vertical="center"/>
    </xf>
    <xf numFmtId="1" fontId="3" fillId="2" borderId="11" xfId="2" applyNumberFormat="1" applyFont="1" applyFill="1" applyBorder="1" applyAlignment="1">
      <alignment vertical="center"/>
    </xf>
    <xf numFmtId="49" fontId="3" fillId="2" borderId="12" xfId="2" applyNumberFormat="1" applyFont="1" applyFill="1" applyBorder="1" applyAlignment="1">
      <alignment horizontal="left" vertical="center"/>
    </xf>
    <xf numFmtId="49" fontId="3" fillId="2" borderId="12" xfId="2" applyNumberFormat="1" applyFont="1" applyFill="1" applyBorder="1" applyAlignment="1">
      <alignment horizontal="left" vertical="center" wrapText="1"/>
    </xf>
    <xf numFmtId="0" fontId="11" fillId="2" borderId="12" xfId="1" applyNumberFormat="1" applyFont="1" applyFill="1" applyBorder="1" applyAlignment="1" applyProtection="1">
      <alignment horizontal="left" vertical="center"/>
    </xf>
    <xf numFmtId="0" fontId="3" fillId="2" borderId="13" xfId="2" applyFont="1" applyFill="1" applyBorder="1" applyAlignment="1">
      <alignment horizontal="left" vertical="center"/>
    </xf>
    <xf numFmtId="0" fontId="3" fillId="2" borderId="12" xfId="2" applyFont="1" applyFill="1" applyBorder="1" applyAlignment="1">
      <alignment horizontal="left" vertical="center"/>
    </xf>
    <xf numFmtId="1" fontId="3" fillId="2" borderId="14" xfId="2" applyNumberFormat="1" applyFont="1" applyFill="1" applyBorder="1" applyAlignment="1">
      <alignment horizontal="center" vertical="center"/>
    </xf>
    <xf numFmtId="1" fontId="3" fillId="2" borderId="15" xfId="2" applyNumberFormat="1" applyFont="1" applyFill="1" applyBorder="1" applyAlignment="1">
      <alignment vertical="center"/>
    </xf>
    <xf numFmtId="49" fontId="3" fillId="2" borderId="16" xfId="2" applyNumberFormat="1" applyFont="1" applyFill="1" applyBorder="1" applyAlignment="1">
      <alignment horizontal="left" vertical="center"/>
    </xf>
    <xf numFmtId="49" fontId="3" fillId="2" borderId="16" xfId="2" applyNumberFormat="1" applyFont="1" applyFill="1" applyBorder="1" applyAlignment="1">
      <alignment horizontal="left" vertical="center" wrapText="1"/>
    </xf>
    <xf numFmtId="0" fontId="3" fillId="2" borderId="16" xfId="2" applyFont="1" applyFill="1" applyBorder="1" applyAlignment="1">
      <alignment horizontal="left" vertical="center"/>
    </xf>
    <xf numFmtId="0" fontId="3" fillId="2" borderId="17" xfId="2" applyFont="1" applyFill="1" applyBorder="1" applyAlignment="1">
      <alignment horizontal="left" vertical="center"/>
    </xf>
    <xf numFmtId="1" fontId="3" fillId="2" borderId="0" xfId="2" applyNumberFormat="1" applyFont="1" applyFill="1"/>
    <xf numFmtId="0" fontId="3" fillId="2" borderId="0" xfId="2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3" fillId="4" borderId="0" xfId="2" applyFont="1" applyFill="1"/>
    <xf numFmtId="0" fontId="2" fillId="0" borderId="0" xfId="2" applyBorder="1"/>
    <xf numFmtId="0" fontId="12" fillId="0" borderId="0" xfId="0" applyFont="1" applyBorder="1"/>
    <xf numFmtId="0" fontId="13" fillId="5" borderId="21" xfId="0" applyFont="1" applyFill="1" applyBorder="1"/>
    <xf numFmtId="0" fontId="13" fillId="5" borderId="22" xfId="0" applyFont="1" applyFill="1" applyBorder="1" applyAlignment="1"/>
    <xf numFmtId="0" fontId="13" fillId="5" borderId="23" xfId="0" applyFont="1" applyFill="1" applyBorder="1" applyAlignment="1"/>
    <xf numFmtId="0" fontId="13" fillId="5" borderId="24" xfId="0" applyFont="1" applyFill="1" applyBorder="1"/>
    <xf numFmtId="0" fontId="14" fillId="5" borderId="0" xfId="0" applyFont="1" applyFill="1" applyBorder="1" applyAlignment="1">
      <alignment vertical="center"/>
    </xf>
    <xf numFmtId="0" fontId="13" fillId="5" borderId="0" xfId="0" applyFont="1" applyFill="1" applyBorder="1" applyAlignment="1"/>
    <xf numFmtId="0" fontId="13" fillId="5" borderId="25" xfId="0" applyFont="1" applyFill="1" applyBorder="1" applyAlignment="1"/>
    <xf numFmtId="0" fontId="13" fillId="5" borderId="0" xfId="0" applyFont="1" applyFill="1" applyBorder="1"/>
    <xf numFmtId="0" fontId="13" fillId="5" borderId="25" xfId="0" applyFont="1" applyFill="1" applyBorder="1"/>
    <xf numFmtId="0" fontId="13" fillId="5" borderId="26" xfId="0" applyFont="1" applyFill="1" applyBorder="1"/>
    <xf numFmtId="0" fontId="13" fillId="5" borderId="27" xfId="0" applyFont="1" applyFill="1" applyBorder="1"/>
    <xf numFmtId="0" fontId="13" fillId="5" borderId="28" xfId="0" applyFont="1" applyFill="1" applyBorder="1"/>
    <xf numFmtId="49" fontId="1" fillId="2" borderId="12" xfId="1" applyNumberFormat="1" applyFill="1" applyBorder="1" applyAlignment="1">
      <alignment horizontal="left" vertical="center" wrapText="1"/>
    </xf>
    <xf numFmtId="0" fontId="17" fillId="2" borderId="47" xfId="2" applyFont="1" applyFill="1" applyBorder="1" applyAlignment="1">
      <alignment horizontal="center" vertical="center"/>
    </xf>
    <xf numFmtId="0" fontId="17" fillId="0" borderId="0" xfId="2" applyFont="1"/>
    <xf numFmtId="0" fontId="17" fillId="0" borderId="0" xfId="2" applyFont="1" applyAlignment="1">
      <alignment horizontal="right"/>
    </xf>
    <xf numFmtId="0" fontId="17" fillId="6" borderId="49" xfId="2" applyFont="1" applyFill="1" applyBorder="1"/>
    <xf numFmtId="0" fontId="17" fillId="6" borderId="50" xfId="2" applyFont="1" applyFill="1" applyBorder="1"/>
    <xf numFmtId="0" fontId="17" fillId="6" borderId="50" xfId="2" applyFont="1" applyFill="1" applyBorder="1" applyAlignment="1">
      <alignment horizontal="right"/>
    </xf>
    <xf numFmtId="0" fontId="19" fillId="6" borderId="0" xfId="2" applyFont="1" applyFill="1" applyAlignment="1">
      <alignment horizontal="right"/>
    </xf>
    <xf numFmtId="0" fontId="17" fillId="6" borderId="0" xfId="2" applyFont="1" applyFill="1" applyAlignment="1">
      <alignment horizontal="right"/>
    </xf>
    <xf numFmtId="0" fontId="17" fillId="6" borderId="57" xfId="2" applyFont="1" applyFill="1" applyBorder="1"/>
    <xf numFmtId="0" fontId="17" fillId="0" borderId="57" xfId="2" applyFont="1" applyBorder="1" applyAlignment="1">
      <alignment horizontal="center"/>
    </xf>
    <xf numFmtId="0" fontId="17" fillId="0" borderId="58" xfId="2" applyFont="1" applyBorder="1" applyAlignment="1">
      <alignment horizontal="center"/>
    </xf>
    <xf numFmtId="0" fontId="17" fillId="0" borderId="57" xfId="2" applyFont="1" applyBorder="1"/>
    <xf numFmtId="164" fontId="17" fillId="0" borderId="57" xfId="2" applyNumberFormat="1" applyFont="1" applyBorder="1" applyAlignment="1">
      <alignment vertical="top" textRotation="255"/>
    </xf>
    <xf numFmtId="0" fontId="17" fillId="0" borderId="71" xfId="2" applyFont="1" applyBorder="1"/>
    <xf numFmtId="0" fontId="17" fillId="0" borderId="71" xfId="2" applyFont="1" applyBorder="1" applyAlignment="1">
      <alignment textRotation="255"/>
    </xf>
    <xf numFmtId="0" fontId="17" fillId="0" borderId="72" xfId="2" applyFont="1" applyBorder="1" applyAlignment="1">
      <alignment textRotation="255"/>
    </xf>
    <xf numFmtId="0" fontId="17" fillId="0" borderId="57" xfId="2" applyFont="1" applyBorder="1" applyAlignment="1">
      <alignment horizontal="left"/>
    </xf>
    <xf numFmtId="0" fontId="17" fillId="6" borderId="63" xfId="2" applyFont="1" applyFill="1" applyBorder="1" applyAlignment="1">
      <alignment horizontal="right"/>
    </xf>
    <xf numFmtId="0" fontId="17" fillId="6" borderId="87" xfId="2" applyFont="1" applyFill="1" applyBorder="1" applyAlignment="1">
      <alignment horizontal="left"/>
    </xf>
    <xf numFmtId="0" fontId="17" fillId="6" borderId="57" xfId="2" applyFont="1" applyFill="1" applyBorder="1" applyAlignment="1">
      <alignment horizontal="left"/>
    </xf>
    <xf numFmtId="0" fontId="17" fillId="6" borderId="64" xfId="2" applyFont="1" applyFill="1" applyBorder="1" applyAlignment="1">
      <alignment horizontal="left"/>
    </xf>
    <xf numFmtId="0" fontId="18" fillId="0" borderId="0" xfId="0" applyFont="1"/>
    <xf numFmtId="0" fontId="19" fillId="2" borderId="2" xfId="3" applyFont="1" applyFill="1" applyBorder="1" applyAlignment="1">
      <alignment horizontal="left" wrapText="1"/>
    </xf>
    <xf numFmtId="0" fontId="17" fillId="0" borderId="0" xfId="2" applyFont="1" applyAlignment="1">
      <alignment horizontal="left"/>
    </xf>
    <xf numFmtId="0" fontId="17" fillId="6" borderId="50" xfId="2" applyFont="1" applyFill="1" applyBorder="1" applyAlignment="1">
      <alignment horizontal="left"/>
    </xf>
    <xf numFmtId="0" fontId="17" fillId="6" borderId="50" xfId="2" applyFont="1" applyFill="1" applyBorder="1" applyAlignment="1">
      <alignment vertical="top" textRotation="180"/>
    </xf>
    <xf numFmtId="0" fontId="17" fillId="6" borderId="51" xfId="2" applyFont="1" applyFill="1" applyBorder="1" applyAlignment="1">
      <alignment vertical="top" textRotation="180"/>
    </xf>
    <xf numFmtId="0" fontId="20" fillId="0" borderId="55" xfId="2" applyFont="1" applyBorder="1" applyAlignment="1">
      <alignment horizontal="center"/>
    </xf>
    <xf numFmtId="0" fontId="20" fillId="0" borderId="56" xfId="2" applyFont="1" applyBorder="1" applyAlignment="1">
      <alignment horizontal="center"/>
    </xf>
    <xf numFmtId="0" fontId="20" fillId="0" borderId="57" xfId="2" applyFont="1" applyBorder="1" applyAlignment="1">
      <alignment horizontal="center"/>
    </xf>
    <xf numFmtId="0" fontId="20" fillId="0" borderId="58" xfId="2" applyFont="1" applyBorder="1" applyAlignment="1">
      <alignment horizontal="center"/>
    </xf>
    <xf numFmtId="0" fontId="20" fillId="0" borderId="64" xfId="2" applyFont="1" applyBorder="1" applyAlignment="1">
      <alignment horizontal="center"/>
    </xf>
    <xf numFmtId="0" fontId="20" fillId="0" borderId="65" xfId="2" applyFont="1" applyBorder="1" applyAlignment="1">
      <alignment horizontal="center"/>
    </xf>
    <xf numFmtId="0" fontId="20" fillId="0" borderId="87" xfId="2" applyFont="1" applyBorder="1" applyAlignment="1">
      <alignment horizontal="center"/>
    </xf>
    <xf numFmtId="0" fontId="20" fillId="0" borderId="88" xfId="2" applyFont="1" applyBorder="1" applyAlignment="1">
      <alignment horizontal="center"/>
    </xf>
    <xf numFmtId="0" fontId="20" fillId="8" borderId="53" xfId="2" applyFont="1" applyFill="1" applyBorder="1" applyAlignment="1">
      <alignment horizontal="left" vertical="top"/>
    </xf>
    <xf numFmtId="0" fontId="20" fillId="8" borderId="18" xfId="2" applyFont="1" applyFill="1" applyBorder="1" applyAlignment="1">
      <alignment horizontal="center" vertical="top"/>
    </xf>
    <xf numFmtId="0" fontId="20" fillId="8" borderId="54" xfId="2" applyFont="1" applyFill="1" applyBorder="1" applyAlignment="1">
      <alignment horizontal="right" vertical="top"/>
    </xf>
    <xf numFmtId="0" fontId="20" fillId="8" borderId="35" xfId="2" applyFont="1" applyFill="1" applyBorder="1" applyAlignment="1">
      <alignment horizontal="left" vertical="top"/>
    </xf>
    <xf numFmtId="0" fontId="20" fillId="8" borderId="36" xfId="2" applyFont="1" applyFill="1" applyBorder="1" applyAlignment="1">
      <alignment horizontal="center" vertical="top"/>
    </xf>
    <xf numFmtId="0" fontId="20" fillId="8" borderId="37" xfId="2" applyFont="1" applyFill="1" applyBorder="1" applyAlignment="1">
      <alignment horizontal="right" vertical="top"/>
    </xf>
    <xf numFmtId="0" fontId="20" fillId="8" borderId="60" xfId="2" applyFont="1" applyFill="1" applyBorder="1" applyAlignment="1">
      <alignment horizontal="left" vertical="top"/>
    </xf>
    <xf numFmtId="0" fontId="20" fillId="8" borderId="61" xfId="2" applyFont="1" applyFill="1" applyBorder="1" applyAlignment="1">
      <alignment horizontal="center" vertical="top"/>
    </xf>
    <xf numFmtId="0" fontId="20" fillId="8" borderId="62" xfId="2" applyFont="1" applyFill="1" applyBorder="1" applyAlignment="1">
      <alignment horizontal="right" vertical="top"/>
    </xf>
    <xf numFmtId="0" fontId="20" fillId="8" borderId="35" xfId="2" applyFont="1" applyFill="1" applyBorder="1" applyAlignment="1">
      <alignment horizontal="right"/>
    </xf>
    <xf numFmtId="0" fontId="20" fillId="8" borderId="36" xfId="2" applyFont="1" applyFill="1" applyBorder="1"/>
    <xf numFmtId="0" fontId="20" fillId="8" borderId="37" xfId="2" applyFont="1" applyFill="1" applyBorder="1" applyAlignment="1">
      <alignment horizontal="right"/>
    </xf>
    <xf numFmtId="0" fontId="20" fillId="8" borderId="35" xfId="2" applyFont="1" applyFill="1" applyBorder="1"/>
    <xf numFmtId="0" fontId="20" fillId="8" borderId="60" xfId="2" applyFont="1" applyFill="1" applyBorder="1"/>
    <xf numFmtId="0" fontId="20" fillId="8" borderId="61" xfId="2" applyFont="1" applyFill="1" applyBorder="1"/>
    <xf numFmtId="0" fontId="20" fillId="8" borderId="62" xfId="2" applyFont="1" applyFill="1" applyBorder="1" applyAlignment="1">
      <alignment horizontal="right"/>
    </xf>
    <xf numFmtId="0" fontId="20" fillId="6" borderId="66" xfId="2" applyFont="1" applyFill="1" applyBorder="1" applyAlignment="1">
      <alignment vertical="top"/>
    </xf>
    <xf numFmtId="0" fontId="20" fillId="6" borderId="67" xfId="2" applyFont="1" applyFill="1" applyBorder="1" applyAlignment="1">
      <alignment vertical="top"/>
    </xf>
    <xf numFmtId="0" fontId="20" fillId="6" borderId="69" xfId="2" applyFont="1" applyFill="1" applyBorder="1" applyAlignment="1">
      <alignment vertical="top"/>
    </xf>
    <xf numFmtId="0" fontId="20" fillId="0" borderId="58" xfId="2" applyFont="1" applyBorder="1" applyAlignment="1">
      <alignment horizontal="center" vertical="center"/>
    </xf>
    <xf numFmtId="0" fontId="9" fillId="2" borderId="0" xfId="4" applyFont="1" applyFill="1"/>
    <xf numFmtId="0" fontId="3" fillId="2" borderId="0" xfId="4" applyFont="1" applyFill="1"/>
    <xf numFmtId="165" fontId="3" fillId="2" borderId="0" xfId="4" applyNumberFormat="1" applyFont="1" applyFill="1"/>
    <xf numFmtId="0" fontId="7" fillId="2" borderId="0" xfId="2" applyFont="1" applyFill="1"/>
    <xf numFmtId="0" fontId="8" fillId="2" borderId="0" xfId="4" applyFont="1" applyFill="1"/>
    <xf numFmtId="0" fontId="3" fillId="2" borderId="89" xfId="2" applyFont="1" applyFill="1" applyBorder="1"/>
    <xf numFmtId="0" fontId="10" fillId="9" borderId="90" xfId="2" applyFont="1" applyFill="1" applyBorder="1" applyAlignment="1">
      <alignment horizontal="center" wrapText="1"/>
    </xf>
    <xf numFmtId="0" fontId="3" fillId="2" borderId="11" xfId="2" applyFont="1" applyFill="1" applyBorder="1" applyAlignment="1">
      <alignment horizontal="center"/>
    </xf>
    <xf numFmtId="49" fontId="11" fillId="2" borderId="12" xfId="1" applyNumberFormat="1" applyFont="1" applyFill="1" applyBorder="1"/>
    <xf numFmtId="0" fontId="3" fillId="2" borderId="12" xfId="2" applyFont="1" applyFill="1" applyBorder="1" applyAlignment="1">
      <alignment horizontal="center"/>
    </xf>
    <xf numFmtId="0" fontId="3" fillId="2" borderId="91" xfId="2" applyFont="1" applyFill="1" applyBorder="1" applyAlignment="1">
      <alignment horizontal="center"/>
    </xf>
    <xf numFmtId="49" fontId="22" fillId="2" borderId="12" xfId="1" applyNumberFormat="1" applyFont="1" applyFill="1" applyBorder="1"/>
    <xf numFmtId="0" fontId="23" fillId="9" borderId="15" xfId="2" applyFont="1" applyFill="1" applyBorder="1" applyAlignment="1">
      <alignment horizontal="center"/>
    </xf>
    <xf numFmtId="0" fontId="24" fillId="10" borderId="0" xfId="0" applyFont="1" applyFill="1" applyAlignment="1">
      <alignment vertical="center"/>
    </xf>
    <xf numFmtId="0" fontId="23" fillId="9" borderId="16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10" fontId="3" fillId="2" borderId="0" xfId="2" applyNumberFormat="1" applyFont="1" applyFill="1" applyAlignment="1">
      <alignment horizontal="center"/>
    </xf>
    <xf numFmtId="9" fontId="3" fillId="2" borderId="0" xfId="2" applyNumberFormat="1" applyFont="1" applyFill="1" applyAlignment="1">
      <alignment horizontal="center"/>
    </xf>
    <xf numFmtId="0" fontId="7" fillId="2" borderId="0" xfId="2" applyFont="1" applyFill="1" applyAlignment="1">
      <alignment horizontal="left"/>
    </xf>
    <xf numFmtId="2" fontId="25" fillId="2" borderId="0" xfId="2" applyNumberFormat="1" applyFont="1" applyFill="1" applyAlignment="1">
      <alignment horizontal="right" wrapText="1"/>
    </xf>
    <xf numFmtId="0" fontId="26" fillId="2" borderId="0" xfId="2" applyFont="1" applyFill="1" applyAlignment="1">
      <alignment horizontal="center" wrapText="1"/>
    </xf>
    <xf numFmtId="49" fontId="1" fillId="2" borderId="12" xfId="1" applyNumberFormat="1" applyFill="1" applyBorder="1"/>
    <xf numFmtId="1" fontId="7" fillId="2" borderId="4" xfId="2" applyNumberFormat="1" applyFont="1" applyFill="1" applyBorder="1" applyAlignment="1">
      <alignment vertical="center" wrapText="1"/>
    </xf>
    <xf numFmtId="0" fontId="8" fillId="2" borderId="1" xfId="2" applyFont="1" applyFill="1" applyBorder="1" applyAlignment="1">
      <alignment horizontal="left" vertical="top" wrapText="1"/>
    </xf>
    <xf numFmtId="0" fontId="8" fillId="2" borderId="2" xfId="2" applyFont="1" applyFill="1" applyBorder="1" applyAlignment="1">
      <alignment horizontal="left" vertical="top" wrapText="1"/>
    </xf>
    <xf numFmtId="0" fontId="8" fillId="2" borderId="3" xfId="2" applyFont="1" applyFill="1" applyBorder="1" applyAlignment="1">
      <alignment horizontal="left" vertical="top" wrapText="1"/>
    </xf>
    <xf numFmtId="1" fontId="7" fillId="2" borderId="1" xfId="2" applyNumberFormat="1" applyFont="1" applyFill="1" applyBorder="1"/>
    <xf numFmtId="0" fontId="8" fillId="2" borderId="1" xfId="2" applyFont="1" applyFill="1" applyBorder="1" applyAlignment="1">
      <alignment horizontal="left"/>
    </xf>
    <xf numFmtId="0" fontId="8" fillId="2" borderId="2" xfId="2" applyFont="1" applyFill="1" applyBorder="1" applyAlignment="1">
      <alignment horizontal="left"/>
    </xf>
    <xf numFmtId="0" fontId="8" fillId="2" borderId="3" xfId="2" applyFont="1" applyFill="1" applyBorder="1" applyAlignment="1">
      <alignment horizontal="left"/>
    </xf>
    <xf numFmtId="1" fontId="7" fillId="2" borderId="1" xfId="2" applyNumberFormat="1" applyFont="1" applyFill="1" applyBorder="1" applyAlignment="1">
      <alignment horizontal="left"/>
    </xf>
    <xf numFmtId="1" fontId="7" fillId="2" borderId="2" xfId="2" applyNumberFormat="1" applyFont="1" applyFill="1" applyBorder="1" applyAlignment="1">
      <alignment horizontal="left"/>
    </xf>
    <xf numFmtId="1" fontId="7" fillId="2" borderId="3" xfId="2" applyNumberFormat="1" applyFont="1" applyFill="1" applyBorder="1" applyAlignment="1">
      <alignment horizontal="left"/>
    </xf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8" borderId="35" xfId="2" applyFont="1" applyFill="1" applyBorder="1" applyAlignment="1">
      <alignment horizontal="center" wrapText="1"/>
    </xf>
    <xf numFmtId="0" fontId="20" fillId="8" borderId="36" xfId="2" applyFont="1" applyFill="1" applyBorder="1" applyAlignment="1">
      <alignment horizontal="center" wrapText="1"/>
    </xf>
    <xf numFmtId="0" fontId="20" fillId="8" borderId="37" xfId="2" applyFont="1" applyFill="1" applyBorder="1" applyAlignment="1">
      <alignment horizontal="center" wrapText="1"/>
    </xf>
    <xf numFmtId="0" fontId="20" fillId="0" borderId="37" xfId="2" applyFont="1" applyBorder="1" applyAlignment="1">
      <alignment horizontal="left" vertical="top"/>
    </xf>
    <xf numFmtId="0" fontId="20" fillId="0" borderId="57" xfId="2" applyFont="1" applyBorder="1" applyAlignment="1">
      <alignment horizontal="left" vertical="top"/>
    </xf>
    <xf numFmtId="0" fontId="20" fillId="0" borderId="70" xfId="2" applyFont="1" applyBorder="1" applyAlignment="1">
      <alignment horizontal="left" vertical="top"/>
    </xf>
    <xf numFmtId="0" fontId="20" fillId="0" borderId="71" xfId="2" applyFont="1" applyBorder="1" applyAlignment="1">
      <alignment horizontal="left" vertical="top"/>
    </xf>
    <xf numFmtId="0" fontId="20" fillId="8" borderId="35" xfId="2" applyFont="1" applyFill="1" applyBorder="1" applyAlignment="1">
      <alignment horizontal="center" vertical="top"/>
    </xf>
    <xf numFmtId="0" fontId="20" fillId="8" borderId="36" xfId="2" applyFont="1" applyFill="1" applyBorder="1" applyAlignment="1">
      <alignment horizontal="center" vertical="top"/>
    </xf>
    <xf numFmtId="0" fontId="20" fillId="8" borderId="37" xfId="2" applyFont="1" applyFill="1" applyBorder="1" applyAlignment="1">
      <alignment horizontal="center" vertical="top"/>
    </xf>
    <xf numFmtId="0" fontId="20" fillId="8" borderId="76" xfId="2" applyFont="1" applyFill="1" applyBorder="1" applyAlignment="1">
      <alignment horizontal="center" vertical="top"/>
    </xf>
    <xf numFmtId="0" fontId="20" fillId="8" borderId="77" xfId="2" applyFont="1" applyFill="1" applyBorder="1" applyAlignment="1">
      <alignment horizontal="center" vertical="top"/>
    </xf>
    <xf numFmtId="0" fontId="20" fillId="8" borderId="78" xfId="2" applyFont="1" applyFill="1" applyBorder="1" applyAlignment="1">
      <alignment horizontal="center" vertical="top"/>
    </xf>
    <xf numFmtId="0" fontId="20" fillId="8" borderId="35" xfId="2" applyFont="1" applyFill="1" applyBorder="1" applyAlignment="1">
      <alignment horizontal="center"/>
    </xf>
    <xf numFmtId="0" fontId="20" fillId="8" borderId="36" xfId="2" applyFont="1" applyFill="1" applyBorder="1" applyAlignment="1">
      <alignment horizontal="center"/>
    </xf>
    <xf numFmtId="0" fontId="20" fillId="8" borderId="37" xfId="2" applyFont="1" applyFill="1" applyBorder="1" applyAlignment="1">
      <alignment horizontal="center"/>
    </xf>
    <xf numFmtId="0" fontId="20" fillId="8" borderId="79" xfId="2" applyFont="1" applyFill="1" applyBorder="1" applyAlignment="1">
      <alignment horizontal="center"/>
    </xf>
    <xf numFmtId="0" fontId="20" fillId="8" borderId="80" xfId="2" applyFont="1" applyFill="1" applyBorder="1" applyAlignment="1">
      <alignment horizontal="center"/>
    </xf>
    <xf numFmtId="0" fontId="20" fillId="8" borderId="81" xfId="2" applyFont="1" applyFill="1" applyBorder="1" applyAlignment="1">
      <alignment horizontal="center"/>
    </xf>
    <xf numFmtId="0" fontId="20" fillId="7" borderId="52" xfId="2" applyFont="1" applyFill="1" applyBorder="1" applyAlignment="1">
      <alignment horizontal="center" vertical="center"/>
    </xf>
    <xf numFmtId="0" fontId="20" fillId="7" borderId="59" xfId="2" applyFont="1" applyFill="1" applyBorder="1" applyAlignment="1">
      <alignment horizontal="center" vertical="center"/>
    </xf>
    <xf numFmtId="0" fontId="20" fillId="6" borderId="66" xfId="2" applyFont="1" applyFill="1" applyBorder="1" applyAlignment="1">
      <alignment horizontal="center" vertical="top"/>
    </xf>
    <xf numFmtId="0" fontId="20" fillId="6" borderId="67" xfId="2" applyFont="1" applyFill="1" applyBorder="1" applyAlignment="1">
      <alignment horizontal="center" vertical="top"/>
    </xf>
    <xf numFmtId="0" fontId="20" fillId="6" borderId="68" xfId="2" applyFont="1" applyFill="1" applyBorder="1" applyAlignment="1">
      <alignment horizontal="center" vertical="top"/>
    </xf>
    <xf numFmtId="0" fontId="20" fillId="0" borderId="37" xfId="2" applyFont="1" applyBorder="1" applyAlignment="1">
      <alignment horizontal="left"/>
    </xf>
    <xf numFmtId="0" fontId="20" fillId="0" borderId="57" xfId="2" applyFont="1" applyBorder="1" applyAlignment="1">
      <alignment horizontal="left"/>
    </xf>
    <xf numFmtId="0" fontId="17" fillId="2" borderId="29" xfId="3" applyFont="1" applyFill="1" applyBorder="1" applyAlignment="1">
      <alignment horizontal="left" wrapText="1"/>
    </xf>
    <xf numFmtId="0" fontId="17" fillId="2" borderId="32" xfId="3" applyFont="1" applyFill="1" applyBorder="1" applyAlignment="1">
      <alignment horizontal="left" wrapText="1"/>
    </xf>
    <xf numFmtId="49" fontId="19" fillId="2" borderId="31" xfId="3" applyNumberFormat="1" applyFont="1" applyFill="1" applyBorder="1" applyAlignment="1">
      <alignment horizontal="center" vertical="center" wrapText="1"/>
    </xf>
    <xf numFmtId="49" fontId="19" fillId="2" borderId="30" xfId="3" applyNumberFormat="1" applyFont="1" applyFill="1" applyBorder="1" applyAlignment="1">
      <alignment horizontal="center" vertical="center" wrapText="1"/>
    </xf>
    <xf numFmtId="49" fontId="19" fillId="2" borderId="32" xfId="3" applyNumberFormat="1" applyFont="1" applyFill="1" applyBorder="1" applyAlignment="1">
      <alignment horizontal="center" vertical="center" wrapText="1"/>
    </xf>
    <xf numFmtId="0" fontId="17" fillId="2" borderId="31" xfId="3" applyFont="1" applyFill="1" applyBorder="1" applyAlignment="1">
      <alignment horizontal="left" wrapText="1"/>
    </xf>
    <xf numFmtId="0" fontId="17" fillId="2" borderId="30" xfId="3" applyFont="1" applyFill="1" applyBorder="1" applyAlignment="1">
      <alignment horizontal="left" wrapText="1"/>
    </xf>
    <xf numFmtId="49" fontId="17" fillId="2" borderId="31" xfId="3" applyNumberFormat="1" applyFont="1" applyFill="1" applyBorder="1" applyAlignment="1">
      <alignment horizontal="center" wrapText="1"/>
    </xf>
    <xf numFmtId="49" fontId="17" fillId="2" borderId="30" xfId="3" applyNumberFormat="1" applyFont="1" applyFill="1" applyBorder="1" applyAlignment="1">
      <alignment horizontal="center" wrapText="1"/>
    </xf>
    <xf numFmtId="49" fontId="17" fillId="2" borderId="33" xfId="3" applyNumberFormat="1" applyFont="1" applyFill="1" applyBorder="1" applyAlignment="1">
      <alignment horizontal="center" wrapText="1"/>
    </xf>
    <xf numFmtId="0" fontId="17" fillId="2" borderId="85" xfId="3" applyFont="1" applyFill="1" applyBorder="1" applyAlignment="1">
      <alignment horizontal="left" wrapText="1"/>
    </xf>
    <xf numFmtId="0" fontId="17" fillId="2" borderId="86" xfId="3" applyFont="1" applyFill="1" applyBorder="1" applyAlignment="1">
      <alignment horizontal="left" wrapText="1"/>
    </xf>
    <xf numFmtId="0" fontId="19" fillId="2" borderId="83" xfId="3" applyFont="1" applyFill="1" applyBorder="1" applyAlignment="1">
      <alignment horizontal="center" vertical="center" wrapText="1"/>
    </xf>
    <xf numFmtId="0" fontId="19" fillId="2" borderId="74" xfId="3" applyFont="1" applyFill="1" applyBorder="1" applyAlignment="1">
      <alignment horizontal="center" vertical="center" wrapText="1"/>
    </xf>
    <xf numFmtId="0" fontId="19" fillId="2" borderId="84" xfId="3" applyFont="1" applyFill="1" applyBorder="1" applyAlignment="1">
      <alignment horizontal="center" vertical="center" wrapText="1"/>
    </xf>
    <xf numFmtId="0" fontId="17" fillId="2" borderId="35" xfId="3" applyFont="1" applyFill="1" applyBorder="1" applyAlignment="1">
      <alignment horizontal="left" wrapText="1"/>
    </xf>
    <xf numFmtId="0" fontId="17" fillId="2" borderId="36" xfId="3" applyFont="1" applyFill="1" applyBorder="1" applyAlignment="1">
      <alignment horizontal="left" wrapText="1"/>
    </xf>
    <xf numFmtId="0" fontId="17" fillId="2" borderId="37" xfId="3" applyFont="1" applyFill="1" applyBorder="1" applyAlignment="1">
      <alignment horizontal="left" wrapText="1"/>
    </xf>
    <xf numFmtId="0" fontId="17" fillId="2" borderId="47" xfId="2" applyFont="1" applyFill="1" applyBorder="1" applyAlignment="1">
      <alignment horizontal="center" vertical="center"/>
    </xf>
    <xf numFmtId="0" fontId="17" fillId="2" borderId="45" xfId="2" applyFont="1" applyFill="1" applyBorder="1" applyAlignment="1">
      <alignment horizontal="center" vertical="center"/>
    </xf>
    <xf numFmtId="0" fontId="17" fillId="2" borderId="48" xfId="2" applyFont="1" applyFill="1" applyBorder="1" applyAlignment="1">
      <alignment horizontal="center" vertical="center"/>
    </xf>
    <xf numFmtId="0" fontId="17" fillId="2" borderId="34" xfId="3" applyFont="1" applyFill="1" applyBorder="1" applyAlignment="1">
      <alignment horizontal="left" wrapText="1"/>
    </xf>
    <xf numFmtId="0" fontId="17" fillId="2" borderId="3" xfId="3" applyFont="1" applyFill="1" applyBorder="1" applyAlignment="1">
      <alignment horizontal="left" wrapText="1"/>
    </xf>
    <xf numFmtId="0" fontId="19" fillId="2" borderId="1" xfId="3" applyFont="1" applyFill="1" applyBorder="1" applyAlignment="1">
      <alignment horizontal="center" wrapText="1"/>
    </xf>
    <xf numFmtId="0" fontId="19" fillId="2" borderId="2" xfId="3" applyFont="1" applyFill="1" applyBorder="1" applyAlignment="1">
      <alignment horizontal="center" wrapText="1"/>
    </xf>
    <xf numFmtId="0" fontId="17" fillId="2" borderId="38" xfId="3" applyFont="1" applyFill="1" applyBorder="1" applyAlignment="1">
      <alignment horizontal="center" wrapText="1"/>
    </xf>
    <xf numFmtId="0" fontId="17" fillId="2" borderId="2" xfId="3" applyFont="1" applyFill="1" applyBorder="1" applyAlignment="1">
      <alignment horizontal="center" wrapText="1"/>
    </xf>
    <xf numFmtId="0" fontId="17" fillId="2" borderId="39" xfId="3" applyFont="1" applyFill="1" applyBorder="1" applyAlignment="1">
      <alignment horizontal="center" wrapText="1"/>
    </xf>
    <xf numFmtId="0" fontId="19" fillId="2" borderId="19" xfId="3" applyFont="1" applyFill="1" applyBorder="1" applyAlignment="1">
      <alignment horizontal="left" wrapText="1"/>
    </xf>
    <xf numFmtId="0" fontId="19" fillId="2" borderId="20" xfId="3" applyFont="1" applyFill="1" applyBorder="1" applyAlignment="1">
      <alignment horizontal="left" wrapText="1"/>
    </xf>
    <xf numFmtId="0" fontId="19" fillId="2" borderId="82" xfId="3" applyFont="1" applyFill="1" applyBorder="1" applyAlignment="1">
      <alignment horizontal="left" wrapText="1"/>
    </xf>
    <xf numFmtId="0" fontId="19" fillId="2" borderId="73" xfId="3" applyFont="1" applyFill="1" applyBorder="1" applyAlignment="1">
      <alignment horizontal="center" wrapText="1"/>
    </xf>
    <xf numFmtId="0" fontId="19" fillId="2" borderId="74" xfId="3" applyFont="1" applyFill="1" applyBorder="1" applyAlignment="1">
      <alignment horizontal="center" wrapText="1"/>
    </xf>
    <xf numFmtId="0" fontId="19" fillId="2" borderId="75" xfId="3" applyFont="1" applyFill="1" applyBorder="1" applyAlignment="1">
      <alignment horizontal="center" wrapText="1"/>
    </xf>
    <xf numFmtId="0" fontId="17" fillId="2" borderId="34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 wrapText="1"/>
    </xf>
    <xf numFmtId="0" fontId="17" fillId="2" borderId="40" xfId="2" applyFont="1" applyFill="1" applyBorder="1" applyAlignment="1">
      <alignment horizontal="center" vertical="center" wrapText="1"/>
    </xf>
    <xf numFmtId="0" fontId="17" fillId="2" borderId="38" xfId="2" applyFont="1" applyFill="1" applyBorder="1" applyAlignment="1">
      <alignment horizontal="center" vertical="center" wrapText="1"/>
    </xf>
    <xf numFmtId="0" fontId="17" fillId="2" borderId="41" xfId="2" applyFont="1" applyFill="1" applyBorder="1" applyAlignment="1">
      <alignment horizontal="center" vertical="center" wrapText="1"/>
    </xf>
    <xf numFmtId="0" fontId="17" fillId="2" borderId="42" xfId="2" applyFont="1" applyFill="1" applyBorder="1" applyAlignment="1">
      <alignment horizontal="center" vertical="center"/>
    </xf>
    <xf numFmtId="0" fontId="17" fillId="2" borderId="43" xfId="2" applyFont="1" applyFill="1" applyBorder="1" applyAlignment="1">
      <alignment horizontal="center" vertical="center"/>
    </xf>
    <xf numFmtId="0" fontId="17" fillId="2" borderId="44" xfId="2" applyFont="1" applyFill="1" applyBorder="1" applyAlignment="1">
      <alignment horizontal="center" vertical="center"/>
    </xf>
    <xf numFmtId="0" fontId="17" fillId="2" borderId="46" xfId="2" applyFont="1" applyFill="1" applyBorder="1" applyAlignment="1">
      <alignment horizontal="center" vertical="center"/>
    </xf>
    <xf numFmtId="0" fontId="4" fillId="2" borderId="0" xfId="4" applyFont="1" applyFill="1" applyAlignment="1">
      <alignment horizontal="center"/>
    </xf>
    <xf numFmtId="0" fontId="7" fillId="2" borderId="92" xfId="2" applyFont="1" applyFill="1" applyBorder="1" applyAlignment="1">
      <alignment horizontal="left" vertical="center"/>
    </xf>
    <xf numFmtId="0" fontId="8" fillId="2" borderId="92" xfId="2" applyFont="1" applyFill="1" applyBorder="1" applyAlignment="1">
      <alignment horizontal="left"/>
    </xf>
    <xf numFmtId="0" fontId="7" fillId="2" borderId="92" xfId="2" applyFont="1" applyFill="1" applyBorder="1" applyAlignment="1">
      <alignment horizontal="left"/>
    </xf>
    <xf numFmtId="0" fontId="21" fillId="2" borderId="93" xfId="2" applyFont="1" applyFill="1" applyBorder="1" applyAlignment="1">
      <alignment horizontal="center"/>
    </xf>
    <xf numFmtId="0" fontId="21" fillId="2" borderId="94" xfId="2" applyFont="1" applyFill="1" applyBorder="1" applyAlignment="1">
      <alignment horizontal="center"/>
    </xf>
    <xf numFmtId="0" fontId="21" fillId="2" borderId="95" xfId="2" applyFont="1" applyFill="1" applyBorder="1" applyAlignment="1">
      <alignment horizontal="center"/>
    </xf>
    <xf numFmtId="0" fontId="7" fillId="2" borderId="92" xfId="2" applyFont="1" applyFill="1" applyBorder="1" applyAlignment="1">
      <alignment vertical="center"/>
    </xf>
    <xf numFmtId="14" fontId="8" fillId="2" borderId="93" xfId="2" applyNumberFormat="1" applyFont="1" applyFill="1" applyBorder="1" applyAlignment="1">
      <alignment horizontal="left" vertical="top"/>
    </xf>
    <xf numFmtId="14" fontId="8" fillId="2" borderId="94" xfId="2" applyNumberFormat="1" applyFont="1" applyFill="1" applyBorder="1" applyAlignment="1">
      <alignment horizontal="left" vertical="top"/>
    </xf>
    <xf numFmtId="14" fontId="8" fillId="2" borderId="95" xfId="2" applyNumberFormat="1" applyFont="1" applyFill="1" applyBorder="1" applyAlignment="1">
      <alignment horizontal="left" vertical="top"/>
    </xf>
    <xf numFmtId="0" fontId="8" fillId="2" borderId="92" xfId="4" applyFont="1" applyFill="1" applyBorder="1" applyAlignment="1">
      <alignment vertical="top"/>
    </xf>
    <xf numFmtId="0" fontId="10" fillId="9" borderId="96" xfId="2" applyFont="1" applyFill="1" applyBorder="1" applyAlignment="1">
      <alignment horizontal="center"/>
    </xf>
    <xf numFmtId="0" fontId="10" fillId="9" borderId="97" xfId="2" applyFont="1" applyFill="1" applyBorder="1" applyAlignment="1">
      <alignment horizontal="center"/>
    </xf>
    <xf numFmtId="0" fontId="10" fillId="9" borderId="97" xfId="2" applyFont="1" applyFill="1" applyBorder="1" applyAlignment="1">
      <alignment horizontal="center" wrapText="1"/>
    </xf>
    <xf numFmtId="0" fontId="10" fillId="9" borderId="98" xfId="2" applyFont="1" applyFill="1" applyBorder="1" applyAlignment="1">
      <alignment horizontal="center"/>
    </xf>
    <xf numFmtId="0" fontId="27" fillId="2" borderId="92" xfId="2" applyFont="1" applyFill="1" applyBorder="1" applyAlignment="1">
      <alignment horizontal="left"/>
    </xf>
    <xf numFmtId="0" fontId="28" fillId="2" borderId="0" xfId="2" applyFont="1" applyFill="1" applyAlignment="1">
      <alignment horizontal="center" vertical="center"/>
    </xf>
    <xf numFmtId="0" fontId="29" fillId="0" borderId="93" xfId="2" applyFont="1" applyBorder="1" applyAlignment="1">
      <alignment horizontal="center" vertical="center"/>
    </xf>
    <xf numFmtId="0" fontId="4" fillId="0" borderId="9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/>
    <xf numFmtId="0" fontId="7" fillId="2" borderId="0" xfId="2" applyFont="1" applyFill="1" applyAlignment="1">
      <alignment horizontal="left" indent="1"/>
    </xf>
    <xf numFmtId="0" fontId="8" fillId="0" borderId="0" xfId="2" applyFont="1" applyAlignment="1">
      <alignment horizontal="left" indent="1"/>
    </xf>
    <xf numFmtId="0" fontId="9" fillId="2" borderId="92" xfId="2" applyFont="1" applyFill="1" applyBorder="1" applyAlignment="1">
      <alignment horizontal="left"/>
    </xf>
    <xf numFmtId="0" fontId="30" fillId="0" borderId="92" xfId="2" applyFont="1" applyBorder="1" applyAlignment="1">
      <alignment horizontal="left"/>
    </xf>
    <xf numFmtId="0" fontId="3" fillId="0" borderId="95" xfId="2" applyFont="1" applyBorder="1"/>
    <xf numFmtId="0" fontId="9" fillId="2" borderId="92" xfId="2" applyFont="1" applyFill="1" applyBorder="1" applyAlignment="1">
      <alignment horizontal="left" vertical="center"/>
    </xf>
    <xf numFmtId="0" fontId="30" fillId="0" borderId="92" xfId="2" applyFont="1" applyBorder="1" applyAlignment="1">
      <alignment horizontal="left" vertical="center"/>
    </xf>
    <xf numFmtId="0" fontId="30" fillId="0" borderId="95" xfId="2" applyFont="1" applyBorder="1"/>
    <xf numFmtId="0" fontId="30" fillId="0" borderId="95" xfId="2" applyFont="1" applyBorder="1" applyAlignment="1">
      <alignment horizontal="left" indent="1"/>
    </xf>
    <xf numFmtId="0" fontId="9" fillId="0" borderId="0" xfId="2" applyFont="1"/>
    <xf numFmtId="0" fontId="8" fillId="0" borderId="0" xfId="2" applyFont="1" applyAlignment="1">
      <alignment horizontal="left"/>
    </xf>
    <xf numFmtId="0" fontId="7" fillId="0" borderId="0" xfId="2" applyFont="1" applyAlignment="1">
      <alignment horizontal="left" indent="1"/>
    </xf>
    <xf numFmtId="0" fontId="9" fillId="0" borderId="0" xfId="2" applyFont="1" applyAlignment="1">
      <alignment horizontal="left"/>
    </xf>
    <xf numFmtId="0" fontId="3" fillId="0" borderId="0" xfId="2" applyFont="1" applyAlignment="1">
      <alignment vertical="center"/>
    </xf>
    <xf numFmtId="165" fontId="10" fillId="9" borderId="99" xfId="2" applyNumberFormat="1" applyFont="1" applyFill="1" applyBorder="1" applyAlignment="1">
      <alignment horizontal="center" vertical="center"/>
    </xf>
    <xf numFmtId="0" fontId="10" fillId="9" borderId="97" xfId="2" applyFont="1" applyFill="1" applyBorder="1" applyAlignment="1">
      <alignment horizontal="center" vertical="center"/>
    </xf>
    <xf numFmtId="0" fontId="10" fillId="9" borderId="100" xfId="2" applyFont="1" applyFill="1" applyBorder="1" applyAlignment="1">
      <alignment horizontal="center" vertical="center"/>
    </xf>
    <xf numFmtId="0" fontId="3" fillId="0" borderId="0" xfId="2" applyFont="1" applyAlignment="1">
      <alignment vertical="top"/>
    </xf>
    <xf numFmtId="0" fontId="30" fillId="0" borderId="10" xfId="2" applyFont="1" applyBorder="1" applyAlignment="1">
      <alignment vertical="top" wrapText="1"/>
    </xf>
    <xf numFmtId="49" fontId="3" fillId="0" borderId="12" xfId="2" applyNumberFormat="1" applyFont="1" applyBorder="1" applyAlignment="1">
      <alignment vertical="top"/>
    </xf>
    <xf numFmtId="0" fontId="3" fillId="0" borderId="12" xfId="2" applyFont="1" applyBorder="1" applyAlignment="1">
      <alignment vertical="top"/>
    </xf>
    <xf numFmtId="15" fontId="3" fillId="0" borderId="12" xfId="2" applyNumberFormat="1" applyFont="1" applyBorder="1" applyAlignment="1">
      <alignment vertical="top"/>
    </xf>
    <xf numFmtId="0" fontId="30" fillId="0" borderId="13" xfId="2" applyFont="1" applyBorder="1" applyAlignment="1">
      <alignment vertical="top" wrapText="1"/>
    </xf>
    <xf numFmtId="165" fontId="3" fillId="0" borderId="10" xfId="2" applyNumberFormat="1" applyFont="1" applyBorder="1" applyAlignment="1">
      <alignment vertical="top"/>
    </xf>
    <xf numFmtId="0" fontId="3" fillId="0" borderId="13" xfId="2" applyFont="1" applyBorder="1" applyAlignment="1">
      <alignment vertical="top"/>
    </xf>
    <xf numFmtId="165" fontId="3" fillId="0" borderId="14" xfId="2" applyNumberFormat="1" applyFont="1" applyBorder="1" applyAlignment="1">
      <alignment vertical="top"/>
    </xf>
    <xf numFmtId="49" fontId="3" fillId="0" borderId="16" xfId="2" applyNumberFormat="1" applyFont="1" applyBorder="1" applyAlignment="1">
      <alignment vertical="top"/>
    </xf>
    <xf numFmtId="0" fontId="3" fillId="0" borderId="16" xfId="2" applyFont="1" applyBorder="1" applyAlignment="1">
      <alignment vertical="top"/>
    </xf>
    <xf numFmtId="0" fontId="3" fillId="0" borderId="17" xfId="2" applyFont="1" applyBorder="1" applyAlignment="1">
      <alignment vertical="top"/>
    </xf>
    <xf numFmtId="0" fontId="3" fillId="0" borderId="0" xfId="2" applyFont="1" applyAlignment="1">
      <alignment horizontal="left" indent="1"/>
    </xf>
  </cellXfs>
  <cellStyles count="5">
    <cellStyle name="Hyperlink" xfId="1" builtinId="8"/>
    <cellStyle name="Normal" xfId="0" builtinId="0"/>
    <cellStyle name="Normal_Functional Test Case v1.0" xfId="4" xr:uid="{D0AC8F84-E092-404B-8BBC-427D2F82599B}"/>
    <cellStyle name="Normal_Sheet1" xfId="3" xr:uid="{C3BC781A-D0BE-4342-AF5E-8977EE296CE8}"/>
    <cellStyle name="Normal_Template_UnitTest Case_v0.9" xfId="2" xr:uid="{948F85C6-5AFD-43F1-845C-220A639F9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3117943464328679"/>
          <c:y val="3.97890515674930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647333151514"/>
          <c:y val="0.38728060116904772"/>
          <c:w val="0.2042428991255657"/>
          <c:h val="0.3581019257385030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B5E-4055-AEA0-82000BA4F69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B5E-4055-AEA0-82000BA4F69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B5E-4055-AEA0-82000BA4F6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Report'!$G$17:$I$17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E-4055-AEA0-82000BA4F69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B5E-4055-AEA0-82000BA4F69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EB5E-4055-AEA0-82000BA4F69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B5E-4055-AEA0-82000BA4F69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Report'!$G$16:$I$16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EB5E-4055-AEA0-82000BA4F69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B5E-4055-AEA0-82000BA4F69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B5E-4055-AEA0-82000BA4F69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EB5E-4055-AEA0-82000BA4F69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5E-4055-AEA0-82000BA4F69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B5E-4055-AEA0-82000BA4F69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B5E-4055-AEA0-82000BA4F69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B5E-4055-AEA0-82000BA4F69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B5E-4055-AEA0-82000BA4F69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B5E-4055-AEA0-82000BA4F69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B5E-4055-AEA0-82000BA4F69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EB5E-4055-AEA0-82000BA4F69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Report'!$G$17:$I$17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B5E-4055-AEA0-82000BA4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02944194889667"/>
          <c:y val="0.45784692498572732"/>
          <c:w val="6.4816935119776514E-2"/>
          <c:h val="0.1927776526255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7649981252343456"/>
          <c:y val="4.03238506477012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250966476629827"/>
          <c:y val="0.41399326833677613"/>
          <c:w val="0.17411252751265191"/>
          <c:h val="0.31452735321690134"/>
        </c:manualLayout>
      </c:layout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43-43B9-9CAB-23F43C910C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0A43-43B9-9CAB-23F43C910C5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A43-43B9-9CAB-23F43C910C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Report'!$D$16:$F$16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0A43-43B9-9CAB-23F43C910C5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43-43B9-9CAB-23F43C910C5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43-43B9-9CAB-23F43C910C5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0A43-43B9-9CAB-23F43C910C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43-43B9-9CAB-23F43C910C5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43-43B9-9CAB-23F43C910C5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43-43B9-9CAB-23F43C910C5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A43-43B9-9CAB-23F43C910C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43-43B9-9CAB-23F43C910C5B}"/>
            </c:ext>
          </c:extLst>
        </c:ser>
        <c:ser>
          <c:idx val="4"/>
          <c:order val="3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A-0A43-43B9-9CAB-23F43C910C5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A43-43B9-9CAB-23F43C910C5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0A43-43B9-9CAB-23F43C910C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Report'!$D$17:$F$17</c:f>
              <c:numCache>
                <c:formatCode>General</c:formatCode>
                <c:ptCount val="3"/>
                <c:pt idx="0">
                  <c:v>36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A43-43B9-9CAB-23F43C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275383362869956"/>
          <c:y val="0.44649685504547937"/>
          <c:w val="0.18546075924341135"/>
          <c:h val="0.232423020434633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3117957570739901"/>
          <c:y val="3.978907757012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645647333151514"/>
          <c:y val="0.38728060116904772"/>
          <c:w val="0.2042428991255657"/>
          <c:h val="0.3581019257385030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805-47AF-9919-CD1845C78D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05-47AF-9919-CD1845C78DD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805-47AF-9919-CD1845C78DD3}"/>
              </c:ext>
            </c:extLst>
          </c:dPt>
          <c:dLbls>
            <c:dLbl>
              <c:idx val="0"/>
              <c:layout>
                <c:manualLayout>
                  <c:x val="-7.7928975321037888E-2"/>
                  <c:y val="-0.127380782974417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05-47AF-9919-CD1845C78DD3}"/>
                </c:ext>
              </c:extLst>
            </c:dLbl>
            <c:dLbl>
              <c:idx val="1"/>
              <c:layout>
                <c:manualLayout>
                  <c:x val="-6.6211899687035725E-2"/>
                  <c:y val="-9.76504442968725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05-47AF-9919-CD1845C78DD3}"/>
                </c:ext>
              </c:extLst>
            </c:dLbl>
            <c:dLbl>
              <c:idx val="2"/>
              <c:layout>
                <c:manualLayout>
                  <c:x val="7.0915464426007158E-2"/>
                  <c:y val="-5.35326344749075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5-47AF-9919-CD1845C78DD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Report'!$G$17:$I$17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5-47AF-9919-CD1845C78DD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05-47AF-9919-CD1845C78DD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6805-47AF-9919-CD1845C78DD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805-47AF-9919-CD1845C78DD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Report'!$G$16:$I$16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6805-47AF-9919-CD1845C78DD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05-47AF-9919-CD1845C78D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05-47AF-9919-CD1845C78DD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6805-47AF-9919-CD1845C78DD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05-47AF-9919-CD1845C78DD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805-47AF-9919-CD1845C78D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805-47AF-9919-CD1845C78DD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805-47AF-9919-CD1845C78DD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05-47AF-9919-CD1845C78DD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805-47AF-9919-CD1845C78D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805-47AF-9919-CD1845C78DD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805-47AF-9919-CD1845C78DD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Report'!$G$11:$I$11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Report'!$G$17:$I$17</c:f>
              <c:numCache>
                <c:formatCode>General</c:formatCode>
                <c:ptCount val="3"/>
                <c:pt idx="0">
                  <c:v>36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05-47AF-9919-CD1845C7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02935874626411"/>
          <c:y val="0.45784674129589226"/>
          <c:w val="6.4817065652028383E-2"/>
          <c:h val="0.192777804129905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7649988069673113"/>
          <c:y val="4.03240305970927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250966476629827"/>
          <c:y val="0.41399326833677613"/>
          <c:w val="0.17411252751265191"/>
          <c:h val="0.314527353216901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AE5-482E-A53C-E3097CB4E2D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E5-482E-A53C-E3097CB4E2D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E5-482E-A53C-E3097CB4E2DE}"/>
              </c:ext>
            </c:extLst>
          </c:dPt>
          <c:dLbls>
            <c:dLbl>
              <c:idx val="1"/>
              <c:layout>
                <c:manualLayout>
                  <c:x val="-0.14591457885946074"/>
                  <c:y val="-3.49727499658872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5-482E-A53C-E3097CB4E2DE}"/>
                </c:ext>
              </c:extLst>
            </c:dLbl>
            <c:dLbl>
              <c:idx val="2"/>
              <c:layout>
                <c:manualLayout>
                  <c:x val="9.2099498926270576E-2"/>
                  <c:y val="-0.10118712225192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E5-482E-A53C-E3097CB4E2D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Report'!$D$17:$F$17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5-482E-A53C-E3097CB4E2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E5-482E-A53C-E3097CB4E2D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FAE5-482E-A53C-E3097CB4E2D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AE5-482E-A53C-E3097CB4E2D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Report'!$D$16:$F$16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FAE5-482E-A53C-E3097CB4E2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AE5-482E-A53C-E3097CB4E2D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AE5-482E-A53C-E3097CB4E2D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FAE5-482E-A53C-E3097CB4E2D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E5-482E-A53C-E3097CB4E2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AE5-482E-A53C-E3097CB4E2D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AE5-482E-A53C-E3097CB4E2D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AE5-482E-A53C-E3097CB4E2D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E5-482E-A53C-E3097CB4E2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AE5-482E-A53C-E3097CB4E2D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AE5-482E-A53C-E3097CB4E2D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AE5-482E-A53C-E3097CB4E2D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Report'!$D$11:$F$11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Report'!$D$17:$F$17</c:f>
              <c:numCache>
                <c:formatCode>General</c:formatCode>
                <c:ptCount val="3"/>
                <c:pt idx="0">
                  <c:v>36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E5-482E-A53C-E3097CB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275375805297066"/>
          <c:y val="0.44649682551149"/>
          <c:w val="0.18546074922452871"/>
          <c:h val="0.232423126008331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617220</xdr:colOff>
      <xdr:row>24</xdr:row>
      <xdr:rowOff>7620</xdr:rowOff>
    </xdr:from>
    <xdr:to>
      <xdr:col>10</xdr:col>
      <xdr:colOff>0</xdr:colOff>
      <xdr:row>39</xdr:row>
      <xdr:rowOff>22860</xdr:rowOff>
    </xdr:to>
    <xdr:graphicFrame macro="">
      <xdr:nvGraphicFramePr>
        <xdr:cNvPr id="2" name="Chart 16">
          <a:extLst>
            <a:ext uri="{FF2B5EF4-FFF2-40B4-BE49-F238E27FC236}">
              <a16:creationId xmlns:a16="http://schemas.microsoft.com/office/drawing/2014/main" id="{96100A5C-2A23-4E7C-AB67-A9288EE4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24</xdr:row>
      <xdr:rowOff>22860</xdr:rowOff>
    </xdr:from>
    <xdr:to>
      <xdr:col>5</xdr:col>
      <xdr:colOff>274320</xdr:colOff>
      <xdr:row>39</xdr:row>
      <xdr:rowOff>0</xdr:rowOff>
    </xdr:to>
    <xdr:graphicFrame macro="">
      <xdr:nvGraphicFramePr>
        <xdr:cNvPr id="3" name="Chart 17">
          <a:extLst>
            <a:ext uri="{FF2B5EF4-FFF2-40B4-BE49-F238E27FC236}">
              <a16:creationId xmlns:a16="http://schemas.microsoft.com/office/drawing/2014/main" id="{8A3905A4-14EE-48E2-B00E-8BA6080C1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617220</xdr:colOff>
      <xdr:row>24</xdr:row>
      <xdr:rowOff>7620</xdr:rowOff>
    </xdr:from>
    <xdr:to>
      <xdr:col>10</xdr:col>
      <xdr:colOff>0</xdr:colOff>
      <xdr:row>39</xdr:row>
      <xdr:rowOff>22860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58299A-551F-4AE3-849D-9D1FD9B58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24</xdr:row>
      <xdr:rowOff>22860</xdr:rowOff>
    </xdr:from>
    <xdr:to>
      <xdr:col>5</xdr:col>
      <xdr:colOff>274320</xdr:colOff>
      <xdr:row>39</xdr:row>
      <xdr:rowOff>0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5B7D5841-7E85-4F1A-926A-99E815EC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11">
          <cell r="F11" t="str">
            <v>Function1</v>
          </cell>
        </row>
      </sheetData>
      <sheetData sheetId="3">
        <row r="11">
          <cell r="D11" t="str">
            <v>Passed</v>
          </cell>
          <cell r="E11" t="str">
            <v>Failed</v>
          </cell>
          <cell r="F11" t="str">
            <v>Untested</v>
          </cell>
          <cell r="G11" t="str">
            <v>N</v>
          </cell>
          <cell r="H11" t="str">
            <v>A</v>
          </cell>
          <cell r="I11" t="str">
            <v>B</v>
          </cell>
        </row>
        <row r="17">
          <cell r="D17">
            <v>36</v>
          </cell>
          <cell r="E17">
            <v>9</v>
          </cell>
          <cell r="F17">
            <v>0</v>
          </cell>
          <cell r="G17">
            <v>36</v>
          </cell>
          <cell r="H17">
            <v>6</v>
          </cell>
          <cell r="I17">
            <v>3</v>
          </cell>
        </row>
      </sheetData>
      <sheetData sheetId="4">
        <row r="7">
          <cell r="F7">
            <v>0</v>
          </cell>
          <cell r="N7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E520-5312-4EDD-AE63-81A5C440D183}">
  <sheetPr codeName="Sheet1"/>
  <dimension ref="B2:K23"/>
  <sheetViews>
    <sheetView workbookViewId="0">
      <selection activeCell="F11" sqref="F11"/>
    </sheetView>
  </sheetViews>
  <sheetFormatPr defaultColWidth="9" defaultRowHeight="13.2"/>
  <cols>
    <col min="1" max="1" width="1.33203125" style="1" customWidth="1"/>
    <col min="2" max="2" width="7.109375" style="38" customWidth="1"/>
    <col min="3" max="3" width="14.77734375" style="38" customWidth="1"/>
    <col min="4" max="4" width="17.6640625" style="38" customWidth="1"/>
    <col min="5" max="5" width="29.21875" style="3" customWidth="1"/>
    <col min="6" max="6" width="21" style="6" customWidth="1"/>
    <col min="7" max="7" width="12.33203125" style="3" customWidth="1"/>
    <col min="8" max="8" width="25.33203125" style="3" customWidth="1"/>
    <col min="9" max="9" width="33.77734375" style="3" customWidth="1"/>
    <col min="10" max="256" width="9" style="1"/>
    <col min="257" max="257" width="1.33203125" style="1" customWidth="1"/>
    <col min="258" max="258" width="7.109375" style="1" customWidth="1"/>
    <col min="259" max="259" width="14.77734375" style="1" customWidth="1"/>
    <col min="260" max="260" width="9.88671875" style="1" bestFit="1" customWidth="1"/>
    <col min="261" max="261" width="12.33203125" style="1" bestFit="1" customWidth="1"/>
    <col min="262" max="262" width="21" style="1" customWidth="1"/>
    <col min="263" max="263" width="12.33203125" style="1" customWidth="1"/>
    <col min="264" max="264" width="25.33203125" style="1" customWidth="1"/>
    <col min="265" max="265" width="33.77734375" style="1" customWidth="1"/>
    <col min="266" max="512" width="9" style="1"/>
    <col min="513" max="513" width="1.33203125" style="1" customWidth="1"/>
    <col min="514" max="514" width="7.109375" style="1" customWidth="1"/>
    <col min="515" max="515" width="14.77734375" style="1" customWidth="1"/>
    <col min="516" max="516" width="9.88671875" style="1" bestFit="1" customWidth="1"/>
    <col min="517" max="517" width="12.33203125" style="1" bestFit="1" customWidth="1"/>
    <col min="518" max="518" width="21" style="1" customWidth="1"/>
    <col min="519" max="519" width="12.33203125" style="1" customWidth="1"/>
    <col min="520" max="520" width="25.33203125" style="1" customWidth="1"/>
    <col min="521" max="521" width="33.77734375" style="1" customWidth="1"/>
    <col min="522" max="768" width="9" style="1"/>
    <col min="769" max="769" width="1.33203125" style="1" customWidth="1"/>
    <col min="770" max="770" width="7.109375" style="1" customWidth="1"/>
    <col min="771" max="771" width="14.77734375" style="1" customWidth="1"/>
    <col min="772" max="772" width="9.88671875" style="1" bestFit="1" customWidth="1"/>
    <col min="773" max="773" width="12.33203125" style="1" bestFit="1" customWidth="1"/>
    <col min="774" max="774" width="21" style="1" customWidth="1"/>
    <col min="775" max="775" width="12.33203125" style="1" customWidth="1"/>
    <col min="776" max="776" width="25.33203125" style="1" customWidth="1"/>
    <col min="777" max="777" width="33.77734375" style="1" customWidth="1"/>
    <col min="778" max="1024" width="9" style="1"/>
    <col min="1025" max="1025" width="1.33203125" style="1" customWidth="1"/>
    <col min="1026" max="1026" width="7.109375" style="1" customWidth="1"/>
    <col min="1027" max="1027" width="14.77734375" style="1" customWidth="1"/>
    <col min="1028" max="1028" width="9.88671875" style="1" bestFit="1" customWidth="1"/>
    <col min="1029" max="1029" width="12.33203125" style="1" bestFit="1" customWidth="1"/>
    <col min="1030" max="1030" width="21" style="1" customWidth="1"/>
    <col min="1031" max="1031" width="12.33203125" style="1" customWidth="1"/>
    <col min="1032" max="1032" width="25.33203125" style="1" customWidth="1"/>
    <col min="1033" max="1033" width="33.77734375" style="1" customWidth="1"/>
    <col min="1034" max="1280" width="9" style="1"/>
    <col min="1281" max="1281" width="1.33203125" style="1" customWidth="1"/>
    <col min="1282" max="1282" width="7.109375" style="1" customWidth="1"/>
    <col min="1283" max="1283" width="14.77734375" style="1" customWidth="1"/>
    <col min="1284" max="1284" width="9.88671875" style="1" bestFit="1" customWidth="1"/>
    <col min="1285" max="1285" width="12.33203125" style="1" bestFit="1" customWidth="1"/>
    <col min="1286" max="1286" width="21" style="1" customWidth="1"/>
    <col min="1287" max="1287" width="12.33203125" style="1" customWidth="1"/>
    <col min="1288" max="1288" width="25.33203125" style="1" customWidth="1"/>
    <col min="1289" max="1289" width="33.77734375" style="1" customWidth="1"/>
    <col min="1290" max="1536" width="9" style="1"/>
    <col min="1537" max="1537" width="1.33203125" style="1" customWidth="1"/>
    <col min="1538" max="1538" width="7.109375" style="1" customWidth="1"/>
    <col min="1539" max="1539" width="14.77734375" style="1" customWidth="1"/>
    <col min="1540" max="1540" width="9.88671875" style="1" bestFit="1" customWidth="1"/>
    <col min="1541" max="1541" width="12.33203125" style="1" bestFit="1" customWidth="1"/>
    <col min="1542" max="1542" width="21" style="1" customWidth="1"/>
    <col min="1543" max="1543" width="12.33203125" style="1" customWidth="1"/>
    <col min="1544" max="1544" width="25.33203125" style="1" customWidth="1"/>
    <col min="1545" max="1545" width="33.77734375" style="1" customWidth="1"/>
    <col min="1546" max="1792" width="9" style="1"/>
    <col min="1793" max="1793" width="1.33203125" style="1" customWidth="1"/>
    <col min="1794" max="1794" width="7.109375" style="1" customWidth="1"/>
    <col min="1795" max="1795" width="14.77734375" style="1" customWidth="1"/>
    <col min="1796" max="1796" width="9.88671875" style="1" bestFit="1" customWidth="1"/>
    <col min="1797" max="1797" width="12.33203125" style="1" bestFit="1" customWidth="1"/>
    <col min="1798" max="1798" width="21" style="1" customWidth="1"/>
    <col min="1799" max="1799" width="12.33203125" style="1" customWidth="1"/>
    <col min="1800" max="1800" width="25.33203125" style="1" customWidth="1"/>
    <col min="1801" max="1801" width="33.77734375" style="1" customWidth="1"/>
    <col min="1802" max="2048" width="9" style="1"/>
    <col min="2049" max="2049" width="1.33203125" style="1" customWidth="1"/>
    <col min="2050" max="2050" width="7.109375" style="1" customWidth="1"/>
    <col min="2051" max="2051" width="14.77734375" style="1" customWidth="1"/>
    <col min="2052" max="2052" width="9.88671875" style="1" bestFit="1" customWidth="1"/>
    <col min="2053" max="2053" width="12.33203125" style="1" bestFit="1" customWidth="1"/>
    <col min="2054" max="2054" width="21" style="1" customWidth="1"/>
    <col min="2055" max="2055" width="12.33203125" style="1" customWidth="1"/>
    <col min="2056" max="2056" width="25.33203125" style="1" customWidth="1"/>
    <col min="2057" max="2057" width="33.77734375" style="1" customWidth="1"/>
    <col min="2058" max="2304" width="9" style="1"/>
    <col min="2305" max="2305" width="1.33203125" style="1" customWidth="1"/>
    <col min="2306" max="2306" width="7.109375" style="1" customWidth="1"/>
    <col min="2307" max="2307" width="14.77734375" style="1" customWidth="1"/>
    <col min="2308" max="2308" width="9.88671875" style="1" bestFit="1" customWidth="1"/>
    <col min="2309" max="2309" width="12.33203125" style="1" bestFit="1" customWidth="1"/>
    <col min="2310" max="2310" width="21" style="1" customWidth="1"/>
    <col min="2311" max="2311" width="12.33203125" style="1" customWidth="1"/>
    <col min="2312" max="2312" width="25.33203125" style="1" customWidth="1"/>
    <col min="2313" max="2313" width="33.77734375" style="1" customWidth="1"/>
    <col min="2314" max="2560" width="9" style="1"/>
    <col min="2561" max="2561" width="1.33203125" style="1" customWidth="1"/>
    <col min="2562" max="2562" width="7.109375" style="1" customWidth="1"/>
    <col min="2563" max="2563" width="14.77734375" style="1" customWidth="1"/>
    <col min="2564" max="2564" width="9.88671875" style="1" bestFit="1" customWidth="1"/>
    <col min="2565" max="2565" width="12.33203125" style="1" bestFit="1" customWidth="1"/>
    <col min="2566" max="2566" width="21" style="1" customWidth="1"/>
    <col min="2567" max="2567" width="12.33203125" style="1" customWidth="1"/>
    <col min="2568" max="2568" width="25.33203125" style="1" customWidth="1"/>
    <col min="2569" max="2569" width="33.77734375" style="1" customWidth="1"/>
    <col min="2570" max="2816" width="9" style="1"/>
    <col min="2817" max="2817" width="1.33203125" style="1" customWidth="1"/>
    <col min="2818" max="2818" width="7.109375" style="1" customWidth="1"/>
    <col min="2819" max="2819" width="14.77734375" style="1" customWidth="1"/>
    <col min="2820" max="2820" width="9.88671875" style="1" bestFit="1" customWidth="1"/>
    <col min="2821" max="2821" width="12.33203125" style="1" bestFit="1" customWidth="1"/>
    <col min="2822" max="2822" width="21" style="1" customWidth="1"/>
    <col min="2823" max="2823" width="12.33203125" style="1" customWidth="1"/>
    <col min="2824" max="2824" width="25.33203125" style="1" customWidth="1"/>
    <col min="2825" max="2825" width="33.77734375" style="1" customWidth="1"/>
    <col min="2826" max="3072" width="9" style="1"/>
    <col min="3073" max="3073" width="1.33203125" style="1" customWidth="1"/>
    <col min="3074" max="3074" width="7.109375" style="1" customWidth="1"/>
    <col min="3075" max="3075" width="14.77734375" style="1" customWidth="1"/>
    <col min="3076" max="3076" width="9.88671875" style="1" bestFit="1" customWidth="1"/>
    <col min="3077" max="3077" width="12.33203125" style="1" bestFit="1" customWidth="1"/>
    <col min="3078" max="3078" width="21" style="1" customWidth="1"/>
    <col min="3079" max="3079" width="12.33203125" style="1" customWidth="1"/>
    <col min="3080" max="3080" width="25.33203125" style="1" customWidth="1"/>
    <col min="3081" max="3081" width="33.77734375" style="1" customWidth="1"/>
    <col min="3082" max="3328" width="9" style="1"/>
    <col min="3329" max="3329" width="1.33203125" style="1" customWidth="1"/>
    <col min="3330" max="3330" width="7.109375" style="1" customWidth="1"/>
    <col min="3331" max="3331" width="14.77734375" style="1" customWidth="1"/>
    <col min="3332" max="3332" width="9.88671875" style="1" bestFit="1" customWidth="1"/>
    <col min="3333" max="3333" width="12.33203125" style="1" bestFit="1" customWidth="1"/>
    <col min="3334" max="3334" width="21" style="1" customWidth="1"/>
    <col min="3335" max="3335" width="12.33203125" style="1" customWidth="1"/>
    <col min="3336" max="3336" width="25.33203125" style="1" customWidth="1"/>
    <col min="3337" max="3337" width="33.77734375" style="1" customWidth="1"/>
    <col min="3338" max="3584" width="9" style="1"/>
    <col min="3585" max="3585" width="1.33203125" style="1" customWidth="1"/>
    <col min="3586" max="3586" width="7.109375" style="1" customWidth="1"/>
    <col min="3587" max="3587" width="14.77734375" style="1" customWidth="1"/>
    <col min="3588" max="3588" width="9.88671875" style="1" bestFit="1" customWidth="1"/>
    <col min="3589" max="3589" width="12.33203125" style="1" bestFit="1" customWidth="1"/>
    <col min="3590" max="3590" width="21" style="1" customWidth="1"/>
    <col min="3591" max="3591" width="12.33203125" style="1" customWidth="1"/>
    <col min="3592" max="3592" width="25.33203125" style="1" customWidth="1"/>
    <col min="3593" max="3593" width="33.77734375" style="1" customWidth="1"/>
    <col min="3594" max="3840" width="9" style="1"/>
    <col min="3841" max="3841" width="1.33203125" style="1" customWidth="1"/>
    <col min="3842" max="3842" width="7.109375" style="1" customWidth="1"/>
    <col min="3843" max="3843" width="14.77734375" style="1" customWidth="1"/>
    <col min="3844" max="3844" width="9.88671875" style="1" bestFit="1" customWidth="1"/>
    <col min="3845" max="3845" width="12.33203125" style="1" bestFit="1" customWidth="1"/>
    <col min="3846" max="3846" width="21" style="1" customWidth="1"/>
    <col min="3847" max="3847" width="12.33203125" style="1" customWidth="1"/>
    <col min="3848" max="3848" width="25.33203125" style="1" customWidth="1"/>
    <col min="3849" max="3849" width="33.77734375" style="1" customWidth="1"/>
    <col min="3850" max="4096" width="9" style="1"/>
    <col min="4097" max="4097" width="1.33203125" style="1" customWidth="1"/>
    <col min="4098" max="4098" width="7.109375" style="1" customWidth="1"/>
    <col min="4099" max="4099" width="14.77734375" style="1" customWidth="1"/>
    <col min="4100" max="4100" width="9.88671875" style="1" bestFit="1" customWidth="1"/>
    <col min="4101" max="4101" width="12.33203125" style="1" bestFit="1" customWidth="1"/>
    <col min="4102" max="4102" width="21" style="1" customWidth="1"/>
    <col min="4103" max="4103" width="12.33203125" style="1" customWidth="1"/>
    <col min="4104" max="4104" width="25.33203125" style="1" customWidth="1"/>
    <col min="4105" max="4105" width="33.77734375" style="1" customWidth="1"/>
    <col min="4106" max="4352" width="9" style="1"/>
    <col min="4353" max="4353" width="1.33203125" style="1" customWidth="1"/>
    <col min="4354" max="4354" width="7.109375" style="1" customWidth="1"/>
    <col min="4355" max="4355" width="14.77734375" style="1" customWidth="1"/>
    <col min="4356" max="4356" width="9.88671875" style="1" bestFit="1" customWidth="1"/>
    <col min="4357" max="4357" width="12.33203125" style="1" bestFit="1" customWidth="1"/>
    <col min="4358" max="4358" width="21" style="1" customWidth="1"/>
    <col min="4359" max="4359" width="12.33203125" style="1" customWidth="1"/>
    <col min="4360" max="4360" width="25.33203125" style="1" customWidth="1"/>
    <col min="4361" max="4361" width="33.77734375" style="1" customWidth="1"/>
    <col min="4362" max="4608" width="9" style="1"/>
    <col min="4609" max="4609" width="1.33203125" style="1" customWidth="1"/>
    <col min="4610" max="4610" width="7.109375" style="1" customWidth="1"/>
    <col min="4611" max="4611" width="14.77734375" style="1" customWidth="1"/>
    <col min="4612" max="4612" width="9.88671875" style="1" bestFit="1" customWidth="1"/>
    <col min="4613" max="4613" width="12.33203125" style="1" bestFit="1" customWidth="1"/>
    <col min="4614" max="4614" width="21" style="1" customWidth="1"/>
    <col min="4615" max="4615" width="12.33203125" style="1" customWidth="1"/>
    <col min="4616" max="4616" width="25.33203125" style="1" customWidth="1"/>
    <col min="4617" max="4617" width="33.77734375" style="1" customWidth="1"/>
    <col min="4618" max="4864" width="9" style="1"/>
    <col min="4865" max="4865" width="1.33203125" style="1" customWidth="1"/>
    <col min="4866" max="4866" width="7.109375" style="1" customWidth="1"/>
    <col min="4867" max="4867" width="14.77734375" style="1" customWidth="1"/>
    <col min="4868" max="4868" width="9.88671875" style="1" bestFit="1" customWidth="1"/>
    <col min="4869" max="4869" width="12.33203125" style="1" bestFit="1" customWidth="1"/>
    <col min="4870" max="4870" width="21" style="1" customWidth="1"/>
    <col min="4871" max="4871" width="12.33203125" style="1" customWidth="1"/>
    <col min="4872" max="4872" width="25.33203125" style="1" customWidth="1"/>
    <col min="4873" max="4873" width="33.77734375" style="1" customWidth="1"/>
    <col min="4874" max="5120" width="9" style="1"/>
    <col min="5121" max="5121" width="1.33203125" style="1" customWidth="1"/>
    <col min="5122" max="5122" width="7.109375" style="1" customWidth="1"/>
    <col min="5123" max="5123" width="14.77734375" style="1" customWidth="1"/>
    <col min="5124" max="5124" width="9.88671875" style="1" bestFit="1" customWidth="1"/>
    <col min="5125" max="5125" width="12.33203125" style="1" bestFit="1" customWidth="1"/>
    <col min="5126" max="5126" width="21" style="1" customWidth="1"/>
    <col min="5127" max="5127" width="12.33203125" style="1" customWidth="1"/>
    <col min="5128" max="5128" width="25.33203125" style="1" customWidth="1"/>
    <col min="5129" max="5129" width="33.77734375" style="1" customWidth="1"/>
    <col min="5130" max="5376" width="9" style="1"/>
    <col min="5377" max="5377" width="1.33203125" style="1" customWidth="1"/>
    <col min="5378" max="5378" width="7.109375" style="1" customWidth="1"/>
    <col min="5379" max="5379" width="14.77734375" style="1" customWidth="1"/>
    <col min="5380" max="5380" width="9.88671875" style="1" bestFit="1" customWidth="1"/>
    <col min="5381" max="5381" width="12.33203125" style="1" bestFit="1" customWidth="1"/>
    <col min="5382" max="5382" width="21" style="1" customWidth="1"/>
    <col min="5383" max="5383" width="12.33203125" style="1" customWidth="1"/>
    <col min="5384" max="5384" width="25.33203125" style="1" customWidth="1"/>
    <col min="5385" max="5385" width="33.77734375" style="1" customWidth="1"/>
    <col min="5386" max="5632" width="9" style="1"/>
    <col min="5633" max="5633" width="1.33203125" style="1" customWidth="1"/>
    <col min="5634" max="5634" width="7.109375" style="1" customWidth="1"/>
    <col min="5635" max="5635" width="14.77734375" style="1" customWidth="1"/>
    <col min="5636" max="5636" width="9.88671875" style="1" bestFit="1" customWidth="1"/>
    <col min="5637" max="5637" width="12.33203125" style="1" bestFit="1" customWidth="1"/>
    <col min="5638" max="5638" width="21" style="1" customWidth="1"/>
    <col min="5639" max="5639" width="12.33203125" style="1" customWidth="1"/>
    <col min="5640" max="5640" width="25.33203125" style="1" customWidth="1"/>
    <col min="5641" max="5641" width="33.77734375" style="1" customWidth="1"/>
    <col min="5642" max="5888" width="9" style="1"/>
    <col min="5889" max="5889" width="1.33203125" style="1" customWidth="1"/>
    <col min="5890" max="5890" width="7.109375" style="1" customWidth="1"/>
    <col min="5891" max="5891" width="14.77734375" style="1" customWidth="1"/>
    <col min="5892" max="5892" width="9.88671875" style="1" bestFit="1" customWidth="1"/>
    <col min="5893" max="5893" width="12.33203125" style="1" bestFit="1" customWidth="1"/>
    <col min="5894" max="5894" width="21" style="1" customWidth="1"/>
    <col min="5895" max="5895" width="12.33203125" style="1" customWidth="1"/>
    <col min="5896" max="5896" width="25.33203125" style="1" customWidth="1"/>
    <col min="5897" max="5897" width="33.77734375" style="1" customWidth="1"/>
    <col min="5898" max="6144" width="9" style="1"/>
    <col min="6145" max="6145" width="1.33203125" style="1" customWidth="1"/>
    <col min="6146" max="6146" width="7.109375" style="1" customWidth="1"/>
    <col min="6147" max="6147" width="14.77734375" style="1" customWidth="1"/>
    <col min="6148" max="6148" width="9.88671875" style="1" bestFit="1" customWidth="1"/>
    <col min="6149" max="6149" width="12.33203125" style="1" bestFit="1" customWidth="1"/>
    <col min="6150" max="6150" width="21" style="1" customWidth="1"/>
    <col min="6151" max="6151" width="12.33203125" style="1" customWidth="1"/>
    <col min="6152" max="6152" width="25.33203125" style="1" customWidth="1"/>
    <col min="6153" max="6153" width="33.77734375" style="1" customWidth="1"/>
    <col min="6154" max="6400" width="9" style="1"/>
    <col min="6401" max="6401" width="1.33203125" style="1" customWidth="1"/>
    <col min="6402" max="6402" width="7.109375" style="1" customWidth="1"/>
    <col min="6403" max="6403" width="14.77734375" style="1" customWidth="1"/>
    <col min="6404" max="6404" width="9.88671875" style="1" bestFit="1" customWidth="1"/>
    <col min="6405" max="6405" width="12.33203125" style="1" bestFit="1" customWidth="1"/>
    <col min="6406" max="6406" width="21" style="1" customWidth="1"/>
    <col min="6407" max="6407" width="12.33203125" style="1" customWidth="1"/>
    <col min="6408" max="6408" width="25.33203125" style="1" customWidth="1"/>
    <col min="6409" max="6409" width="33.77734375" style="1" customWidth="1"/>
    <col min="6410" max="6656" width="9" style="1"/>
    <col min="6657" max="6657" width="1.33203125" style="1" customWidth="1"/>
    <col min="6658" max="6658" width="7.109375" style="1" customWidth="1"/>
    <col min="6659" max="6659" width="14.77734375" style="1" customWidth="1"/>
    <col min="6660" max="6660" width="9.88671875" style="1" bestFit="1" customWidth="1"/>
    <col min="6661" max="6661" width="12.33203125" style="1" bestFit="1" customWidth="1"/>
    <col min="6662" max="6662" width="21" style="1" customWidth="1"/>
    <col min="6663" max="6663" width="12.33203125" style="1" customWidth="1"/>
    <col min="6664" max="6664" width="25.33203125" style="1" customWidth="1"/>
    <col min="6665" max="6665" width="33.77734375" style="1" customWidth="1"/>
    <col min="6666" max="6912" width="9" style="1"/>
    <col min="6913" max="6913" width="1.33203125" style="1" customWidth="1"/>
    <col min="6914" max="6914" width="7.109375" style="1" customWidth="1"/>
    <col min="6915" max="6915" width="14.77734375" style="1" customWidth="1"/>
    <col min="6916" max="6916" width="9.88671875" style="1" bestFit="1" customWidth="1"/>
    <col min="6917" max="6917" width="12.33203125" style="1" bestFit="1" customWidth="1"/>
    <col min="6918" max="6918" width="21" style="1" customWidth="1"/>
    <col min="6919" max="6919" width="12.33203125" style="1" customWidth="1"/>
    <col min="6920" max="6920" width="25.33203125" style="1" customWidth="1"/>
    <col min="6921" max="6921" width="33.77734375" style="1" customWidth="1"/>
    <col min="6922" max="7168" width="9" style="1"/>
    <col min="7169" max="7169" width="1.33203125" style="1" customWidth="1"/>
    <col min="7170" max="7170" width="7.109375" style="1" customWidth="1"/>
    <col min="7171" max="7171" width="14.77734375" style="1" customWidth="1"/>
    <col min="7172" max="7172" width="9.88671875" style="1" bestFit="1" customWidth="1"/>
    <col min="7173" max="7173" width="12.33203125" style="1" bestFit="1" customWidth="1"/>
    <col min="7174" max="7174" width="21" style="1" customWidth="1"/>
    <col min="7175" max="7175" width="12.33203125" style="1" customWidth="1"/>
    <col min="7176" max="7176" width="25.33203125" style="1" customWidth="1"/>
    <col min="7177" max="7177" width="33.77734375" style="1" customWidth="1"/>
    <col min="7178" max="7424" width="9" style="1"/>
    <col min="7425" max="7425" width="1.33203125" style="1" customWidth="1"/>
    <col min="7426" max="7426" width="7.109375" style="1" customWidth="1"/>
    <col min="7427" max="7427" width="14.77734375" style="1" customWidth="1"/>
    <col min="7428" max="7428" width="9.88671875" style="1" bestFit="1" customWidth="1"/>
    <col min="7429" max="7429" width="12.33203125" style="1" bestFit="1" customWidth="1"/>
    <col min="7430" max="7430" width="21" style="1" customWidth="1"/>
    <col min="7431" max="7431" width="12.33203125" style="1" customWidth="1"/>
    <col min="7432" max="7432" width="25.33203125" style="1" customWidth="1"/>
    <col min="7433" max="7433" width="33.77734375" style="1" customWidth="1"/>
    <col min="7434" max="7680" width="9" style="1"/>
    <col min="7681" max="7681" width="1.33203125" style="1" customWidth="1"/>
    <col min="7682" max="7682" width="7.109375" style="1" customWidth="1"/>
    <col min="7683" max="7683" width="14.77734375" style="1" customWidth="1"/>
    <col min="7684" max="7684" width="9.88671875" style="1" bestFit="1" customWidth="1"/>
    <col min="7685" max="7685" width="12.33203125" style="1" bestFit="1" customWidth="1"/>
    <col min="7686" max="7686" width="21" style="1" customWidth="1"/>
    <col min="7687" max="7687" width="12.33203125" style="1" customWidth="1"/>
    <col min="7688" max="7688" width="25.33203125" style="1" customWidth="1"/>
    <col min="7689" max="7689" width="33.77734375" style="1" customWidth="1"/>
    <col min="7690" max="7936" width="9" style="1"/>
    <col min="7937" max="7937" width="1.33203125" style="1" customWidth="1"/>
    <col min="7938" max="7938" width="7.109375" style="1" customWidth="1"/>
    <col min="7939" max="7939" width="14.77734375" style="1" customWidth="1"/>
    <col min="7940" max="7940" width="9.88671875" style="1" bestFit="1" customWidth="1"/>
    <col min="7941" max="7941" width="12.33203125" style="1" bestFit="1" customWidth="1"/>
    <col min="7942" max="7942" width="21" style="1" customWidth="1"/>
    <col min="7943" max="7943" width="12.33203125" style="1" customWidth="1"/>
    <col min="7944" max="7944" width="25.33203125" style="1" customWidth="1"/>
    <col min="7945" max="7945" width="33.77734375" style="1" customWidth="1"/>
    <col min="7946" max="8192" width="9" style="1"/>
    <col min="8193" max="8193" width="1.33203125" style="1" customWidth="1"/>
    <col min="8194" max="8194" width="7.109375" style="1" customWidth="1"/>
    <col min="8195" max="8195" width="14.77734375" style="1" customWidth="1"/>
    <col min="8196" max="8196" width="9.88671875" style="1" bestFit="1" customWidth="1"/>
    <col min="8197" max="8197" width="12.33203125" style="1" bestFit="1" customWidth="1"/>
    <col min="8198" max="8198" width="21" style="1" customWidth="1"/>
    <col min="8199" max="8199" width="12.33203125" style="1" customWidth="1"/>
    <col min="8200" max="8200" width="25.33203125" style="1" customWidth="1"/>
    <col min="8201" max="8201" width="33.77734375" style="1" customWidth="1"/>
    <col min="8202" max="8448" width="9" style="1"/>
    <col min="8449" max="8449" width="1.33203125" style="1" customWidth="1"/>
    <col min="8450" max="8450" width="7.109375" style="1" customWidth="1"/>
    <col min="8451" max="8451" width="14.77734375" style="1" customWidth="1"/>
    <col min="8452" max="8452" width="9.88671875" style="1" bestFit="1" customWidth="1"/>
    <col min="8453" max="8453" width="12.33203125" style="1" bestFit="1" customWidth="1"/>
    <col min="8454" max="8454" width="21" style="1" customWidth="1"/>
    <col min="8455" max="8455" width="12.33203125" style="1" customWidth="1"/>
    <col min="8456" max="8456" width="25.33203125" style="1" customWidth="1"/>
    <col min="8457" max="8457" width="33.77734375" style="1" customWidth="1"/>
    <col min="8458" max="8704" width="9" style="1"/>
    <col min="8705" max="8705" width="1.33203125" style="1" customWidth="1"/>
    <col min="8706" max="8706" width="7.109375" style="1" customWidth="1"/>
    <col min="8707" max="8707" width="14.77734375" style="1" customWidth="1"/>
    <col min="8708" max="8708" width="9.88671875" style="1" bestFit="1" customWidth="1"/>
    <col min="8709" max="8709" width="12.33203125" style="1" bestFit="1" customWidth="1"/>
    <col min="8710" max="8710" width="21" style="1" customWidth="1"/>
    <col min="8711" max="8711" width="12.33203125" style="1" customWidth="1"/>
    <col min="8712" max="8712" width="25.33203125" style="1" customWidth="1"/>
    <col min="8713" max="8713" width="33.77734375" style="1" customWidth="1"/>
    <col min="8714" max="8960" width="9" style="1"/>
    <col min="8961" max="8961" width="1.33203125" style="1" customWidth="1"/>
    <col min="8962" max="8962" width="7.109375" style="1" customWidth="1"/>
    <col min="8963" max="8963" width="14.77734375" style="1" customWidth="1"/>
    <col min="8964" max="8964" width="9.88671875" style="1" bestFit="1" customWidth="1"/>
    <col min="8965" max="8965" width="12.33203125" style="1" bestFit="1" customWidth="1"/>
    <col min="8966" max="8966" width="21" style="1" customWidth="1"/>
    <col min="8967" max="8967" width="12.33203125" style="1" customWidth="1"/>
    <col min="8968" max="8968" width="25.33203125" style="1" customWidth="1"/>
    <col min="8969" max="8969" width="33.77734375" style="1" customWidth="1"/>
    <col min="8970" max="9216" width="9" style="1"/>
    <col min="9217" max="9217" width="1.33203125" style="1" customWidth="1"/>
    <col min="9218" max="9218" width="7.109375" style="1" customWidth="1"/>
    <col min="9219" max="9219" width="14.77734375" style="1" customWidth="1"/>
    <col min="9220" max="9220" width="9.88671875" style="1" bestFit="1" customWidth="1"/>
    <col min="9221" max="9221" width="12.33203125" style="1" bestFit="1" customWidth="1"/>
    <col min="9222" max="9222" width="21" style="1" customWidth="1"/>
    <col min="9223" max="9223" width="12.33203125" style="1" customWidth="1"/>
    <col min="9224" max="9224" width="25.33203125" style="1" customWidth="1"/>
    <col min="9225" max="9225" width="33.77734375" style="1" customWidth="1"/>
    <col min="9226" max="9472" width="9" style="1"/>
    <col min="9473" max="9473" width="1.33203125" style="1" customWidth="1"/>
    <col min="9474" max="9474" width="7.109375" style="1" customWidth="1"/>
    <col min="9475" max="9475" width="14.77734375" style="1" customWidth="1"/>
    <col min="9476" max="9476" width="9.88671875" style="1" bestFit="1" customWidth="1"/>
    <col min="9477" max="9477" width="12.33203125" style="1" bestFit="1" customWidth="1"/>
    <col min="9478" max="9478" width="21" style="1" customWidth="1"/>
    <col min="9479" max="9479" width="12.33203125" style="1" customWidth="1"/>
    <col min="9480" max="9480" width="25.33203125" style="1" customWidth="1"/>
    <col min="9481" max="9481" width="33.77734375" style="1" customWidth="1"/>
    <col min="9482" max="9728" width="9" style="1"/>
    <col min="9729" max="9729" width="1.33203125" style="1" customWidth="1"/>
    <col min="9730" max="9730" width="7.109375" style="1" customWidth="1"/>
    <col min="9731" max="9731" width="14.77734375" style="1" customWidth="1"/>
    <col min="9732" max="9732" width="9.88671875" style="1" bestFit="1" customWidth="1"/>
    <col min="9733" max="9733" width="12.33203125" style="1" bestFit="1" customWidth="1"/>
    <col min="9734" max="9734" width="21" style="1" customWidth="1"/>
    <col min="9735" max="9735" width="12.33203125" style="1" customWidth="1"/>
    <col min="9736" max="9736" width="25.33203125" style="1" customWidth="1"/>
    <col min="9737" max="9737" width="33.77734375" style="1" customWidth="1"/>
    <col min="9738" max="9984" width="9" style="1"/>
    <col min="9985" max="9985" width="1.33203125" style="1" customWidth="1"/>
    <col min="9986" max="9986" width="7.109375" style="1" customWidth="1"/>
    <col min="9987" max="9987" width="14.77734375" style="1" customWidth="1"/>
    <col min="9988" max="9988" width="9.88671875" style="1" bestFit="1" customWidth="1"/>
    <col min="9989" max="9989" width="12.33203125" style="1" bestFit="1" customWidth="1"/>
    <col min="9990" max="9990" width="21" style="1" customWidth="1"/>
    <col min="9991" max="9991" width="12.33203125" style="1" customWidth="1"/>
    <col min="9992" max="9992" width="25.33203125" style="1" customWidth="1"/>
    <col min="9993" max="9993" width="33.77734375" style="1" customWidth="1"/>
    <col min="9994" max="10240" width="9" style="1"/>
    <col min="10241" max="10241" width="1.33203125" style="1" customWidth="1"/>
    <col min="10242" max="10242" width="7.109375" style="1" customWidth="1"/>
    <col min="10243" max="10243" width="14.77734375" style="1" customWidth="1"/>
    <col min="10244" max="10244" width="9.88671875" style="1" bestFit="1" customWidth="1"/>
    <col min="10245" max="10245" width="12.33203125" style="1" bestFit="1" customWidth="1"/>
    <col min="10246" max="10246" width="21" style="1" customWidth="1"/>
    <col min="10247" max="10247" width="12.33203125" style="1" customWidth="1"/>
    <col min="10248" max="10248" width="25.33203125" style="1" customWidth="1"/>
    <col min="10249" max="10249" width="33.77734375" style="1" customWidth="1"/>
    <col min="10250" max="10496" width="9" style="1"/>
    <col min="10497" max="10497" width="1.33203125" style="1" customWidth="1"/>
    <col min="10498" max="10498" width="7.109375" style="1" customWidth="1"/>
    <col min="10499" max="10499" width="14.77734375" style="1" customWidth="1"/>
    <col min="10500" max="10500" width="9.88671875" style="1" bestFit="1" customWidth="1"/>
    <col min="10501" max="10501" width="12.33203125" style="1" bestFit="1" customWidth="1"/>
    <col min="10502" max="10502" width="21" style="1" customWidth="1"/>
    <col min="10503" max="10503" width="12.33203125" style="1" customWidth="1"/>
    <col min="10504" max="10504" width="25.33203125" style="1" customWidth="1"/>
    <col min="10505" max="10505" width="33.77734375" style="1" customWidth="1"/>
    <col min="10506" max="10752" width="9" style="1"/>
    <col min="10753" max="10753" width="1.33203125" style="1" customWidth="1"/>
    <col min="10754" max="10754" width="7.109375" style="1" customWidth="1"/>
    <col min="10755" max="10755" width="14.77734375" style="1" customWidth="1"/>
    <col min="10756" max="10756" width="9.88671875" style="1" bestFit="1" customWidth="1"/>
    <col min="10757" max="10757" width="12.33203125" style="1" bestFit="1" customWidth="1"/>
    <col min="10758" max="10758" width="21" style="1" customWidth="1"/>
    <col min="10759" max="10759" width="12.33203125" style="1" customWidth="1"/>
    <col min="10760" max="10760" width="25.33203125" style="1" customWidth="1"/>
    <col min="10761" max="10761" width="33.77734375" style="1" customWidth="1"/>
    <col min="10762" max="11008" width="9" style="1"/>
    <col min="11009" max="11009" width="1.33203125" style="1" customWidth="1"/>
    <col min="11010" max="11010" width="7.109375" style="1" customWidth="1"/>
    <col min="11011" max="11011" width="14.77734375" style="1" customWidth="1"/>
    <col min="11012" max="11012" width="9.88671875" style="1" bestFit="1" customWidth="1"/>
    <col min="11013" max="11013" width="12.33203125" style="1" bestFit="1" customWidth="1"/>
    <col min="11014" max="11014" width="21" style="1" customWidth="1"/>
    <col min="11015" max="11015" width="12.33203125" style="1" customWidth="1"/>
    <col min="11016" max="11016" width="25.33203125" style="1" customWidth="1"/>
    <col min="11017" max="11017" width="33.77734375" style="1" customWidth="1"/>
    <col min="11018" max="11264" width="9" style="1"/>
    <col min="11265" max="11265" width="1.33203125" style="1" customWidth="1"/>
    <col min="11266" max="11266" width="7.109375" style="1" customWidth="1"/>
    <col min="11267" max="11267" width="14.77734375" style="1" customWidth="1"/>
    <col min="11268" max="11268" width="9.88671875" style="1" bestFit="1" customWidth="1"/>
    <col min="11269" max="11269" width="12.33203125" style="1" bestFit="1" customWidth="1"/>
    <col min="11270" max="11270" width="21" style="1" customWidth="1"/>
    <col min="11271" max="11271" width="12.33203125" style="1" customWidth="1"/>
    <col min="11272" max="11272" width="25.33203125" style="1" customWidth="1"/>
    <col min="11273" max="11273" width="33.77734375" style="1" customWidth="1"/>
    <col min="11274" max="11520" width="9" style="1"/>
    <col min="11521" max="11521" width="1.33203125" style="1" customWidth="1"/>
    <col min="11522" max="11522" width="7.109375" style="1" customWidth="1"/>
    <col min="11523" max="11523" width="14.77734375" style="1" customWidth="1"/>
    <col min="11524" max="11524" width="9.88671875" style="1" bestFit="1" customWidth="1"/>
    <col min="11525" max="11525" width="12.33203125" style="1" bestFit="1" customWidth="1"/>
    <col min="11526" max="11526" width="21" style="1" customWidth="1"/>
    <col min="11527" max="11527" width="12.33203125" style="1" customWidth="1"/>
    <col min="11528" max="11528" width="25.33203125" style="1" customWidth="1"/>
    <col min="11529" max="11529" width="33.77734375" style="1" customWidth="1"/>
    <col min="11530" max="11776" width="9" style="1"/>
    <col min="11777" max="11777" width="1.33203125" style="1" customWidth="1"/>
    <col min="11778" max="11778" width="7.109375" style="1" customWidth="1"/>
    <col min="11779" max="11779" width="14.77734375" style="1" customWidth="1"/>
    <col min="11780" max="11780" width="9.88671875" style="1" bestFit="1" customWidth="1"/>
    <col min="11781" max="11781" width="12.33203125" style="1" bestFit="1" customWidth="1"/>
    <col min="11782" max="11782" width="21" style="1" customWidth="1"/>
    <col min="11783" max="11783" width="12.33203125" style="1" customWidth="1"/>
    <col min="11784" max="11784" width="25.33203125" style="1" customWidth="1"/>
    <col min="11785" max="11785" width="33.77734375" style="1" customWidth="1"/>
    <col min="11786" max="12032" width="9" style="1"/>
    <col min="12033" max="12033" width="1.33203125" style="1" customWidth="1"/>
    <col min="12034" max="12034" width="7.109375" style="1" customWidth="1"/>
    <col min="12035" max="12035" width="14.77734375" style="1" customWidth="1"/>
    <col min="12036" max="12036" width="9.88671875" style="1" bestFit="1" customWidth="1"/>
    <col min="12037" max="12037" width="12.33203125" style="1" bestFit="1" customWidth="1"/>
    <col min="12038" max="12038" width="21" style="1" customWidth="1"/>
    <col min="12039" max="12039" width="12.33203125" style="1" customWidth="1"/>
    <col min="12040" max="12040" width="25.33203125" style="1" customWidth="1"/>
    <col min="12041" max="12041" width="33.77734375" style="1" customWidth="1"/>
    <col min="12042" max="12288" width="9" style="1"/>
    <col min="12289" max="12289" width="1.33203125" style="1" customWidth="1"/>
    <col min="12290" max="12290" width="7.109375" style="1" customWidth="1"/>
    <col min="12291" max="12291" width="14.77734375" style="1" customWidth="1"/>
    <col min="12292" max="12292" width="9.88671875" style="1" bestFit="1" customWidth="1"/>
    <col min="12293" max="12293" width="12.33203125" style="1" bestFit="1" customWidth="1"/>
    <col min="12294" max="12294" width="21" style="1" customWidth="1"/>
    <col min="12295" max="12295" width="12.33203125" style="1" customWidth="1"/>
    <col min="12296" max="12296" width="25.33203125" style="1" customWidth="1"/>
    <col min="12297" max="12297" width="33.77734375" style="1" customWidth="1"/>
    <col min="12298" max="12544" width="9" style="1"/>
    <col min="12545" max="12545" width="1.33203125" style="1" customWidth="1"/>
    <col min="12546" max="12546" width="7.109375" style="1" customWidth="1"/>
    <col min="12547" max="12547" width="14.77734375" style="1" customWidth="1"/>
    <col min="12548" max="12548" width="9.88671875" style="1" bestFit="1" customWidth="1"/>
    <col min="12549" max="12549" width="12.33203125" style="1" bestFit="1" customWidth="1"/>
    <col min="12550" max="12550" width="21" style="1" customWidth="1"/>
    <col min="12551" max="12551" width="12.33203125" style="1" customWidth="1"/>
    <col min="12552" max="12552" width="25.33203125" style="1" customWidth="1"/>
    <col min="12553" max="12553" width="33.77734375" style="1" customWidth="1"/>
    <col min="12554" max="12800" width="9" style="1"/>
    <col min="12801" max="12801" width="1.33203125" style="1" customWidth="1"/>
    <col min="12802" max="12802" width="7.109375" style="1" customWidth="1"/>
    <col min="12803" max="12803" width="14.77734375" style="1" customWidth="1"/>
    <col min="12804" max="12804" width="9.88671875" style="1" bestFit="1" customWidth="1"/>
    <col min="12805" max="12805" width="12.33203125" style="1" bestFit="1" customWidth="1"/>
    <col min="12806" max="12806" width="21" style="1" customWidth="1"/>
    <col min="12807" max="12807" width="12.33203125" style="1" customWidth="1"/>
    <col min="12808" max="12808" width="25.33203125" style="1" customWidth="1"/>
    <col min="12809" max="12809" width="33.77734375" style="1" customWidth="1"/>
    <col min="12810" max="13056" width="9" style="1"/>
    <col min="13057" max="13057" width="1.33203125" style="1" customWidth="1"/>
    <col min="13058" max="13058" width="7.109375" style="1" customWidth="1"/>
    <col min="13059" max="13059" width="14.77734375" style="1" customWidth="1"/>
    <col min="13060" max="13060" width="9.88671875" style="1" bestFit="1" customWidth="1"/>
    <col min="13061" max="13061" width="12.33203125" style="1" bestFit="1" customWidth="1"/>
    <col min="13062" max="13062" width="21" style="1" customWidth="1"/>
    <col min="13063" max="13063" width="12.33203125" style="1" customWidth="1"/>
    <col min="13064" max="13064" width="25.33203125" style="1" customWidth="1"/>
    <col min="13065" max="13065" width="33.77734375" style="1" customWidth="1"/>
    <col min="13066" max="13312" width="9" style="1"/>
    <col min="13313" max="13313" width="1.33203125" style="1" customWidth="1"/>
    <col min="13314" max="13314" width="7.109375" style="1" customWidth="1"/>
    <col min="13315" max="13315" width="14.77734375" style="1" customWidth="1"/>
    <col min="13316" max="13316" width="9.88671875" style="1" bestFit="1" customWidth="1"/>
    <col min="13317" max="13317" width="12.33203125" style="1" bestFit="1" customWidth="1"/>
    <col min="13318" max="13318" width="21" style="1" customWidth="1"/>
    <col min="13319" max="13319" width="12.33203125" style="1" customWidth="1"/>
    <col min="13320" max="13320" width="25.33203125" style="1" customWidth="1"/>
    <col min="13321" max="13321" width="33.77734375" style="1" customWidth="1"/>
    <col min="13322" max="13568" width="9" style="1"/>
    <col min="13569" max="13569" width="1.33203125" style="1" customWidth="1"/>
    <col min="13570" max="13570" width="7.109375" style="1" customWidth="1"/>
    <col min="13571" max="13571" width="14.77734375" style="1" customWidth="1"/>
    <col min="13572" max="13572" width="9.88671875" style="1" bestFit="1" customWidth="1"/>
    <col min="13573" max="13573" width="12.33203125" style="1" bestFit="1" customWidth="1"/>
    <col min="13574" max="13574" width="21" style="1" customWidth="1"/>
    <col min="13575" max="13575" width="12.33203125" style="1" customWidth="1"/>
    <col min="13576" max="13576" width="25.33203125" style="1" customWidth="1"/>
    <col min="13577" max="13577" width="33.77734375" style="1" customWidth="1"/>
    <col min="13578" max="13824" width="9" style="1"/>
    <col min="13825" max="13825" width="1.33203125" style="1" customWidth="1"/>
    <col min="13826" max="13826" width="7.109375" style="1" customWidth="1"/>
    <col min="13827" max="13827" width="14.77734375" style="1" customWidth="1"/>
    <col min="13828" max="13828" width="9.88671875" style="1" bestFit="1" customWidth="1"/>
    <col min="13829" max="13829" width="12.33203125" style="1" bestFit="1" customWidth="1"/>
    <col min="13830" max="13830" width="21" style="1" customWidth="1"/>
    <col min="13831" max="13831" width="12.33203125" style="1" customWidth="1"/>
    <col min="13832" max="13832" width="25.33203125" style="1" customWidth="1"/>
    <col min="13833" max="13833" width="33.77734375" style="1" customWidth="1"/>
    <col min="13834" max="14080" width="9" style="1"/>
    <col min="14081" max="14081" width="1.33203125" style="1" customWidth="1"/>
    <col min="14082" max="14082" width="7.109375" style="1" customWidth="1"/>
    <col min="14083" max="14083" width="14.77734375" style="1" customWidth="1"/>
    <col min="14084" max="14084" width="9.88671875" style="1" bestFit="1" customWidth="1"/>
    <col min="14085" max="14085" width="12.33203125" style="1" bestFit="1" customWidth="1"/>
    <col min="14086" max="14086" width="21" style="1" customWidth="1"/>
    <col min="14087" max="14087" width="12.33203125" style="1" customWidth="1"/>
    <col min="14088" max="14088" width="25.33203125" style="1" customWidth="1"/>
    <col min="14089" max="14089" width="33.77734375" style="1" customWidth="1"/>
    <col min="14090" max="14336" width="9" style="1"/>
    <col min="14337" max="14337" width="1.33203125" style="1" customWidth="1"/>
    <col min="14338" max="14338" width="7.109375" style="1" customWidth="1"/>
    <col min="14339" max="14339" width="14.77734375" style="1" customWidth="1"/>
    <col min="14340" max="14340" width="9.88671875" style="1" bestFit="1" customWidth="1"/>
    <col min="14341" max="14341" width="12.33203125" style="1" bestFit="1" customWidth="1"/>
    <col min="14342" max="14342" width="21" style="1" customWidth="1"/>
    <col min="14343" max="14343" width="12.33203125" style="1" customWidth="1"/>
    <col min="14344" max="14344" width="25.33203125" style="1" customWidth="1"/>
    <col min="14345" max="14345" width="33.77734375" style="1" customWidth="1"/>
    <col min="14346" max="14592" width="9" style="1"/>
    <col min="14593" max="14593" width="1.33203125" style="1" customWidth="1"/>
    <col min="14594" max="14594" width="7.109375" style="1" customWidth="1"/>
    <col min="14595" max="14595" width="14.77734375" style="1" customWidth="1"/>
    <col min="14596" max="14596" width="9.88671875" style="1" bestFit="1" customWidth="1"/>
    <col min="14597" max="14597" width="12.33203125" style="1" bestFit="1" customWidth="1"/>
    <col min="14598" max="14598" width="21" style="1" customWidth="1"/>
    <col min="14599" max="14599" width="12.33203125" style="1" customWidth="1"/>
    <col min="14600" max="14600" width="25.33203125" style="1" customWidth="1"/>
    <col min="14601" max="14601" width="33.77734375" style="1" customWidth="1"/>
    <col min="14602" max="14848" width="9" style="1"/>
    <col min="14849" max="14849" width="1.33203125" style="1" customWidth="1"/>
    <col min="14850" max="14850" width="7.109375" style="1" customWidth="1"/>
    <col min="14851" max="14851" width="14.77734375" style="1" customWidth="1"/>
    <col min="14852" max="14852" width="9.88671875" style="1" bestFit="1" customWidth="1"/>
    <col min="14853" max="14853" width="12.33203125" style="1" bestFit="1" customWidth="1"/>
    <col min="14854" max="14854" width="21" style="1" customWidth="1"/>
    <col min="14855" max="14855" width="12.33203125" style="1" customWidth="1"/>
    <col min="14856" max="14856" width="25.33203125" style="1" customWidth="1"/>
    <col min="14857" max="14857" width="33.77734375" style="1" customWidth="1"/>
    <col min="14858" max="15104" width="9" style="1"/>
    <col min="15105" max="15105" width="1.33203125" style="1" customWidth="1"/>
    <col min="15106" max="15106" width="7.109375" style="1" customWidth="1"/>
    <col min="15107" max="15107" width="14.77734375" style="1" customWidth="1"/>
    <col min="15108" max="15108" width="9.88671875" style="1" bestFit="1" customWidth="1"/>
    <col min="15109" max="15109" width="12.33203125" style="1" bestFit="1" customWidth="1"/>
    <col min="15110" max="15110" width="21" style="1" customWidth="1"/>
    <col min="15111" max="15111" width="12.33203125" style="1" customWidth="1"/>
    <col min="15112" max="15112" width="25.33203125" style="1" customWidth="1"/>
    <col min="15113" max="15113" width="33.77734375" style="1" customWidth="1"/>
    <col min="15114" max="15360" width="9" style="1"/>
    <col min="15361" max="15361" width="1.33203125" style="1" customWidth="1"/>
    <col min="15362" max="15362" width="7.109375" style="1" customWidth="1"/>
    <col min="15363" max="15363" width="14.77734375" style="1" customWidth="1"/>
    <col min="15364" max="15364" width="9.88671875" style="1" bestFit="1" customWidth="1"/>
    <col min="15365" max="15365" width="12.33203125" style="1" bestFit="1" customWidth="1"/>
    <col min="15366" max="15366" width="21" style="1" customWidth="1"/>
    <col min="15367" max="15367" width="12.33203125" style="1" customWidth="1"/>
    <col min="15368" max="15368" width="25.33203125" style="1" customWidth="1"/>
    <col min="15369" max="15369" width="33.77734375" style="1" customWidth="1"/>
    <col min="15370" max="15616" width="9" style="1"/>
    <col min="15617" max="15617" width="1.33203125" style="1" customWidth="1"/>
    <col min="15618" max="15618" width="7.109375" style="1" customWidth="1"/>
    <col min="15619" max="15619" width="14.77734375" style="1" customWidth="1"/>
    <col min="15620" max="15620" width="9.88671875" style="1" bestFit="1" customWidth="1"/>
    <col min="15621" max="15621" width="12.33203125" style="1" bestFit="1" customWidth="1"/>
    <col min="15622" max="15622" width="21" style="1" customWidth="1"/>
    <col min="15623" max="15623" width="12.33203125" style="1" customWidth="1"/>
    <col min="15624" max="15624" width="25.33203125" style="1" customWidth="1"/>
    <col min="15625" max="15625" width="33.77734375" style="1" customWidth="1"/>
    <col min="15626" max="15872" width="9" style="1"/>
    <col min="15873" max="15873" width="1.33203125" style="1" customWidth="1"/>
    <col min="15874" max="15874" width="7.109375" style="1" customWidth="1"/>
    <col min="15875" max="15875" width="14.77734375" style="1" customWidth="1"/>
    <col min="15876" max="15876" width="9.88671875" style="1" bestFit="1" customWidth="1"/>
    <col min="15877" max="15877" width="12.33203125" style="1" bestFit="1" customWidth="1"/>
    <col min="15878" max="15878" width="21" style="1" customWidth="1"/>
    <col min="15879" max="15879" width="12.33203125" style="1" customWidth="1"/>
    <col min="15880" max="15880" width="25.33203125" style="1" customWidth="1"/>
    <col min="15881" max="15881" width="33.77734375" style="1" customWidth="1"/>
    <col min="15882" max="16128" width="9" style="1"/>
    <col min="16129" max="16129" width="1.33203125" style="1" customWidth="1"/>
    <col min="16130" max="16130" width="7.109375" style="1" customWidth="1"/>
    <col min="16131" max="16131" width="14.77734375" style="1" customWidth="1"/>
    <col min="16132" max="16132" width="9.88671875" style="1" bestFit="1" customWidth="1"/>
    <col min="16133" max="16133" width="12.33203125" style="1" bestFit="1" customWidth="1"/>
    <col min="16134" max="16134" width="21" style="1" customWidth="1"/>
    <col min="16135" max="16135" width="12.33203125" style="1" customWidth="1"/>
    <col min="16136" max="16136" width="25.33203125" style="1" customWidth="1"/>
    <col min="16137" max="16137" width="33.77734375" style="1" customWidth="1"/>
    <col min="16138" max="16384" width="9" style="1"/>
  </cols>
  <sheetData>
    <row r="2" spans="2:11" ht="24.6">
      <c r="B2" s="2"/>
      <c r="C2" s="2"/>
      <c r="D2" s="2"/>
      <c r="E2" s="39"/>
      <c r="F2" s="4" t="s">
        <v>0</v>
      </c>
      <c r="G2" s="4"/>
      <c r="H2" s="5"/>
    </row>
    <row r="3" spans="2:11">
      <c r="B3" s="2"/>
      <c r="C3" s="2"/>
      <c r="D3" s="2"/>
      <c r="G3" s="7"/>
      <c r="H3" s="7"/>
    </row>
    <row r="4" spans="2:11">
      <c r="B4" s="139" t="s">
        <v>1</v>
      </c>
      <c r="C4" s="139"/>
      <c r="D4" s="139"/>
      <c r="E4" s="139"/>
      <c r="F4" s="140" t="s">
        <v>14</v>
      </c>
      <c r="G4" s="141"/>
      <c r="H4" s="141"/>
      <c r="I4" s="142"/>
    </row>
    <row r="5" spans="2:11">
      <c r="B5" s="139" t="s">
        <v>2</v>
      </c>
      <c r="C5" s="139"/>
      <c r="D5" s="139"/>
      <c r="E5" s="139"/>
      <c r="F5" s="140">
        <v>1</v>
      </c>
      <c r="G5" s="141"/>
      <c r="H5" s="141"/>
      <c r="I5" s="142"/>
    </row>
    <row r="6" spans="2:11">
      <c r="B6" s="143" t="s">
        <v>3</v>
      </c>
      <c r="C6" s="144"/>
      <c r="D6" s="144"/>
      <c r="E6" s="145"/>
      <c r="F6" s="8">
        <v>100</v>
      </c>
      <c r="G6" s="9"/>
      <c r="H6" s="9"/>
      <c r="I6" s="10"/>
    </row>
    <row r="7" spans="2:11" s="11" customFormat="1">
      <c r="B7" s="135" t="s">
        <v>4</v>
      </c>
      <c r="C7" s="135"/>
      <c r="D7" s="135"/>
      <c r="E7" s="135"/>
      <c r="F7" s="136" t="s">
        <v>5</v>
      </c>
      <c r="G7" s="137"/>
      <c r="H7" s="137"/>
      <c r="I7" s="138"/>
    </row>
    <row r="8" spans="2:11">
      <c r="B8" s="12"/>
      <c r="C8" s="12"/>
      <c r="D8" s="12"/>
      <c r="E8" s="1"/>
      <c r="F8" s="11"/>
      <c r="G8" s="1"/>
      <c r="H8" s="1"/>
      <c r="I8" s="1"/>
      <c r="K8" s="42"/>
    </row>
    <row r="9" spans="2:11" s="13" customFormat="1">
      <c r="B9" s="14"/>
      <c r="C9" s="14"/>
      <c r="D9" s="14"/>
      <c r="E9" s="15"/>
      <c r="F9" s="16"/>
      <c r="G9" s="15"/>
      <c r="H9" s="15"/>
      <c r="I9" s="15"/>
    </row>
    <row r="10" spans="2:11" s="17" customFormat="1" ht="26.4">
      <c r="B10" s="18" t="s">
        <v>6</v>
      </c>
      <c r="C10" s="19" t="s">
        <v>7</v>
      </c>
      <c r="D10" s="20" t="s">
        <v>8</v>
      </c>
      <c r="E10" s="21" t="s">
        <v>9</v>
      </c>
      <c r="F10" s="22" t="s">
        <v>10</v>
      </c>
      <c r="G10" s="21" t="s">
        <v>11</v>
      </c>
      <c r="H10" s="23" t="s">
        <v>12</v>
      </c>
      <c r="I10" s="24" t="s">
        <v>13</v>
      </c>
    </row>
    <row r="11" spans="2:11" ht="14.4">
      <c r="B11" s="25">
        <v>1</v>
      </c>
      <c r="C11" s="26"/>
      <c r="D11" s="26" t="s">
        <v>15</v>
      </c>
      <c r="E11" s="27" t="s">
        <v>17</v>
      </c>
      <c r="F11" s="57" t="s">
        <v>54</v>
      </c>
      <c r="G11" s="29"/>
      <c r="H11" s="29"/>
      <c r="I11" s="30"/>
    </row>
    <row r="12" spans="2:11">
      <c r="B12" s="25"/>
      <c r="C12" s="26"/>
      <c r="D12" s="26"/>
      <c r="E12" s="27"/>
      <c r="F12" s="28"/>
      <c r="G12" s="29"/>
      <c r="H12" s="29"/>
      <c r="I12" s="30"/>
    </row>
    <row r="13" spans="2:11">
      <c r="B13" s="25"/>
      <c r="C13" s="26"/>
      <c r="D13" s="26"/>
      <c r="E13" s="27"/>
      <c r="F13" s="28"/>
      <c r="G13" s="29"/>
      <c r="H13" s="29"/>
      <c r="I13" s="30"/>
    </row>
    <row r="14" spans="2:11">
      <c r="B14" s="25"/>
      <c r="C14" s="26"/>
      <c r="D14" s="26"/>
      <c r="E14" s="27"/>
      <c r="F14" s="28"/>
      <c r="G14" s="29"/>
      <c r="H14" s="29"/>
      <c r="I14" s="30"/>
    </row>
    <row r="15" spans="2:11">
      <c r="B15" s="25"/>
      <c r="C15" s="26"/>
      <c r="D15" s="26"/>
      <c r="E15" s="27"/>
      <c r="F15" s="28"/>
      <c r="G15" s="29"/>
      <c r="H15" s="29"/>
      <c r="I15" s="30"/>
    </row>
    <row r="16" spans="2:11">
      <c r="B16" s="25"/>
      <c r="C16" s="26"/>
      <c r="D16" s="26"/>
      <c r="E16" s="27"/>
      <c r="F16" s="28"/>
      <c r="G16" s="31"/>
      <c r="H16" s="31"/>
      <c r="I16" s="30"/>
    </row>
    <row r="17" spans="2:9">
      <c r="B17" s="25"/>
      <c r="C17" s="26"/>
      <c r="D17" s="26"/>
      <c r="E17" s="27"/>
      <c r="F17" s="28"/>
      <c r="G17" s="31"/>
      <c r="H17" s="31"/>
      <c r="I17" s="30"/>
    </row>
    <row r="18" spans="2:9">
      <c r="B18" s="25"/>
      <c r="C18" s="26"/>
      <c r="D18" s="26"/>
      <c r="E18" s="27"/>
      <c r="F18" s="28"/>
      <c r="G18" s="31"/>
      <c r="H18" s="31"/>
      <c r="I18" s="30"/>
    </row>
    <row r="19" spans="2:9">
      <c r="B19" s="25"/>
      <c r="C19" s="26"/>
      <c r="D19" s="26"/>
      <c r="E19" s="27"/>
      <c r="F19" s="28"/>
      <c r="G19" s="31"/>
      <c r="H19" s="31"/>
      <c r="I19" s="30"/>
    </row>
    <row r="20" spans="2:9">
      <c r="B20" s="25"/>
      <c r="C20" s="26"/>
      <c r="D20" s="26"/>
      <c r="E20" s="27"/>
      <c r="F20" s="28"/>
      <c r="G20" s="31"/>
      <c r="H20" s="31"/>
      <c r="I20" s="30"/>
    </row>
    <row r="21" spans="2:9">
      <c r="B21" s="25"/>
      <c r="C21" s="26"/>
      <c r="D21" s="26"/>
      <c r="E21" s="27"/>
      <c r="F21" s="28"/>
      <c r="G21" s="31"/>
      <c r="H21" s="31"/>
      <c r="I21" s="30"/>
    </row>
    <row r="22" spans="2:9">
      <c r="B22" s="25"/>
      <c r="C22" s="26"/>
      <c r="D22" s="26"/>
      <c r="E22" s="27"/>
      <c r="F22" s="28"/>
      <c r="G22" s="31"/>
      <c r="H22" s="31"/>
      <c r="I22" s="30"/>
    </row>
    <row r="23" spans="2:9">
      <c r="B23" s="32"/>
      <c r="C23" s="33"/>
      <c r="D23" s="33"/>
      <c r="E23" s="34"/>
      <c r="F23" s="35"/>
      <c r="G23" s="36"/>
      <c r="H23" s="36"/>
      <c r="I23" s="37"/>
    </row>
  </sheetData>
  <mergeCells count="7">
    <mergeCell ref="B7:E7"/>
    <mergeCell ref="F7:I7"/>
    <mergeCell ref="B4:E4"/>
    <mergeCell ref="F4:I4"/>
    <mergeCell ref="B5:E5"/>
    <mergeCell ref="F5:I5"/>
    <mergeCell ref="B6:E6"/>
  </mergeCells>
  <hyperlinks>
    <hyperlink ref="F11" location="Code!A1" display="Code!A1" xr:uid="{F3D74686-AB52-4C70-BC88-5405AE08281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13B5-7972-48EF-B8E5-3EA833E9D013}">
  <sheetPr codeName="Sheet2"/>
  <dimension ref="A1:Q51"/>
  <sheetViews>
    <sheetView showGridLines="0" workbookViewId="0"/>
  </sheetViews>
  <sheetFormatPr defaultRowHeight="14.4"/>
  <cols>
    <col min="1" max="16384" width="8.88671875" style="40"/>
  </cols>
  <sheetData>
    <row r="1" spans="1:17">
      <c r="A1" s="43"/>
    </row>
    <row r="3" spans="1:17" ht="25.8">
      <c r="H3" s="44" t="s">
        <v>22</v>
      </c>
    </row>
    <row r="5" spans="1:17">
      <c r="G5" s="45"/>
      <c r="H5" s="46"/>
      <c r="I5" s="46"/>
      <c r="J5" s="46"/>
      <c r="K5" s="46"/>
      <c r="L5" s="46"/>
      <c r="M5" s="46"/>
      <c r="N5" s="46"/>
      <c r="O5" s="46"/>
      <c r="P5" s="47"/>
      <c r="Q5" s="41"/>
    </row>
    <row r="6" spans="1:17">
      <c r="G6" s="48"/>
      <c r="H6" s="49" t="s">
        <v>23</v>
      </c>
      <c r="I6" s="50"/>
      <c r="J6" s="50"/>
      <c r="K6" s="50"/>
      <c r="L6" s="50"/>
      <c r="M6" s="50"/>
      <c r="N6" s="50"/>
      <c r="O6" s="50"/>
      <c r="P6" s="51"/>
      <c r="Q6" s="41"/>
    </row>
    <row r="7" spans="1:17">
      <c r="G7" s="48"/>
      <c r="H7" s="49" t="s">
        <v>18</v>
      </c>
      <c r="I7" s="50"/>
      <c r="J7" s="50"/>
      <c r="K7" s="50"/>
      <c r="L7" s="50"/>
      <c r="M7" s="50"/>
      <c r="N7" s="50"/>
      <c r="O7" s="50"/>
      <c r="P7" s="51"/>
      <c r="Q7" s="41"/>
    </row>
    <row r="8" spans="1:17">
      <c r="G8" s="48"/>
      <c r="H8" s="49" t="s">
        <v>24</v>
      </c>
      <c r="I8" s="50"/>
      <c r="J8" s="50"/>
      <c r="K8" s="50"/>
      <c r="L8" s="50"/>
      <c r="M8" s="50"/>
      <c r="N8" s="50"/>
      <c r="O8" s="50"/>
      <c r="P8" s="51"/>
      <c r="Q8" s="41"/>
    </row>
    <row r="9" spans="1:17">
      <c r="G9" s="48"/>
      <c r="H9" s="49" t="s">
        <v>25</v>
      </c>
      <c r="I9" s="50"/>
      <c r="J9" s="50"/>
      <c r="K9" s="50"/>
      <c r="L9" s="50"/>
      <c r="M9" s="50"/>
      <c r="N9" s="50"/>
      <c r="O9" s="50"/>
      <c r="P9" s="51"/>
      <c r="Q9" s="41"/>
    </row>
    <row r="10" spans="1:17">
      <c r="G10" s="48"/>
      <c r="H10" s="49" t="s">
        <v>18</v>
      </c>
      <c r="I10" s="50"/>
      <c r="J10" s="50"/>
      <c r="K10" s="50"/>
      <c r="L10" s="50"/>
      <c r="M10" s="50"/>
      <c r="N10" s="50"/>
      <c r="O10" s="50"/>
      <c r="P10" s="51"/>
      <c r="Q10" s="41"/>
    </row>
    <row r="11" spans="1:17">
      <c r="G11" s="48"/>
      <c r="H11" s="49" t="s">
        <v>26</v>
      </c>
      <c r="I11" s="50"/>
      <c r="J11" s="50"/>
      <c r="K11" s="50"/>
      <c r="L11" s="50"/>
      <c r="M11" s="50"/>
      <c r="N11" s="50"/>
      <c r="O11" s="50"/>
      <c r="P11" s="51"/>
      <c r="Q11" s="41"/>
    </row>
    <row r="12" spans="1:17">
      <c r="G12" s="48"/>
      <c r="H12" s="49" t="s">
        <v>18</v>
      </c>
      <c r="I12" s="50"/>
      <c r="J12" s="50"/>
      <c r="K12" s="50"/>
      <c r="L12" s="50"/>
      <c r="M12" s="50"/>
      <c r="N12" s="50"/>
      <c r="O12" s="50"/>
      <c r="P12" s="51"/>
      <c r="Q12" s="41"/>
    </row>
    <row r="13" spans="1:17">
      <c r="G13" s="48"/>
      <c r="H13" s="49" t="s">
        <v>27</v>
      </c>
      <c r="I13" s="50"/>
      <c r="J13" s="50"/>
      <c r="K13" s="50"/>
      <c r="L13" s="50"/>
      <c r="M13" s="50"/>
      <c r="N13" s="50"/>
      <c r="O13" s="50"/>
      <c r="P13" s="51"/>
      <c r="Q13" s="41"/>
    </row>
    <row r="14" spans="1:17">
      <c r="G14" s="48"/>
      <c r="H14" s="49" t="s">
        <v>28</v>
      </c>
      <c r="I14" s="50"/>
      <c r="J14" s="50"/>
      <c r="K14" s="50"/>
      <c r="L14" s="50"/>
      <c r="M14" s="50"/>
      <c r="N14" s="50"/>
      <c r="O14" s="50"/>
      <c r="P14" s="51"/>
      <c r="Q14" s="41"/>
    </row>
    <row r="15" spans="1:17">
      <c r="G15" s="48"/>
      <c r="H15" s="49" t="s">
        <v>19</v>
      </c>
      <c r="I15" s="50"/>
      <c r="J15" s="50"/>
      <c r="K15" s="50"/>
      <c r="L15" s="50"/>
      <c r="M15" s="50"/>
      <c r="N15" s="50"/>
      <c r="O15" s="50"/>
      <c r="P15" s="51"/>
      <c r="Q15" s="41"/>
    </row>
    <row r="16" spans="1:17">
      <c r="G16" s="48"/>
      <c r="H16" s="49" t="s">
        <v>19</v>
      </c>
      <c r="I16" s="50"/>
      <c r="J16" s="50"/>
      <c r="K16" s="50"/>
      <c r="L16" s="50"/>
      <c r="M16" s="50"/>
      <c r="N16" s="50"/>
      <c r="O16" s="50"/>
      <c r="P16" s="51"/>
      <c r="Q16" s="41"/>
    </row>
    <row r="17" spans="7:17">
      <c r="G17" s="48"/>
      <c r="H17" s="49" t="s">
        <v>29</v>
      </c>
      <c r="I17" s="50"/>
      <c r="J17" s="50"/>
      <c r="K17" s="50"/>
      <c r="L17" s="50"/>
      <c r="M17" s="50"/>
      <c r="N17" s="50"/>
      <c r="O17" s="50"/>
      <c r="P17" s="51"/>
      <c r="Q17" s="41"/>
    </row>
    <row r="18" spans="7:17">
      <c r="G18" s="48"/>
      <c r="H18" s="49" t="s">
        <v>30</v>
      </c>
      <c r="I18" s="50"/>
      <c r="J18" s="50"/>
      <c r="K18" s="50"/>
      <c r="L18" s="50"/>
      <c r="M18" s="50"/>
      <c r="N18" s="50"/>
      <c r="O18" s="50"/>
      <c r="P18" s="51"/>
      <c r="Q18" s="41"/>
    </row>
    <row r="19" spans="7:17">
      <c r="G19" s="48"/>
      <c r="H19" s="49" t="s">
        <v>19</v>
      </c>
      <c r="I19" s="50"/>
      <c r="J19" s="50"/>
      <c r="K19" s="50"/>
      <c r="L19" s="50"/>
      <c r="M19" s="50"/>
      <c r="N19" s="50"/>
      <c r="O19" s="50"/>
      <c r="P19" s="51"/>
      <c r="Q19" s="41"/>
    </row>
    <row r="20" spans="7:17">
      <c r="G20" s="48"/>
      <c r="H20" s="49" t="s">
        <v>31</v>
      </c>
      <c r="I20" s="50"/>
      <c r="J20" s="50"/>
      <c r="K20" s="50"/>
      <c r="L20" s="50"/>
      <c r="M20" s="50"/>
      <c r="N20" s="50"/>
      <c r="O20" s="50"/>
      <c r="P20" s="51"/>
      <c r="Q20" s="41"/>
    </row>
    <row r="21" spans="7:17">
      <c r="G21" s="48"/>
      <c r="H21" s="49" t="s">
        <v>32</v>
      </c>
      <c r="I21" s="50"/>
      <c r="J21" s="50"/>
      <c r="K21" s="50"/>
      <c r="L21" s="50"/>
      <c r="M21" s="50"/>
      <c r="N21" s="50"/>
      <c r="O21" s="50"/>
      <c r="P21" s="51"/>
      <c r="Q21" s="41"/>
    </row>
    <row r="22" spans="7:17">
      <c r="G22" s="48"/>
      <c r="H22" s="49" t="s">
        <v>33</v>
      </c>
      <c r="I22" s="52"/>
      <c r="J22" s="52"/>
      <c r="K22" s="52"/>
      <c r="L22" s="52"/>
      <c r="M22" s="52"/>
      <c r="N22" s="52"/>
      <c r="O22" s="52"/>
      <c r="P22" s="53"/>
    </row>
    <row r="23" spans="7:17">
      <c r="G23" s="48"/>
      <c r="H23" s="49" t="s">
        <v>18</v>
      </c>
      <c r="I23" s="52"/>
      <c r="J23" s="52"/>
      <c r="K23" s="52"/>
      <c r="L23" s="52"/>
      <c r="M23" s="52"/>
      <c r="N23" s="52"/>
      <c r="O23" s="52"/>
      <c r="P23" s="53"/>
    </row>
    <row r="24" spans="7:17">
      <c r="G24" s="48"/>
      <c r="H24" s="49" t="s">
        <v>34</v>
      </c>
      <c r="I24" s="52"/>
      <c r="J24" s="52"/>
      <c r="K24" s="52"/>
      <c r="L24" s="52"/>
      <c r="M24" s="52"/>
      <c r="N24" s="52"/>
      <c r="O24" s="52"/>
      <c r="P24" s="53"/>
    </row>
    <row r="25" spans="7:17">
      <c r="G25" s="48"/>
      <c r="H25" s="49" t="s">
        <v>35</v>
      </c>
      <c r="I25" s="52"/>
      <c r="J25" s="52"/>
      <c r="K25" s="52"/>
      <c r="L25" s="52"/>
      <c r="M25" s="52"/>
      <c r="N25" s="52"/>
      <c r="O25" s="52"/>
      <c r="P25" s="53"/>
    </row>
    <row r="26" spans="7:17">
      <c r="G26" s="48"/>
      <c r="H26" s="49" t="s">
        <v>36</v>
      </c>
      <c r="I26" s="52"/>
      <c r="J26" s="52"/>
      <c r="K26" s="52"/>
      <c r="L26" s="52"/>
      <c r="M26" s="52"/>
      <c r="N26" s="52"/>
      <c r="O26" s="52"/>
      <c r="P26" s="53"/>
    </row>
    <row r="27" spans="7:17">
      <c r="G27" s="48"/>
      <c r="H27" s="49" t="s">
        <v>37</v>
      </c>
      <c r="I27" s="52"/>
      <c r="J27" s="52"/>
      <c r="K27" s="52"/>
      <c r="L27" s="52"/>
      <c r="M27" s="52"/>
      <c r="N27" s="52"/>
      <c r="O27" s="52"/>
      <c r="P27" s="53"/>
    </row>
    <row r="28" spans="7:17">
      <c r="G28" s="48"/>
      <c r="H28" s="49" t="s">
        <v>38</v>
      </c>
      <c r="I28" s="52"/>
      <c r="J28" s="52"/>
      <c r="K28" s="52"/>
      <c r="L28" s="52"/>
      <c r="M28" s="52"/>
      <c r="N28" s="52"/>
      <c r="O28" s="52"/>
      <c r="P28" s="53"/>
    </row>
    <row r="29" spans="7:17">
      <c r="G29" s="48"/>
      <c r="H29" s="49" t="s">
        <v>39</v>
      </c>
      <c r="I29" s="52"/>
      <c r="J29" s="52"/>
      <c r="K29" s="52"/>
      <c r="L29" s="52"/>
      <c r="M29" s="52"/>
      <c r="N29" s="52"/>
      <c r="O29" s="52"/>
      <c r="P29" s="53"/>
    </row>
    <row r="30" spans="7:17">
      <c r="G30" s="48"/>
      <c r="H30" s="49" t="s">
        <v>20</v>
      </c>
      <c r="I30" s="52"/>
      <c r="J30" s="52"/>
      <c r="K30" s="52"/>
      <c r="L30" s="52"/>
      <c r="M30" s="52"/>
      <c r="N30" s="52"/>
      <c r="O30" s="52"/>
      <c r="P30" s="53"/>
    </row>
    <row r="31" spans="7:17">
      <c r="G31" s="48"/>
      <c r="H31" s="49" t="s">
        <v>53</v>
      </c>
      <c r="I31" s="52"/>
      <c r="J31" s="52"/>
      <c r="K31" s="52"/>
      <c r="L31" s="52"/>
      <c r="M31" s="52"/>
      <c r="N31" s="52"/>
      <c r="O31" s="52"/>
      <c r="P31" s="53"/>
    </row>
    <row r="32" spans="7:17">
      <c r="G32" s="48"/>
      <c r="H32" s="49" t="s">
        <v>19</v>
      </c>
      <c r="I32" s="52"/>
      <c r="J32" s="52"/>
      <c r="K32" s="52"/>
      <c r="L32" s="52"/>
      <c r="M32" s="52"/>
      <c r="N32" s="52"/>
      <c r="O32" s="52"/>
      <c r="P32" s="53"/>
    </row>
    <row r="33" spans="7:16">
      <c r="G33" s="48"/>
      <c r="H33" s="49" t="s">
        <v>40</v>
      </c>
      <c r="I33" s="52"/>
      <c r="J33" s="52"/>
      <c r="K33" s="52"/>
      <c r="L33" s="52"/>
      <c r="M33" s="52"/>
      <c r="N33" s="52"/>
      <c r="O33" s="52"/>
      <c r="P33" s="53"/>
    </row>
    <row r="34" spans="7:16">
      <c r="G34" s="48"/>
      <c r="H34" s="49" t="s">
        <v>41</v>
      </c>
      <c r="I34" s="52"/>
      <c r="J34" s="52"/>
      <c r="K34" s="52"/>
      <c r="L34" s="52"/>
      <c r="M34" s="52"/>
      <c r="N34" s="52"/>
      <c r="O34" s="52"/>
      <c r="P34" s="53"/>
    </row>
    <row r="35" spans="7:16">
      <c r="G35" s="48"/>
      <c r="H35" s="49" t="s">
        <v>19</v>
      </c>
      <c r="I35" s="52"/>
      <c r="J35" s="52"/>
      <c r="K35" s="52"/>
      <c r="L35" s="52"/>
      <c r="M35" s="52"/>
      <c r="N35" s="52"/>
      <c r="O35" s="52"/>
      <c r="P35" s="53"/>
    </row>
    <row r="36" spans="7:16">
      <c r="G36" s="48"/>
      <c r="H36" s="49" t="s">
        <v>42</v>
      </c>
      <c r="I36" s="52"/>
      <c r="J36" s="52"/>
      <c r="K36" s="52"/>
      <c r="L36" s="52"/>
      <c r="M36" s="52"/>
      <c r="N36" s="52"/>
      <c r="O36" s="52"/>
      <c r="P36" s="53"/>
    </row>
    <row r="37" spans="7:16">
      <c r="G37" s="48"/>
      <c r="H37" s="49" t="s">
        <v>43</v>
      </c>
      <c r="I37" s="52"/>
      <c r="J37" s="52"/>
      <c r="K37" s="52"/>
      <c r="L37" s="52"/>
      <c r="M37" s="52"/>
      <c r="N37" s="52"/>
      <c r="O37" s="52"/>
      <c r="P37" s="53"/>
    </row>
    <row r="38" spans="7:16">
      <c r="G38" s="48"/>
      <c r="H38" s="49" t="s">
        <v>44</v>
      </c>
      <c r="I38" s="52"/>
      <c r="J38" s="52"/>
      <c r="K38" s="52"/>
      <c r="L38" s="52"/>
      <c r="M38" s="52"/>
      <c r="N38" s="52"/>
      <c r="O38" s="52"/>
      <c r="P38" s="53"/>
    </row>
    <row r="39" spans="7:16">
      <c r="G39" s="48"/>
      <c r="H39" s="49" t="s">
        <v>45</v>
      </c>
      <c r="I39" s="52"/>
      <c r="J39" s="52"/>
      <c r="K39" s="52"/>
      <c r="L39" s="52"/>
      <c r="M39" s="52"/>
      <c r="N39" s="52"/>
      <c r="O39" s="52"/>
      <c r="P39" s="53"/>
    </row>
    <row r="40" spans="7:16">
      <c r="G40" s="48"/>
      <c r="H40" s="49" t="s">
        <v>46</v>
      </c>
      <c r="I40" s="52"/>
      <c r="J40" s="52"/>
      <c r="K40" s="52"/>
      <c r="L40" s="52"/>
      <c r="M40" s="52"/>
      <c r="N40" s="52"/>
      <c r="O40" s="52"/>
      <c r="P40" s="53"/>
    </row>
    <row r="41" spans="7:16">
      <c r="G41" s="48"/>
      <c r="H41" s="49" t="s">
        <v>47</v>
      </c>
      <c r="I41" s="52"/>
      <c r="J41" s="52"/>
      <c r="K41" s="52"/>
      <c r="L41" s="52"/>
      <c r="M41" s="52"/>
      <c r="N41" s="52"/>
      <c r="O41" s="52"/>
      <c r="P41" s="53"/>
    </row>
    <row r="42" spans="7:16">
      <c r="G42" s="48"/>
      <c r="H42" s="49" t="s">
        <v>48</v>
      </c>
      <c r="I42" s="52"/>
      <c r="J42" s="52"/>
      <c r="K42" s="52"/>
      <c r="L42" s="52"/>
      <c r="M42" s="52"/>
      <c r="N42" s="52"/>
      <c r="O42" s="52"/>
      <c r="P42" s="53"/>
    </row>
    <row r="43" spans="7:16">
      <c r="G43" s="48"/>
      <c r="H43" s="49" t="s">
        <v>49</v>
      </c>
      <c r="I43" s="52"/>
      <c r="J43" s="52"/>
      <c r="K43" s="52"/>
      <c r="L43" s="52"/>
      <c r="M43" s="52"/>
      <c r="N43" s="52"/>
      <c r="O43" s="52"/>
      <c r="P43" s="53"/>
    </row>
    <row r="44" spans="7:16">
      <c r="G44" s="48"/>
      <c r="H44" s="49" t="s">
        <v>50</v>
      </c>
      <c r="I44" s="52"/>
      <c r="J44" s="52"/>
      <c r="K44" s="52"/>
      <c r="L44" s="52"/>
      <c r="M44" s="52"/>
      <c r="N44" s="52"/>
      <c r="O44" s="52"/>
      <c r="P44" s="53"/>
    </row>
    <row r="45" spans="7:16">
      <c r="G45" s="48"/>
      <c r="H45" s="49" t="s">
        <v>51</v>
      </c>
      <c r="I45" s="52"/>
      <c r="J45" s="52"/>
      <c r="K45" s="52"/>
      <c r="L45" s="52"/>
      <c r="M45" s="52"/>
      <c r="N45" s="52"/>
      <c r="O45" s="52"/>
      <c r="P45" s="53"/>
    </row>
    <row r="46" spans="7:16">
      <c r="G46" s="48"/>
      <c r="H46" s="49" t="s">
        <v>19</v>
      </c>
      <c r="I46" s="52"/>
      <c r="J46" s="52"/>
      <c r="K46" s="52"/>
      <c r="L46" s="52"/>
      <c r="M46" s="52"/>
      <c r="N46" s="52"/>
      <c r="O46" s="52"/>
      <c r="P46" s="53"/>
    </row>
    <row r="47" spans="7:16">
      <c r="G47" s="48"/>
      <c r="H47" s="49" t="s">
        <v>52</v>
      </c>
      <c r="I47" s="52"/>
      <c r="J47" s="52"/>
      <c r="K47" s="52"/>
      <c r="L47" s="52"/>
      <c r="M47" s="52"/>
      <c r="N47" s="52"/>
      <c r="O47" s="52"/>
      <c r="P47" s="53"/>
    </row>
    <row r="48" spans="7:16">
      <c r="G48" s="48"/>
      <c r="H48" s="49" t="s">
        <v>19</v>
      </c>
      <c r="I48" s="52"/>
      <c r="J48" s="52"/>
      <c r="K48" s="52"/>
      <c r="L48" s="52"/>
      <c r="M48" s="52"/>
      <c r="N48" s="52"/>
      <c r="O48" s="52"/>
      <c r="P48" s="53"/>
    </row>
    <row r="49" spans="7:16">
      <c r="G49" s="48"/>
      <c r="H49" s="49" t="s">
        <v>21</v>
      </c>
      <c r="I49" s="52"/>
      <c r="J49" s="52"/>
      <c r="K49" s="52"/>
      <c r="L49" s="52"/>
      <c r="M49" s="52"/>
      <c r="N49" s="52"/>
      <c r="O49" s="52"/>
      <c r="P49" s="53"/>
    </row>
    <row r="50" spans="7:16">
      <c r="G50" s="48"/>
      <c r="H50" s="49" t="s">
        <v>19</v>
      </c>
      <c r="I50" s="52"/>
      <c r="J50" s="52"/>
      <c r="K50" s="52"/>
      <c r="L50" s="52"/>
      <c r="M50" s="52"/>
      <c r="N50" s="52"/>
      <c r="O50" s="52"/>
      <c r="P50" s="53"/>
    </row>
    <row r="51" spans="7:16">
      <c r="G51" s="54"/>
      <c r="H51" s="55"/>
      <c r="I51" s="55"/>
      <c r="J51" s="55"/>
      <c r="K51" s="55"/>
      <c r="L51" s="55"/>
      <c r="M51" s="55"/>
      <c r="N51" s="55"/>
      <c r="O51" s="55"/>
      <c r="P51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E654-D9C6-4F7C-B43B-D0A7F018AB26}">
  <dimension ref="A1:V61"/>
  <sheetViews>
    <sheetView showGridLines="0" zoomScale="70" zoomScaleNormal="70" workbookViewId="0">
      <selection activeCell="D76" sqref="D76"/>
    </sheetView>
  </sheetViews>
  <sheetFormatPr defaultRowHeight="13.8"/>
  <cols>
    <col min="1" max="1" width="8.88671875" style="79"/>
    <col min="2" max="2" width="9.44140625" style="79" customWidth="1"/>
    <col min="3" max="3" width="8.88671875" style="79"/>
    <col min="4" max="4" width="69.6640625" style="79" customWidth="1"/>
    <col min="5" max="5" width="0.77734375" style="79" customWidth="1"/>
    <col min="6" max="16384" width="8.88671875" style="79"/>
  </cols>
  <sheetData>
    <row r="1" spans="1:22" ht="14.4" thickBot="1"/>
    <row r="2" spans="1:22" ht="13.8" customHeight="1">
      <c r="A2" s="175" t="s">
        <v>55</v>
      </c>
      <c r="B2" s="176"/>
      <c r="C2" s="177" t="str">
        <f>[1]FunctionList!F11</f>
        <v>Function1</v>
      </c>
      <c r="D2" s="178"/>
      <c r="E2" s="179"/>
      <c r="F2" s="180" t="s">
        <v>9</v>
      </c>
      <c r="G2" s="181"/>
      <c r="H2" s="181"/>
      <c r="I2" s="181"/>
      <c r="J2" s="181"/>
      <c r="K2" s="176"/>
      <c r="L2" s="182" t="s">
        <v>16</v>
      </c>
      <c r="M2" s="183"/>
      <c r="N2" s="183"/>
      <c r="O2" s="183"/>
      <c r="P2" s="183"/>
      <c r="Q2" s="183"/>
      <c r="R2" s="183"/>
      <c r="S2" s="183"/>
      <c r="T2" s="184"/>
    </row>
    <row r="3" spans="1:22">
      <c r="A3" s="185" t="s">
        <v>56</v>
      </c>
      <c r="B3" s="186"/>
      <c r="C3" s="187" t="s">
        <v>87</v>
      </c>
      <c r="D3" s="188"/>
      <c r="E3" s="189"/>
      <c r="F3" s="190" t="s">
        <v>57</v>
      </c>
      <c r="G3" s="191"/>
      <c r="H3" s="191"/>
      <c r="I3" s="191"/>
      <c r="J3" s="191"/>
      <c r="K3" s="192"/>
      <c r="L3" s="206" t="s">
        <v>87</v>
      </c>
      <c r="M3" s="207"/>
      <c r="N3" s="207"/>
      <c r="O3" s="207"/>
      <c r="P3" s="207"/>
      <c r="Q3" s="207"/>
      <c r="R3" s="207"/>
      <c r="S3" s="207"/>
      <c r="T3" s="208"/>
    </row>
    <row r="4" spans="1:22" ht="13.8" customHeight="1">
      <c r="A4" s="196" t="s">
        <v>58</v>
      </c>
      <c r="B4" s="197"/>
      <c r="C4" s="198">
        <v>47</v>
      </c>
      <c r="D4" s="199"/>
      <c r="E4" s="80"/>
      <c r="F4" s="190" t="s">
        <v>59</v>
      </c>
      <c r="G4" s="191"/>
      <c r="H4" s="191"/>
      <c r="I4" s="191"/>
      <c r="J4" s="191"/>
      <c r="K4" s="192"/>
      <c r="L4" s="200"/>
      <c r="M4" s="201"/>
      <c r="N4" s="201"/>
      <c r="O4" s="201"/>
      <c r="P4" s="201"/>
      <c r="Q4" s="201"/>
      <c r="R4" s="201"/>
      <c r="S4" s="201"/>
      <c r="T4" s="202"/>
    </row>
    <row r="5" spans="1:22" ht="13.8" customHeight="1">
      <c r="A5" s="196" t="s">
        <v>60</v>
      </c>
      <c r="B5" s="197"/>
      <c r="C5" s="203" t="s">
        <v>88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5"/>
    </row>
    <row r="6" spans="1:22" ht="13.8" customHeight="1">
      <c r="A6" s="209" t="s">
        <v>61</v>
      </c>
      <c r="B6" s="210"/>
      <c r="C6" s="211" t="s">
        <v>62</v>
      </c>
      <c r="D6" s="212"/>
      <c r="E6" s="213"/>
      <c r="F6" s="211" t="s">
        <v>63</v>
      </c>
      <c r="G6" s="212"/>
      <c r="H6" s="212"/>
      <c r="I6" s="212"/>
      <c r="J6" s="212"/>
      <c r="K6" s="214"/>
      <c r="L6" s="215" t="s">
        <v>64</v>
      </c>
      <c r="M6" s="212"/>
      <c r="N6" s="214"/>
      <c r="O6" s="215" t="s">
        <v>65</v>
      </c>
      <c r="P6" s="212"/>
      <c r="Q6" s="212"/>
      <c r="R6" s="212"/>
      <c r="S6" s="212"/>
      <c r="T6" s="216"/>
    </row>
    <row r="7" spans="1:22" ht="14.4" thickBot="1">
      <c r="A7" s="217">
        <f>COUNTIF(F21:HQ21,"P")</f>
        <v>0</v>
      </c>
      <c r="B7" s="218"/>
      <c r="C7" s="219">
        <f>COUNTIF(F21:HQ21,"F")</f>
        <v>0</v>
      </c>
      <c r="D7" s="194"/>
      <c r="E7" s="218"/>
      <c r="F7" s="219">
        <f>SUM(O7,- A7,- C7)</f>
        <v>17</v>
      </c>
      <c r="G7" s="194"/>
      <c r="H7" s="194"/>
      <c r="I7" s="194"/>
      <c r="J7" s="194"/>
      <c r="K7" s="220"/>
      <c r="L7" s="58">
        <f>COUNTIF(E20:HQ20,"N")</f>
        <v>0</v>
      </c>
      <c r="M7" s="58">
        <f>COUNTIF(E20:HQ20,"A")</f>
        <v>0</v>
      </c>
      <c r="N7" s="58">
        <f>COUNTIF(E20:HQ20,"B")</f>
        <v>0</v>
      </c>
      <c r="O7" s="193">
        <f>COUNTA(E9:HT9)</f>
        <v>17</v>
      </c>
      <c r="P7" s="194"/>
      <c r="Q7" s="194"/>
      <c r="R7" s="194"/>
      <c r="S7" s="194"/>
      <c r="T7" s="195"/>
    </row>
    <row r="8" spans="1:22" ht="14.4" thickBot="1">
      <c r="A8" s="59"/>
      <c r="B8" s="81"/>
      <c r="C8" s="59"/>
      <c r="D8" s="6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spans="1:22" ht="34.799999999999997" thickBot="1">
      <c r="A9" s="61"/>
      <c r="B9" s="82"/>
      <c r="C9" s="62"/>
      <c r="D9" s="63"/>
      <c r="E9" s="62"/>
      <c r="F9" s="83" t="s">
        <v>66</v>
      </c>
      <c r="G9" s="83" t="s">
        <v>67</v>
      </c>
      <c r="H9" s="83" t="s">
        <v>67</v>
      </c>
      <c r="I9" s="83" t="s">
        <v>67</v>
      </c>
      <c r="J9" s="83" t="s">
        <v>67</v>
      </c>
      <c r="K9" s="83" t="s">
        <v>67</v>
      </c>
      <c r="L9" s="83" t="s">
        <v>68</v>
      </c>
      <c r="M9" s="83" t="s">
        <v>69</v>
      </c>
      <c r="N9" s="83" t="s">
        <v>70</v>
      </c>
      <c r="O9" s="83" t="s">
        <v>71</v>
      </c>
      <c r="P9" s="83" t="s">
        <v>72</v>
      </c>
      <c r="Q9" s="83" t="s">
        <v>73</v>
      </c>
      <c r="R9" s="83" t="s">
        <v>74</v>
      </c>
      <c r="S9" s="83" t="s">
        <v>75</v>
      </c>
      <c r="T9" s="84" t="s">
        <v>76</v>
      </c>
      <c r="U9" s="84" t="s">
        <v>99</v>
      </c>
      <c r="V9" s="84" t="s">
        <v>100</v>
      </c>
    </row>
    <row r="10" spans="1:22" ht="16.2" thickTop="1">
      <c r="A10" s="168" t="s">
        <v>91</v>
      </c>
      <c r="B10" s="93" t="s">
        <v>92</v>
      </c>
      <c r="C10" s="94"/>
      <c r="D10" s="95"/>
      <c r="E10" s="64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6"/>
      <c r="U10" s="86"/>
      <c r="V10" s="86"/>
    </row>
    <row r="11" spans="1:22" ht="15.6">
      <c r="A11" s="168"/>
      <c r="B11" s="156" t="s">
        <v>97</v>
      </c>
      <c r="C11" s="157"/>
      <c r="D11" s="158"/>
      <c r="E11" s="64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8"/>
      <c r="U11" s="88"/>
      <c r="V11" s="88"/>
    </row>
    <row r="12" spans="1:22" ht="15.6">
      <c r="A12" s="168"/>
      <c r="B12" s="156" t="s">
        <v>90</v>
      </c>
      <c r="C12" s="157"/>
      <c r="D12" s="158"/>
      <c r="E12" s="64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8"/>
      <c r="U12" s="88"/>
      <c r="V12" s="88"/>
    </row>
    <row r="13" spans="1:22" ht="15.6">
      <c r="A13" s="168"/>
      <c r="B13" s="156">
        <v>0</v>
      </c>
      <c r="C13" s="157"/>
      <c r="D13" s="158"/>
      <c r="E13" s="65"/>
      <c r="F13" s="87" t="s">
        <v>89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8"/>
      <c r="U13" s="88"/>
      <c r="V13" s="88"/>
    </row>
    <row r="14" spans="1:22" ht="15.6">
      <c r="A14" s="168"/>
      <c r="B14" s="156">
        <v>541981225</v>
      </c>
      <c r="C14" s="157"/>
      <c r="D14" s="158"/>
      <c r="E14" s="65"/>
      <c r="F14" s="87"/>
      <c r="G14" s="87" t="s">
        <v>89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8"/>
      <c r="U14" s="88"/>
      <c r="V14" s="88"/>
    </row>
    <row r="15" spans="1:22" ht="15.6">
      <c r="A15" s="168"/>
      <c r="B15" s="156">
        <v>418968707</v>
      </c>
      <c r="C15" s="157"/>
      <c r="D15" s="158"/>
      <c r="E15" s="65"/>
      <c r="F15" s="87"/>
      <c r="G15" s="87"/>
      <c r="H15" s="87" t="s">
        <v>89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8"/>
      <c r="U15" s="88"/>
      <c r="V15" s="88"/>
    </row>
    <row r="16" spans="1:22" ht="15.6">
      <c r="A16" s="168"/>
      <c r="B16" s="156">
        <v>781809842</v>
      </c>
      <c r="C16" s="157"/>
      <c r="D16" s="158"/>
      <c r="E16" s="65"/>
      <c r="F16" s="87"/>
      <c r="G16" s="87"/>
      <c r="H16" s="87"/>
      <c r="I16" s="87" t="s">
        <v>89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8"/>
      <c r="U16" s="88"/>
      <c r="V16" s="88"/>
    </row>
    <row r="17" spans="1:22" ht="15.6">
      <c r="A17" s="168"/>
      <c r="B17" s="156">
        <v>108892081</v>
      </c>
      <c r="C17" s="157"/>
      <c r="D17" s="158"/>
      <c r="E17" s="65"/>
      <c r="F17" s="87"/>
      <c r="G17" s="87"/>
      <c r="H17" s="87"/>
      <c r="I17" s="87"/>
      <c r="J17" s="87" t="s">
        <v>89</v>
      </c>
      <c r="K17" s="87"/>
      <c r="L17" s="87"/>
      <c r="M17" s="87"/>
      <c r="N17" s="87"/>
      <c r="O17" s="87"/>
      <c r="P17" s="87"/>
      <c r="Q17" s="87"/>
      <c r="R17" s="87"/>
      <c r="S17" s="87"/>
      <c r="T17" s="88"/>
      <c r="U17" s="88"/>
      <c r="V17" s="88"/>
    </row>
    <row r="18" spans="1:22" ht="15.6">
      <c r="A18" s="168"/>
      <c r="B18" s="156">
        <v>878833681</v>
      </c>
      <c r="C18" s="157"/>
      <c r="D18" s="158"/>
      <c r="E18" s="65"/>
      <c r="F18" s="87"/>
      <c r="G18" s="87"/>
      <c r="H18" s="87"/>
      <c r="I18" s="87"/>
      <c r="J18" s="87"/>
      <c r="K18" s="87" t="s">
        <v>89</v>
      </c>
      <c r="L18" s="87"/>
      <c r="M18" s="87"/>
      <c r="N18" s="87"/>
      <c r="O18" s="87"/>
      <c r="P18" s="87"/>
      <c r="Q18" s="87"/>
      <c r="R18" s="87"/>
      <c r="S18" s="87"/>
      <c r="T18" s="88"/>
      <c r="U18" s="88"/>
      <c r="V18" s="88"/>
    </row>
    <row r="19" spans="1:22" ht="15.6">
      <c r="A19" s="168"/>
      <c r="B19" s="159">
        <v>1498540455</v>
      </c>
      <c r="C19" s="160"/>
      <c r="D19" s="161"/>
      <c r="E19" s="65"/>
      <c r="F19" s="87"/>
      <c r="G19" s="87"/>
      <c r="H19" s="87"/>
      <c r="I19" s="87"/>
      <c r="J19" s="87"/>
      <c r="K19" s="87"/>
      <c r="L19" s="87" t="s">
        <v>89</v>
      </c>
      <c r="M19" s="87"/>
      <c r="N19" s="87"/>
      <c r="O19" s="87"/>
      <c r="P19" s="87"/>
      <c r="Q19" s="87"/>
      <c r="R19" s="87"/>
      <c r="S19" s="87"/>
      <c r="T19" s="88"/>
      <c r="U19" s="88"/>
      <c r="V19" s="88"/>
    </row>
    <row r="20" spans="1:22" ht="15.6">
      <c r="A20" s="168"/>
      <c r="B20" s="156">
        <v>1225616005</v>
      </c>
      <c r="C20" s="157"/>
      <c r="D20" s="157"/>
      <c r="E20" s="65"/>
      <c r="F20" s="87"/>
      <c r="G20" s="87"/>
      <c r="H20" s="87"/>
      <c r="I20" s="87"/>
      <c r="J20" s="87"/>
      <c r="K20" s="87"/>
      <c r="L20" s="87"/>
      <c r="M20" s="87" t="s">
        <v>89</v>
      </c>
      <c r="N20" s="87"/>
      <c r="O20" s="87"/>
      <c r="P20" s="87"/>
      <c r="Q20" s="87"/>
      <c r="R20" s="87"/>
      <c r="S20" s="87"/>
      <c r="T20" s="88"/>
      <c r="U20" s="88"/>
      <c r="V20" s="88"/>
    </row>
    <row r="21" spans="1:22" ht="15.6">
      <c r="A21" s="168"/>
      <c r="B21" s="156">
        <v>-541981225</v>
      </c>
      <c r="C21" s="157"/>
      <c r="D21" s="157"/>
      <c r="E21" s="65"/>
      <c r="F21" s="87"/>
      <c r="G21" s="87"/>
      <c r="H21" s="87"/>
      <c r="I21" s="87"/>
      <c r="J21" s="87"/>
      <c r="K21" s="87"/>
      <c r="L21" s="87"/>
      <c r="M21" s="87"/>
      <c r="N21" s="87" t="s">
        <v>89</v>
      </c>
      <c r="O21" s="87"/>
      <c r="P21" s="87"/>
      <c r="Q21" s="87"/>
      <c r="R21" s="87"/>
      <c r="S21" s="87"/>
      <c r="T21" s="88"/>
      <c r="U21" s="88"/>
      <c r="V21" s="88"/>
    </row>
    <row r="22" spans="1:22" ht="15.6">
      <c r="A22" s="168"/>
      <c r="B22" s="156">
        <v>-418968707</v>
      </c>
      <c r="C22" s="157"/>
      <c r="D22" s="158"/>
      <c r="E22" s="65"/>
      <c r="F22" s="87"/>
      <c r="G22" s="87"/>
      <c r="H22" s="87"/>
      <c r="I22" s="87"/>
      <c r="J22" s="87"/>
      <c r="K22" s="87"/>
      <c r="L22" s="87"/>
      <c r="M22" s="87"/>
      <c r="N22" s="87"/>
      <c r="O22" s="87" t="s">
        <v>89</v>
      </c>
      <c r="P22" s="87"/>
      <c r="Q22" s="87"/>
      <c r="R22" s="87"/>
      <c r="S22" s="87"/>
      <c r="T22" s="88"/>
      <c r="U22" s="88"/>
      <c r="V22" s="88"/>
    </row>
    <row r="23" spans="1:22" ht="14.4" customHeight="1">
      <c r="A23" s="168"/>
      <c r="B23" s="156">
        <v>-781809842</v>
      </c>
      <c r="C23" s="157"/>
      <c r="D23" s="158"/>
      <c r="E23" s="65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 t="s">
        <v>89</v>
      </c>
      <c r="Q23" s="87"/>
      <c r="R23" s="87"/>
      <c r="S23" s="87"/>
      <c r="T23" s="88"/>
      <c r="U23" s="88"/>
      <c r="V23" s="88"/>
    </row>
    <row r="24" spans="1:22" ht="15.6">
      <c r="A24" s="168"/>
      <c r="B24" s="156">
        <v>-108892081</v>
      </c>
      <c r="C24" s="157"/>
      <c r="D24" s="158"/>
      <c r="E24" s="65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 t="s">
        <v>89</v>
      </c>
      <c r="R24" s="87"/>
      <c r="S24" s="87"/>
      <c r="T24" s="88"/>
      <c r="U24" s="88"/>
      <c r="V24" s="88"/>
    </row>
    <row r="25" spans="1:22" ht="15.6">
      <c r="A25" s="168"/>
      <c r="B25" s="156">
        <v>-878833681</v>
      </c>
      <c r="C25" s="157"/>
      <c r="D25" s="158"/>
      <c r="E25" s="65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 t="s">
        <v>89</v>
      </c>
      <c r="S25" s="87"/>
      <c r="T25" s="88"/>
      <c r="U25" s="88"/>
      <c r="V25" s="88"/>
    </row>
    <row r="26" spans="1:22" ht="15.6">
      <c r="A26" s="168"/>
      <c r="B26" s="156">
        <v>-1498540455</v>
      </c>
      <c r="C26" s="157"/>
      <c r="D26" s="158"/>
      <c r="E26" s="65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 t="s">
        <v>89</v>
      </c>
      <c r="T26" s="88"/>
      <c r="U26" s="88"/>
      <c r="V26" s="88"/>
    </row>
    <row r="27" spans="1:22" ht="15.6">
      <c r="A27" s="168"/>
      <c r="B27" s="156">
        <v>-1225616005</v>
      </c>
      <c r="C27" s="157"/>
      <c r="D27" s="157"/>
      <c r="E27" s="65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8" t="s">
        <v>89</v>
      </c>
      <c r="U27" s="88"/>
      <c r="V27" s="88"/>
    </row>
    <row r="28" spans="1:22" ht="15.6">
      <c r="A28" s="168"/>
      <c r="B28" s="156">
        <v>-9999999999</v>
      </c>
      <c r="C28" s="157"/>
      <c r="D28" s="158"/>
      <c r="E28" s="65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8"/>
      <c r="U28" s="88" t="s">
        <v>89</v>
      </c>
      <c r="V28" s="88"/>
    </row>
    <row r="29" spans="1:22" ht="15.6">
      <c r="A29" s="168"/>
      <c r="B29" s="156">
        <v>2147483646</v>
      </c>
      <c r="C29" s="157"/>
      <c r="D29" s="158"/>
      <c r="E29" s="65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8"/>
      <c r="U29" s="88"/>
      <c r="V29" s="88" t="s">
        <v>89</v>
      </c>
    </row>
    <row r="30" spans="1:22" ht="15.6">
      <c r="A30" s="168"/>
      <c r="B30" s="96"/>
      <c r="C30" s="97"/>
      <c r="D30" s="98"/>
      <c r="E30" s="65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8"/>
      <c r="U30" s="88"/>
      <c r="V30" s="88"/>
    </row>
    <row r="31" spans="1:22" ht="15.6">
      <c r="A31" s="168"/>
      <c r="B31" s="96"/>
      <c r="C31" s="97"/>
      <c r="D31" s="98"/>
      <c r="E31" s="65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8"/>
      <c r="U31" s="88"/>
      <c r="V31" s="88"/>
    </row>
    <row r="32" spans="1:22" ht="16.2" thickBot="1">
      <c r="A32" s="169"/>
      <c r="B32" s="99"/>
      <c r="C32" s="100"/>
      <c r="D32" s="101"/>
      <c r="E32" s="75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90"/>
      <c r="U32" s="90"/>
      <c r="V32" s="90"/>
    </row>
    <row r="33" spans="1:22" ht="16.2" thickTop="1">
      <c r="A33" s="170" t="s">
        <v>93</v>
      </c>
      <c r="B33" s="165" t="s">
        <v>94</v>
      </c>
      <c r="C33" s="166"/>
      <c r="D33" s="167"/>
      <c r="E33" s="76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2"/>
      <c r="U33" s="92"/>
      <c r="V33" s="92"/>
    </row>
    <row r="34" spans="1:22" ht="15.6">
      <c r="A34" s="171"/>
      <c r="B34" s="162" t="s">
        <v>101</v>
      </c>
      <c r="C34" s="163"/>
      <c r="D34" s="164"/>
      <c r="E34" s="77"/>
      <c r="F34" s="87" t="s">
        <v>89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8"/>
      <c r="U34" s="88"/>
      <c r="V34" s="88"/>
    </row>
    <row r="35" spans="1:22" ht="15.6">
      <c r="A35" s="171"/>
      <c r="B35" s="162" t="s">
        <v>102</v>
      </c>
      <c r="C35" s="163"/>
      <c r="D35" s="164"/>
      <c r="E35" s="77"/>
      <c r="F35" s="87"/>
      <c r="G35" s="87" t="s">
        <v>89</v>
      </c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8"/>
      <c r="U35" s="88"/>
      <c r="V35" s="88"/>
    </row>
    <row r="36" spans="1:22" ht="15.6">
      <c r="A36" s="171"/>
      <c r="B36" s="102"/>
      <c r="C36" s="103"/>
      <c r="D36" s="104" t="s">
        <v>103</v>
      </c>
      <c r="E36" s="77"/>
      <c r="F36" s="87"/>
      <c r="G36" s="87"/>
      <c r="H36" s="87" t="s">
        <v>89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8"/>
      <c r="U36" s="88"/>
      <c r="V36" s="88"/>
    </row>
    <row r="37" spans="1:22" ht="15.6">
      <c r="A37" s="171"/>
      <c r="B37" s="146" t="s">
        <v>104</v>
      </c>
      <c r="C37" s="147"/>
      <c r="D37" s="148"/>
      <c r="E37" s="77"/>
      <c r="F37" s="87"/>
      <c r="G37" s="87"/>
      <c r="H37" s="87"/>
      <c r="I37" s="87" t="s">
        <v>89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8"/>
      <c r="U37" s="88"/>
      <c r="V37" s="88"/>
    </row>
    <row r="38" spans="1:22" ht="15.6">
      <c r="A38" s="171"/>
      <c r="B38" s="146" t="s">
        <v>105</v>
      </c>
      <c r="C38" s="147"/>
      <c r="D38" s="148"/>
      <c r="E38" s="77"/>
      <c r="F38" s="87"/>
      <c r="G38" s="87"/>
      <c r="H38" s="87"/>
      <c r="I38" s="87"/>
      <c r="J38" s="87" t="s">
        <v>89</v>
      </c>
      <c r="K38" s="87"/>
      <c r="L38" s="87"/>
      <c r="M38" s="87"/>
      <c r="N38" s="87"/>
      <c r="O38" s="87"/>
      <c r="P38" s="87"/>
      <c r="Q38" s="87"/>
      <c r="R38" s="87"/>
      <c r="S38" s="87"/>
      <c r="T38" s="88"/>
      <c r="U38" s="88"/>
      <c r="V38" s="88"/>
    </row>
    <row r="39" spans="1:22" ht="15.6">
      <c r="A39" s="171"/>
      <c r="B39" s="146" t="s">
        <v>106</v>
      </c>
      <c r="C39" s="147"/>
      <c r="D39" s="148"/>
      <c r="E39" s="77"/>
      <c r="F39" s="87"/>
      <c r="G39" s="87"/>
      <c r="H39" s="87"/>
      <c r="I39" s="87"/>
      <c r="J39" s="87"/>
      <c r="K39" s="87" t="s">
        <v>89</v>
      </c>
      <c r="L39" s="87"/>
      <c r="M39" s="87"/>
      <c r="N39" s="87"/>
      <c r="O39" s="87"/>
      <c r="P39" s="87"/>
      <c r="Q39" s="87"/>
      <c r="R39" s="87"/>
      <c r="S39" s="87"/>
      <c r="T39" s="88"/>
      <c r="U39" s="88"/>
      <c r="V39" s="88"/>
    </row>
    <row r="40" spans="1:22" ht="15.6">
      <c r="A40" s="171"/>
      <c r="B40" s="146" t="s">
        <v>107</v>
      </c>
      <c r="C40" s="147"/>
      <c r="D40" s="148"/>
      <c r="E40" s="77"/>
      <c r="F40" s="87"/>
      <c r="G40" s="87"/>
      <c r="H40" s="87"/>
      <c r="I40" s="87"/>
      <c r="J40" s="87"/>
      <c r="K40" s="87"/>
      <c r="L40" s="87" t="s">
        <v>89</v>
      </c>
      <c r="M40" s="87"/>
      <c r="N40" s="87"/>
      <c r="O40" s="87"/>
      <c r="P40" s="87"/>
      <c r="Q40" s="87"/>
      <c r="R40" s="87"/>
      <c r="S40" s="87"/>
      <c r="T40" s="88"/>
      <c r="U40" s="88"/>
      <c r="V40" s="88"/>
    </row>
    <row r="41" spans="1:22" ht="15.6">
      <c r="A41" s="171"/>
      <c r="B41" s="146" t="s">
        <v>108</v>
      </c>
      <c r="C41" s="147"/>
      <c r="D41" s="148"/>
      <c r="E41" s="77"/>
      <c r="F41" s="87"/>
      <c r="G41" s="87"/>
      <c r="H41" s="87"/>
      <c r="I41" s="87"/>
      <c r="J41" s="87"/>
      <c r="K41" s="87"/>
      <c r="L41" s="87"/>
      <c r="M41" s="87" t="s">
        <v>89</v>
      </c>
      <c r="N41" s="87"/>
      <c r="O41" s="87"/>
      <c r="P41" s="87"/>
      <c r="Q41" s="87"/>
      <c r="R41" s="87"/>
      <c r="S41" s="87"/>
      <c r="T41" s="88"/>
      <c r="U41" s="88"/>
      <c r="V41" s="88"/>
    </row>
    <row r="42" spans="1:22" ht="15.6">
      <c r="A42" s="171"/>
      <c r="B42" s="146" t="s">
        <v>109</v>
      </c>
      <c r="C42" s="147"/>
      <c r="D42" s="148"/>
      <c r="E42" s="77"/>
      <c r="F42" s="87"/>
      <c r="G42" s="87"/>
      <c r="H42" s="87"/>
      <c r="I42" s="87"/>
      <c r="J42" s="87"/>
      <c r="K42" s="87"/>
      <c r="L42" s="87"/>
      <c r="M42" s="87"/>
      <c r="N42" s="87" t="s">
        <v>89</v>
      </c>
      <c r="O42" s="87"/>
      <c r="P42" s="87"/>
      <c r="Q42" s="87"/>
      <c r="R42" s="87"/>
      <c r="S42" s="87"/>
      <c r="T42" s="88"/>
      <c r="U42" s="88"/>
      <c r="V42" s="88"/>
    </row>
    <row r="43" spans="1:22" ht="15.6">
      <c r="A43" s="171"/>
      <c r="B43" s="146" t="s">
        <v>110</v>
      </c>
      <c r="C43" s="147"/>
      <c r="D43" s="148"/>
      <c r="E43" s="77"/>
      <c r="F43" s="87"/>
      <c r="G43" s="87"/>
      <c r="H43" s="87"/>
      <c r="I43" s="87"/>
      <c r="J43" s="87"/>
      <c r="K43" s="87"/>
      <c r="L43" s="87"/>
      <c r="M43" s="87"/>
      <c r="N43" s="87"/>
      <c r="O43" s="87" t="s">
        <v>89</v>
      </c>
      <c r="P43" s="87"/>
      <c r="Q43" s="87"/>
      <c r="R43" s="87"/>
      <c r="S43" s="87"/>
      <c r="T43" s="88"/>
      <c r="U43" s="88"/>
      <c r="V43" s="88"/>
    </row>
    <row r="44" spans="1:22" ht="15.6">
      <c r="A44" s="171"/>
      <c r="B44" s="146" t="s">
        <v>111</v>
      </c>
      <c r="C44" s="147"/>
      <c r="D44" s="148"/>
      <c r="E44" s="7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 t="s">
        <v>89</v>
      </c>
      <c r="Q44" s="87"/>
      <c r="R44" s="87"/>
      <c r="S44" s="87"/>
      <c r="T44" s="88"/>
      <c r="U44" s="88"/>
      <c r="V44" s="88"/>
    </row>
    <row r="45" spans="1:22" ht="15.6">
      <c r="A45" s="171"/>
      <c r="B45" s="146" t="s">
        <v>112</v>
      </c>
      <c r="C45" s="147"/>
      <c r="D45" s="148"/>
      <c r="E45" s="7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 t="s">
        <v>89</v>
      </c>
      <c r="R45" s="87"/>
      <c r="S45" s="87"/>
      <c r="T45" s="88"/>
      <c r="U45" s="88"/>
      <c r="V45" s="88"/>
    </row>
    <row r="46" spans="1:22" ht="15.6">
      <c r="A46" s="171"/>
      <c r="B46" s="146" t="s">
        <v>113</v>
      </c>
      <c r="C46" s="147"/>
      <c r="D46" s="148"/>
      <c r="E46" s="7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 t="s">
        <v>89</v>
      </c>
      <c r="S46" s="87"/>
      <c r="T46" s="88"/>
      <c r="U46" s="88"/>
      <c r="V46" s="88"/>
    </row>
    <row r="47" spans="1:22" ht="15.6">
      <c r="A47" s="171"/>
      <c r="B47" s="146" t="s">
        <v>114</v>
      </c>
      <c r="C47" s="147"/>
      <c r="D47" s="148"/>
      <c r="E47" s="7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 t="s">
        <v>89</v>
      </c>
      <c r="T47" s="88"/>
      <c r="U47" s="88"/>
      <c r="V47" s="88"/>
    </row>
    <row r="48" spans="1:22" ht="15.6">
      <c r="A48" s="171"/>
      <c r="B48" s="146" t="s">
        <v>115</v>
      </c>
      <c r="C48" s="147"/>
      <c r="D48" s="148"/>
      <c r="E48" s="7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8" t="s">
        <v>89</v>
      </c>
      <c r="U48" s="88"/>
      <c r="V48" s="88"/>
    </row>
    <row r="49" spans="1:22" ht="15.6">
      <c r="A49" s="171"/>
      <c r="B49" s="146" t="s">
        <v>118</v>
      </c>
      <c r="C49" s="147"/>
      <c r="D49" s="148"/>
      <c r="E49" s="7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8"/>
      <c r="U49" s="88"/>
      <c r="V49" s="88" t="s">
        <v>89</v>
      </c>
    </row>
    <row r="50" spans="1:22" ht="15.6">
      <c r="A50" s="171"/>
      <c r="B50" s="105"/>
      <c r="C50" s="103"/>
      <c r="D50" s="104"/>
      <c r="E50" s="66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8"/>
      <c r="U50" s="88"/>
      <c r="V50" s="88"/>
    </row>
    <row r="51" spans="1:22" ht="15.6">
      <c r="A51" s="171"/>
      <c r="B51" s="162" t="s">
        <v>95</v>
      </c>
      <c r="C51" s="163"/>
      <c r="D51" s="164"/>
      <c r="E51" s="66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8"/>
      <c r="U51" s="88"/>
      <c r="V51" s="88"/>
    </row>
    <row r="52" spans="1:22" ht="81" customHeight="1">
      <c r="A52" s="171"/>
      <c r="B52" s="149" t="s">
        <v>117</v>
      </c>
      <c r="C52" s="150"/>
      <c r="D52" s="151"/>
      <c r="E52" s="66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8"/>
      <c r="U52" s="88"/>
      <c r="V52" s="88"/>
    </row>
    <row r="53" spans="1:22" ht="75" customHeight="1">
      <c r="A53" s="171"/>
      <c r="B53" s="149" t="s">
        <v>116</v>
      </c>
      <c r="C53" s="163"/>
      <c r="D53" s="164"/>
      <c r="E53" s="66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  <c r="U53" s="112" t="s">
        <v>89</v>
      </c>
      <c r="V53" s="88"/>
    </row>
    <row r="54" spans="1:22" ht="15.6">
      <c r="A54" s="171"/>
      <c r="B54" s="162" t="s">
        <v>98</v>
      </c>
      <c r="C54" s="163"/>
      <c r="D54" s="164"/>
      <c r="E54" s="66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8"/>
      <c r="U54" s="88"/>
      <c r="V54" s="88"/>
    </row>
    <row r="55" spans="1:22" ht="15.6">
      <c r="A55" s="171"/>
      <c r="B55" s="105" t="s">
        <v>96</v>
      </c>
      <c r="C55" s="103"/>
      <c r="D55" s="104"/>
      <c r="E55" s="66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8"/>
      <c r="U55" s="88"/>
      <c r="V55" s="88"/>
    </row>
    <row r="56" spans="1:22" ht="15.6">
      <c r="A56" s="171"/>
      <c r="B56" s="105"/>
      <c r="C56" s="103"/>
      <c r="D56" s="104" t="s">
        <v>98</v>
      </c>
      <c r="E56" s="66"/>
      <c r="F56" s="87" t="s">
        <v>89</v>
      </c>
      <c r="G56" s="87" t="s">
        <v>89</v>
      </c>
      <c r="H56" s="87" t="s">
        <v>89</v>
      </c>
      <c r="I56" s="87" t="s">
        <v>89</v>
      </c>
      <c r="J56" s="87" t="s">
        <v>89</v>
      </c>
      <c r="K56" s="87" t="s">
        <v>89</v>
      </c>
      <c r="L56" s="87" t="s">
        <v>89</v>
      </c>
      <c r="M56" s="87" t="s">
        <v>89</v>
      </c>
      <c r="N56" s="87" t="s">
        <v>89</v>
      </c>
      <c r="O56" s="87" t="s">
        <v>89</v>
      </c>
      <c r="P56" s="87" t="s">
        <v>89</v>
      </c>
      <c r="Q56" s="87" t="s">
        <v>89</v>
      </c>
      <c r="R56" s="87" t="s">
        <v>89</v>
      </c>
      <c r="S56" s="87" t="s">
        <v>89</v>
      </c>
      <c r="T56" s="88" t="s">
        <v>89</v>
      </c>
      <c r="U56" s="88" t="s">
        <v>89</v>
      </c>
      <c r="V56" s="88" t="s">
        <v>89</v>
      </c>
    </row>
    <row r="57" spans="1:22" ht="16.2" thickBot="1">
      <c r="A57" s="172"/>
      <c r="B57" s="106"/>
      <c r="C57" s="107"/>
      <c r="D57" s="108"/>
      <c r="E57" s="78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90"/>
      <c r="U57" s="90"/>
      <c r="V57" s="90"/>
    </row>
    <row r="58" spans="1:22" ht="16.2" thickTop="1">
      <c r="A58" s="109" t="s">
        <v>77</v>
      </c>
      <c r="B58" s="173" t="s">
        <v>78</v>
      </c>
      <c r="C58" s="174"/>
      <c r="D58" s="174"/>
      <c r="E58" s="74"/>
      <c r="F58" s="67" t="s">
        <v>79</v>
      </c>
      <c r="G58" s="67" t="s">
        <v>79</v>
      </c>
      <c r="H58" s="67" t="s">
        <v>79</v>
      </c>
      <c r="I58" s="67" t="s">
        <v>79</v>
      </c>
      <c r="J58" s="67" t="s">
        <v>79</v>
      </c>
      <c r="K58" s="67" t="s">
        <v>79</v>
      </c>
      <c r="L58" s="67" t="s">
        <v>79</v>
      </c>
      <c r="M58" s="67" t="s">
        <v>79</v>
      </c>
      <c r="N58" s="67" t="s">
        <v>79</v>
      </c>
      <c r="O58" s="67" t="s">
        <v>79</v>
      </c>
      <c r="P58" s="67" t="s">
        <v>79</v>
      </c>
      <c r="Q58" s="67" t="s">
        <v>79</v>
      </c>
      <c r="R58" s="67" t="s">
        <v>79</v>
      </c>
      <c r="S58" s="67" t="s">
        <v>79</v>
      </c>
      <c r="T58" s="68" t="s">
        <v>79</v>
      </c>
      <c r="U58" s="68" t="s">
        <v>81</v>
      </c>
      <c r="V58" s="68" t="s">
        <v>80</v>
      </c>
    </row>
    <row r="59" spans="1:22" ht="15.6">
      <c r="A59" s="110"/>
      <c r="B59" s="173" t="s">
        <v>82</v>
      </c>
      <c r="C59" s="174"/>
      <c r="D59" s="174"/>
      <c r="E59" s="74"/>
      <c r="F59" s="67" t="s">
        <v>83</v>
      </c>
      <c r="G59" s="67" t="s">
        <v>83</v>
      </c>
      <c r="H59" s="67" t="s">
        <v>83</v>
      </c>
      <c r="I59" s="67" t="s">
        <v>83</v>
      </c>
      <c r="J59" s="67" t="s">
        <v>83</v>
      </c>
      <c r="K59" s="67" t="s">
        <v>83</v>
      </c>
      <c r="L59" s="67" t="s">
        <v>83</v>
      </c>
      <c r="M59" s="67" t="s">
        <v>83</v>
      </c>
      <c r="N59" s="67" t="s">
        <v>83</v>
      </c>
      <c r="O59" s="67" t="s">
        <v>83</v>
      </c>
      <c r="P59" s="67" t="s">
        <v>83</v>
      </c>
      <c r="Q59" s="67" t="s">
        <v>83</v>
      </c>
      <c r="R59" s="67" t="s">
        <v>83</v>
      </c>
      <c r="S59" s="67" t="s">
        <v>83</v>
      </c>
      <c r="T59" s="68" t="s">
        <v>83</v>
      </c>
      <c r="U59" s="68" t="s">
        <v>84</v>
      </c>
      <c r="V59" s="68" t="s">
        <v>83</v>
      </c>
    </row>
    <row r="60" spans="1:22" ht="52.2">
      <c r="A60" s="110"/>
      <c r="B60" s="152" t="s">
        <v>85</v>
      </c>
      <c r="C60" s="153"/>
      <c r="D60" s="153"/>
      <c r="E60" s="69"/>
      <c r="F60" s="70">
        <v>45578</v>
      </c>
      <c r="G60" s="70">
        <v>45579</v>
      </c>
      <c r="H60" s="70">
        <v>45580</v>
      </c>
      <c r="I60" s="70">
        <v>45581</v>
      </c>
      <c r="J60" s="70">
        <v>45582</v>
      </c>
      <c r="K60" s="70">
        <v>45583</v>
      </c>
      <c r="L60" s="70">
        <v>45584</v>
      </c>
      <c r="M60" s="70">
        <v>45585</v>
      </c>
      <c r="N60" s="70">
        <v>45586</v>
      </c>
      <c r="O60" s="70">
        <v>45587</v>
      </c>
      <c r="P60" s="70">
        <v>45588</v>
      </c>
      <c r="Q60" s="70">
        <v>45589</v>
      </c>
      <c r="R60" s="70">
        <v>45590</v>
      </c>
      <c r="S60" s="70">
        <v>45591</v>
      </c>
      <c r="T60" s="70">
        <v>45592</v>
      </c>
      <c r="U60" s="70">
        <v>45593</v>
      </c>
      <c r="V60" s="70">
        <v>45594</v>
      </c>
    </row>
    <row r="61" spans="1:22" ht="16.2" thickBot="1">
      <c r="A61" s="111"/>
      <c r="B61" s="154" t="s">
        <v>86</v>
      </c>
      <c r="C61" s="155"/>
      <c r="D61" s="155"/>
      <c r="E61" s="71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3"/>
      <c r="U61" s="73"/>
      <c r="V61" s="73"/>
    </row>
  </sheetData>
  <mergeCells count="68"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F2:K2"/>
    <mergeCell ref="L2:T2"/>
    <mergeCell ref="A3:B3"/>
    <mergeCell ref="C3:E3"/>
    <mergeCell ref="F3:K3"/>
    <mergeCell ref="L3:T3"/>
    <mergeCell ref="B12:D12"/>
    <mergeCell ref="B15:D15"/>
    <mergeCell ref="B13:D13"/>
    <mergeCell ref="B14:D14"/>
    <mergeCell ref="A2:B2"/>
    <mergeCell ref="C2:E2"/>
    <mergeCell ref="A10:A32"/>
    <mergeCell ref="A33:A57"/>
    <mergeCell ref="B58:D58"/>
    <mergeCell ref="B59:D59"/>
    <mergeCell ref="B27:D27"/>
    <mergeCell ref="B28:D28"/>
    <mergeCell ref="B29:D29"/>
    <mergeCell ref="B53:D53"/>
    <mergeCell ref="B35:D35"/>
    <mergeCell ref="B37:D37"/>
    <mergeCell ref="B38:D38"/>
    <mergeCell ref="B39:D39"/>
    <mergeCell ref="B40:D40"/>
    <mergeCell ref="B41:D41"/>
    <mergeCell ref="B16:D16"/>
    <mergeCell ref="B11:D11"/>
    <mergeCell ref="B60:D60"/>
    <mergeCell ref="B61:D61"/>
    <mergeCell ref="B17:D17"/>
    <mergeCell ref="B18:D18"/>
    <mergeCell ref="B19:D19"/>
    <mergeCell ref="B25:D25"/>
    <mergeCell ref="B26:D26"/>
    <mergeCell ref="B54:D54"/>
    <mergeCell ref="B51:D51"/>
    <mergeCell ref="B33:D33"/>
    <mergeCell ref="B34:D34"/>
    <mergeCell ref="B20:D20"/>
    <mergeCell ref="B24:D24"/>
    <mergeCell ref="B21:D21"/>
    <mergeCell ref="B22:D22"/>
    <mergeCell ref="B23:D23"/>
    <mergeCell ref="B47:D47"/>
    <mergeCell ref="B48:D48"/>
    <mergeCell ref="B52:D52"/>
    <mergeCell ref="B49:D49"/>
    <mergeCell ref="B42:D42"/>
    <mergeCell ref="B43:D43"/>
    <mergeCell ref="B44:D44"/>
    <mergeCell ref="B45:D45"/>
    <mergeCell ref="B46:D46"/>
  </mergeCells>
  <dataValidations count="3">
    <dataValidation type="list" allowBlank="1" showInputMessage="1" showErrorMessage="1" sqref="F59:V59" xr:uid="{EFCB4C45-9B82-4486-AF43-F32F811648C7}">
      <formula1>"P,F, "</formula1>
    </dataValidation>
    <dataValidation type="list" allowBlank="1" showInputMessage="1" showErrorMessage="1" sqref="F58:V58" xr:uid="{DA3CCDBF-6A7C-4EAA-BEF5-48FDD575F6E7}">
      <formula1>"N,A,B, "</formula1>
    </dataValidation>
    <dataValidation type="list" allowBlank="1" showInputMessage="1" showErrorMessage="1" sqref="F10:V57" xr:uid="{664CFCC1-63BA-4398-909D-4A3873EB7165}">
      <formula1>"O,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396A-A194-4B47-9ABA-15A30000073B}">
  <dimension ref="A2:J23"/>
  <sheetViews>
    <sheetView zoomScaleNormal="100" workbookViewId="0">
      <selection activeCell="J10" sqref="J10"/>
    </sheetView>
  </sheetViews>
  <sheetFormatPr defaultColWidth="9" defaultRowHeight="13.2"/>
  <cols>
    <col min="1" max="1" width="7.88671875" style="1" customWidth="1"/>
    <col min="2" max="2" width="16.77734375" style="1" customWidth="1"/>
    <col min="3" max="3" width="19.33203125" style="1" customWidth="1"/>
    <col min="4" max="4" width="12.88671875" style="1" customWidth="1"/>
    <col min="5" max="6" width="9.6640625" style="1" customWidth="1"/>
    <col min="7" max="7" width="4.33203125" style="1" customWidth="1"/>
    <col min="8" max="8" width="4.88671875" style="1" customWidth="1"/>
    <col min="9" max="9" width="3.88671875" style="1" customWidth="1"/>
    <col min="10" max="10" width="35.88671875" style="1" customWidth="1"/>
    <col min="11" max="11" width="33.109375" style="1" customWidth="1"/>
    <col min="12" max="256" width="9" style="1"/>
    <col min="257" max="257" width="7.88671875" style="1" customWidth="1"/>
    <col min="258" max="258" width="16.77734375" style="1" customWidth="1"/>
    <col min="259" max="259" width="19.33203125" style="1" customWidth="1"/>
    <col min="260" max="260" width="12.88671875" style="1" customWidth="1"/>
    <col min="261" max="262" width="9.6640625" style="1" customWidth="1"/>
    <col min="263" max="263" width="4.33203125" style="1" customWidth="1"/>
    <col min="264" max="264" width="4.88671875" style="1" customWidth="1"/>
    <col min="265" max="265" width="3.88671875" style="1" customWidth="1"/>
    <col min="266" max="266" width="35.88671875" style="1" customWidth="1"/>
    <col min="267" max="267" width="33.109375" style="1" customWidth="1"/>
    <col min="268" max="512" width="9" style="1"/>
    <col min="513" max="513" width="7.88671875" style="1" customWidth="1"/>
    <col min="514" max="514" width="16.77734375" style="1" customWidth="1"/>
    <col min="515" max="515" width="19.33203125" style="1" customWidth="1"/>
    <col min="516" max="516" width="12.88671875" style="1" customWidth="1"/>
    <col min="517" max="518" width="9.6640625" style="1" customWidth="1"/>
    <col min="519" max="519" width="4.33203125" style="1" customWidth="1"/>
    <col min="520" max="520" width="4.88671875" style="1" customWidth="1"/>
    <col min="521" max="521" width="3.88671875" style="1" customWidth="1"/>
    <col min="522" max="522" width="35.88671875" style="1" customWidth="1"/>
    <col min="523" max="523" width="33.109375" style="1" customWidth="1"/>
    <col min="524" max="768" width="9" style="1"/>
    <col min="769" max="769" width="7.88671875" style="1" customWidth="1"/>
    <col min="770" max="770" width="16.77734375" style="1" customWidth="1"/>
    <col min="771" max="771" width="19.33203125" style="1" customWidth="1"/>
    <col min="772" max="772" width="12.88671875" style="1" customWidth="1"/>
    <col min="773" max="774" width="9.6640625" style="1" customWidth="1"/>
    <col min="775" max="775" width="4.33203125" style="1" customWidth="1"/>
    <col min="776" max="776" width="4.88671875" style="1" customWidth="1"/>
    <col min="777" max="777" width="3.88671875" style="1" customWidth="1"/>
    <col min="778" max="778" width="35.88671875" style="1" customWidth="1"/>
    <col min="779" max="779" width="33.109375" style="1" customWidth="1"/>
    <col min="780" max="1024" width="9" style="1"/>
    <col min="1025" max="1025" width="7.88671875" style="1" customWidth="1"/>
    <col min="1026" max="1026" width="16.77734375" style="1" customWidth="1"/>
    <col min="1027" max="1027" width="19.33203125" style="1" customWidth="1"/>
    <col min="1028" max="1028" width="12.88671875" style="1" customWidth="1"/>
    <col min="1029" max="1030" width="9.6640625" style="1" customWidth="1"/>
    <col min="1031" max="1031" width="4.33203125" style="1" customWidth="1"/>
    <col min="1032" max="1032" width="4.88671875" style="1" customWidth="1"/>
    <col min="1033" max="1033" width="3.88671875" style="1" customWidth="1"/>
    <col min="1034" max="1034" width="35.88671875" style="1" customWidth="1"/>
    <col min="1035" max="1035" width="33.109375" style="1" customWidth="1"/>
    <col min="1036" max="1280" width="9" style="1"/>
    <col min="1281" max="1281" width="7.88671875" style="1" customWidth="1"/>
    <col min="1282" max="1282" width="16.77734375" style="1" customWidth="1"/>
    <col min="1283" max="1283" width="19.33203125" style="1" customWidth="1"/>
    <col min="1284" max="1284" width="12.88671875" style="1" customWidth="1"/>
    <col min="1285" max="1286" width="9.6640625" style="1" customWidth="1"/>
    <col min="1287" max="1287" width="4.33203125" style="1" customWidth="1"/>
    <col min="1288" max="1288" width="4.88671875" style="1" customWidth="1"/>
    <col min="1289" max="1289" width="3.88671875" style="1" customWidth="1"/>
    <col min="1290" max="1290" width="35.88671875" style="1" customWidth="1"/>
    <col min="1291" max="1291" width="33.109375" style="1" customWidth="1"/>
    <col min="1292" max="1536" width="9" style="1"/>
    <col min="1537" max="1537" width="7.88671875" style="1" customWidth="1"/>
    <col min="1538" max="1538" width="16.77734375" style="1" customWidth="1"/>
    <col min="1539" max="1539" width="19.33203125" style="1" customWidth="1"/>
    <col min="1540" max="1540" width="12.88671875" style="1" customWidth="1"/>
    <col min="1541" max="1542" width="9.6640625" style="1" customWidth="1"/>
    <col min="1543" max="1543" width="4.33203125" style="1" customWidth="1"/>
    <col min="1544" max="1544" width="4.88671875" style="1" customWidth="1"/>
    <col min="1545" max="1545" width="3.88671875" style="1" customWidth="1"/>
    <col min="1546" max="1546" width="35.88671875" style="1" customWidth="1"/>
    <col min="1547" max="1547" width="33.109375" style="1" customWidth="1"/>
    <col min="1548" max="1792" width="9" style="1"/>
    <col min="1793" max="1793" width="7.88671875" style="1" customWidth="1"/>
    <col min="1794" max="1794" width="16.77734375" style="1" customWidth="1"/>
    <col min="1795" max="1795" width="19.33203125" style="1" customWidth="1"/>
    <col min="1796" max="1796" width="12.88671875" style="1" customWidth="1"/>
    <col min="1797" max="1798" width="9.6640625" style="1" customWidth="1"/>
    <col min="1799" max="1799" width="4.33203125" style="1" customWidth="1"/>
    <col min="1800" max="1800" width="4.88671875" style="1" customWidth="1"/>
    <col min="1801" max="1801" width="3.88671875" style="1" customWidth="1"/>
    <col min="1802" max="1802" width="35.88671875" style="1" customWidth="1"/>
    <col min="1803" max="1803" width="33.109375" style="1" customWidth="1"/>
    <col min="1804" max="2048" width="9" style="1"/>
    <col min="2049" max="2049" width="7.88671875" style="1" customWidth="1"/>
    <col min="2050" max="2050" width="16.77734375" style="1" customWidth="1"/>
    <col min="2051" max="2051" width="19.33203125" style="1" customWidth="1"/>
    <col min="2052" max="2052" width="12.88671875" style="1" customWidth="1"/>
    <col min="2053" max="2054" width="9.6640625" style="1" customWidth="1"/>
    <col min="2055" max="2055" width="4.33203125" style="1" customWidth="1"/>
    <col min="2056" max="2056" width="4.88671875" style="1" customWidth="1"/>
    <col min="2057" max="2057" width="3.88671875" style="1" customWidth="1"/>
    <col min="2058" max="2058" width="35.88671875" style="1" customWidth="1"/>
    <col min="2059" max="2059" width="33.109375" style="1" customWidth="1"/>
    <col min="2060" max="2304" width="9" style="1"/>
    <col min="2305" max="2305" width="7.88671875" style="1" customWidth="1"/>
    <col min="2306" max="2306" width="16.77734375" style="1" customWidth="1"/>
    <col min="2307" max="2307" width="19.33203125" style="1" customWidth="1"/>
    <col min="2308" max="2308" width="12.88671875" style="1" customWidth="1"/>
    <col min="2309" max="2310" width="9.6640625" style="1" customWidth="1"/>
    <col min="2311" max="2311" width="4.33203125" style="1" customWidth="1"/>
    <col min="2312" max="2312" width="4.88671875" style="1" customWidth="1"/>
    <col min="2313" max="2313" width="3.88671875" style="1" customWidth="1"/>
    <col min="2314" max="2314" width="35.88671875" style="1" customWidth="1"/>
    <col min="2315" max="2315" width="33.109375" style="1" customWidth="1"/>
    <col min="2316" max="2560" width="9" style="1"/>
    <col min="2561" max="2561" width="7.88671875" style="1" customWidth="1"/>
    <col min="2562" max="2562" width="16.77734375" style="1" customWidth="1"/>
    <col min="2563" max="2563" width="19.33203125" style="1" customWidth="1"/>
    <col min="2564" max="2564" width="12.88671875" style="1" customWidth="1"/>
    <col min="2565" max="2566" width="9.6640625" style="1" customWidth="1"/>
    <col min="2567" max="2567" width="4.33203125" style="1" customWidth="1"/>
    <col min="2568" max="2568" width="4.88671875" style="1" customWidth="1"/>
    <col min="2569" max="2569" width="3.88671875" style="1" customWidth="1"/>
    <col min="2570" max="2570" width="35.88671875" style="1" customWidth="1"/>
    <col min="2571" max="2571" width="33.109375" style="1" customWidth="1"/>
    <col min="2572" max="2816" width="9" style="1"/>
    <col min="2817" max="2817" width="7.88671875" style="1" customWidth="1"/>
    <col min="2818" max="2818" width="16.77734375" style="1" customWidth="1"/>
    <col min="2819" max="2819" width="19.33203125" style="1" customWidth="1"/>
    <col min="2820" max="2820" width="12.88671875" style="1" customWidth="1"/>
    <col min="2821" max="2822" width="9.6640625" style="1" customWidth="1"/>
    <col min="2823" max="2823" width="4.33203125" style="1" customWidth="1"/>
    <col min="2824" max="2824" width="4.88671875" style="1" customWidth="1"/>
    <col min="2825" max="2825" width="3.88671875" style="1" customWidth="1"/>
    <col min="2826" max="2826" width="35.88671875" style="1" customWidth="1"/>
    <col min="2827" max="2827" width="33.109375" style="1" customWidth="1"/>
    <col min="2828" max="3072" width="9" style="1"/>
    <col min="3073" max="3073" width="7.88671875" style="1" customWidth="1"/>
    <col min="3074" max="3074" width="16.77734375" style="1" customWidth="1"/>
    <col min="3075" max="3075" width="19.33203125" style="1" customWidth="1"/>
    <col min="3076" max="3076" width="12.88671875" style="1" customWidth="1"/>
    <col min="3077" max="3078" width="9.6640625" style="1" customWidth="1"/>
    <col min="3079" max="3079" width="4.33203125" style="1" customWidth="1"/>
    <col min="3080" max="3080" width="4.88671875" style="1" customWidth="1"/>
    <col min="3081" max="3081" width="3.88671875" style="1" customWidth="1"/>
    <col min="3082" max="3082" width="35.88671875" style="1" customWidth="1"/>
    <col min="3083" max="3083" width="33.109375" style="1" customWidth="1"/>
    <col min="3084" max="3328" width="9" style="1"/>
    <col min="3329" max="3329" width="7.88671875" style="1" customWidth="1"/>
    <col min="3330" max="3330" width="16.77734375" style="1" customWidth="1"/>
    <col min="3331" max="3331" width="19.33203125" style="1" customWidth="1"/>
    <col min="3332" max="3332" width="12.88671875" style="1" customWidth="1"/>
    <col min="3333" max="3334" width="9.6640625" style="1" customWidth="1"/>
    <col min="3335" max="3335" width="4.33203125" style="1" customWidth="1"/>
    <col min="3336" max="3336" width="4.88671875" style="1" customWidth="1"/>
    <col min="3337" max="3337" width="3.88671875" style="1" customWidth="1"/>
    <col min="3338" max="3338" width="35.88671875" style="1" customWidth="1"/>
    <col min="3339" max="3339" width="33.109375" style="1" customWidth="1"/>
    <col min="3340" max="3584" width="9" style="1"/>
    <col min="3585" max="3585" width="7.88671875" style="1" customWidth="1"/>
    <col min="3586" max="3586" width="16.77734375" style="1" customWidth="1"/>
    <col min="3587" max="3587" width="19.33203125" style="1" customWidth="1"/>
    <col min="3588" max="3588" width="12.88671875" style="1" customWidth="1"/>
    <col min="3589" max="3590" width="9.6640625" style="1" customWidth="1"/>
    <col min="3591" max="3591" width="4.33203125" style="1" customWidth="1"/>
    <col min="3592" max="3592" width="4.88671875" style="1" customWidth="1"/>
    <col min="3593" max="3593" width="3.88671875" style="1" customWidth="1"/>
    <col min="3594" max="3594" width="35.88671875" style="1" customWidth="1"/>
    <col min="3595" max="3595" width="33.109375" style="1" customWidth="1"/>
    <col min="3596" max="3840" width="9" style="1"/>
    <col min="3841" max="3841" width="7.88671875" style="1" customWidth="1"/>
    <col min="3842" max="3842" width="16.77734375" style="1" customWidth="1"/>
    <col min="3843" max="3843" width="19.33203125" style="1" customWidth="1"/>
    <col min="3844" max="3844" width="12.88671875" style="1" customWidth="1"/>
    <col min="3845" max="3846" width="9.6640625" style="1" customWidth="1"/>
    <col min="3847" max="3847" width="4.33203125" style="1" customWidth="1"/>
    <col min="3848" max="3848" width="4.88671875" style="1" customWidth="1"/>
    <col min="3849" max="3849" width="3.88671875" style="1" customWidth="1"/>
    <col min="3850" max="3850" width="35.88671875" style="1" customWidth="1"/>
    <col min="3851" max="3851" width="33.109375" style="1" customWidth="1"/>
    <col min="3852" max="4096" width="9" style="1"/>
    <col min="4097" max="4097" width="7.88671875" style="1" customWidth="1"/>
    <col min="4098" max="4098" width="16.77734375" style="1" customWidth="1"/>
    <col min="4099" max="4099" width="19.33203125" style="1" customWidth="1"/>
    <col min="4100" max="4100" width="12.88671875" style="1" customWidth="1"/>
    <col min="4101" max="4102" width="9.6640625" style="1" customWidth="1"/>
    <col min="4103" max="4103" width="4.33203125" style="1" customWidth="1"/>
    <col min="4104" max="4104" width="4.88671875" style="1" customWidth="1"/>
    <col min="4105" max="4105" width="3.88671875" style="1" customWidth="1"/>
    <col min="4106" max="4106" width="35.88671875" style="1" customWidth="1"/>
    <col min="4107" max="4107" width="33.109375" style="1" customWidth="1"/>
    <col min="4108" max="4352" width="9" style="1"/>
    <col min="4353" max="4353" width="7.88671875" style="1" customWidth="1"/>
    <col min="4354" max="4354" width="16.77734375" style="1" customWidth="1"/>
    <col min="4355" max="4355" width="19.33203125" style="1" customWidth="1"/>
    <col min="4356" max="4356" width="12.88671875" style="1" customWidth="1"/>
    <col min="4357" max="4358" width="9.6640625" style="1" customWidth="1"/>
    <col min="4359" max="4359" width="4.33203125" style="1" customWidth="1"/>
    <col min="4360" max="4360" width="4.88671875" style="1" customWidth="1"/>
    <col min="4361" max="4361" width="3.88671875" style="1" customWidth="1"/>
    <col min="4362" max="4362" width="35.88671875" style="1" customWidth="1"/>
    <col min="4363" max="4363" width="33.109375" style="1" customWidth="1"/>
    <col min="4364" max="4608" width="9" style="1"/>
    <col min="4609" max="4609" width="7.88671875" style="1" customWidth="1"/>
    <col min="4610" max="4610" width="16.77734375" style="1" customWidth="1"/>
    <col min="4611" max="4611" width="19.33203125" style="1" customWidth="1"/>
    <col min="4612" max="4612" width="12.88671875" style="1" customWidth="1"/>
    <col min="4613" max="4614" width="9.6640625" style="1" customWidth="1"/>
    <col min="4615" max="4615" width="4.33203125" style="1" customWidth="1"/>
    <col min="4616" max="4616" width="4.88671875" style="1" customWidth="1"/>
    <col min="4617" max="4617" width="3.88671875" style="1" customWidth="1"/>
    <col min="4618" max="4618" width="35.88671875" style="1" customWidth="1"/>
    <col min="4619" max="4619" width="33.109375" style="1" customWidth="1"/>
    <col min="4620" max="4864" width="9" style="1"/>
    <col min="4865" max="4865" width="7.88671875" style="1" customWidth="1"/>
    <col min="4866" max="4866" width="16.77734375" style="1" customWidth="1"/>
    <col min="4867" max="4867" width="19.33203125" style="1" customWidth="1"/>
    <col min="4868" max="4868" width="12.88671875" style="1" customWidth="1"/>
    <col min="4869" max="4870" width="9.6640625" style="1" customWidth="1"/>
    <col min="4871" max="4871" width="4.33203125" style="1" customWidth="1"/>
    <col min="4872" max="4872" width="4.88671875" style="1" customWidth="1"/>
    <col min="4873" max="4873" width="3.88671875" style="1" customWidth="1"/>
    <col min="4874" max="4874" width="35.88671875" style="1" customWidth="1"/>
    <col min="4875" max="4875" width="33.109375" style="1" customWidth="1"/>
    <col min="4876" max="5120" width="9" style="1"/>
    <col min="5121" max="5121" width="7.88671875" style="1" customWidth="1"/>
    <col min="5122" max="5122" width="16.77734375" style="1" customWidth="1"/>
    <col min="5123" max="5123" width="19.33203125" style="1" customWidth="1"/>
    <col min="5124" max="5124" width="12.88671875" style="1" customWidth="1"/>
    <col min="5125" max="5126" width="9.6640625" style="1" customWidth="1"/>
    <col min="5127" max="5127" width="4.33203125" style="1" customWidth="1"/>
    <col min="5128" max="5128" width="4.88671875" style="1" customWidth="1"/>
    <col min="5129" max="5129" width="3.88671875" style="1" customWidth="1"/>
    <col min="5130" max="5130" width="35.88671875" style="1" customWidth="1"/>
    <col min="5131" max="5131" width="33.109375" style="1" customWidth="1"/>
    <col min="5132" max="5376" width="9" style="1"/>
    <col min="5377" max="5377" width="7.88671875" style="1" customWidth="1"/>
    <col min="5378" max="5378" width="16.77734375" style="1" customWidth="1"/>
    <col min="5379" max="5379" width="19.33203125" style="1" customWidth="1"/>
    <col min="5380" max="5380" width="12.88671875" style="1" customWidth="1"/>
    <col min="5381" max="5382" width="9.6640625" style="1" customWidth="1"/>
    <col min="5383" max="5383" width="4.33203125" style="1" customWidth="1"/>
    <col min="5384" max="5384" width="4.88671875" style="1" customWidth="1"/>
    <col min="5385" max="5385" width="3.88671875" style="1" customWidth="1"/>
    <col min="5386" max="5386" width="35.88671875" style="1" customWidth="1"/>
    <col min="5387" max="5387" width="33.109375" style="1" customWidth="1"/>
    <col min="5388" max="5632" width="9" style="1"/>
    <col min="5633" max="5633" width="7.88671875" style="1" customWidth="1"/>
    <col min="5634" max="5634" width="16.77734375" style="1" customWidth="1"/>
    <col min="5635" max="5635" width="19.33203125" style="1" customWidth="1"/>
    <col min="5636" max="5636" width="12.88671875" style="1" customWidth="1"/>
    <col min="5637" max="5638" width="9.6640625" style="1" customWidth="1"/>
    <col min="5639" max="5639" width="4.33203125" style="1" customWidth="1"/>
    <col min="5640" max="5640" width="4.88671875" style="1" customWidth="1"/>
    <col min="5641" max="5641" width="3.88671875" style="1" customWidth="1"/>
    <col min="5642" max="5642" width="35.88671875" style="1" customWidth="1"/>
    <col min="5643" max="5643" width="33.109375" style="1" customWidth="1"/>
    <col min="5644" max="5888" width="9" style="1"/>
    <col min="5889" max="5889" width="7.88671875" style="1" customWidth="1"/>
    <col min="5890" max="5890" width="16.77734375" style="1" customWidth="1"/>
    <col min="5891" max="5891" width="19.33203125" style="1" customWidth="1"/>
    <col min="5892" max="5892" width="12.88671875" style="1" customWidth="1"/>
    <col min="5893" max="5894" width="9.6640625" style="1" customWidth="1"/>
    <col min="5895" max="5895" width="4.33203125" style="1" customWidth="1"/>
    <col min="5896" max="5896" width="4.88671875" style="1" customWidth="1"/>
    <col min="5897" max="5897" width="3.88671875" style="1" customWidth="1"/>
    <col min="5898" max="5898" width="35.88671875" style="1" customWidth="1"/>
    <col min="5899" max="5899" width="33.109375" style="1" customWidth="1"/>
    <col min="5900" max="6144" width="9" style="1"/>
    <col min="6145" max="6145" width="7.88671875" style="1" customWidth="1"/>
    <col min="6146" max="6146" width="16.77734375" style="1" customWidth="1"/>
    <col min="6147" max="6147" width="19.33203125" style="1" customWidth="1"/>
    <col min="6148" max="6148" width="12.88671875" style="1" customWidth="1"/>
    <col min="6149" max="6150" width="9.6640625" style="1" customWidth="1"/>
    <col min="6151" max="6151" width="4.33203125" style="1" customWidth="1"/>
    <col min="6152" max="6152" width="4.88671875" style="1" customWidth="1"/>
    <col min="6153" max="6153" width="3.88671875" style="1" customWidth="1"/>
    <col min="6154" max="6154" width="35.88671875" style="1" customWidth="1"/>
    <col min="6155" max="6155" width="33.109375" style="1" customWidth="1"/>
    <col min="6156" max="6400" width="9" style="1"/>
    <col min="6401" max="6401" width="7.88671875" style="1" customWidth="1"/>
    <col min="6402" max="6402" width="16.77734375" style="1" customWidth="1"/>
    <col min="6403" max="6403" width="19.33203125" style="1" customWidth="1"/>
    <col min="6404" max="6404" width="12.88671875" style="1" customWidth="1"/>
    <col min="6405" max="6406" width="9.6640625" style="1" customWidth="1"/>
    <col min="6407" max="6407" width="4.33203125" style="1" customWidth="1"/>
    <col min="6408" max="6408" width="4.88671875" style="1" customWidth="1"/>
    <col min="6409" max="6409" width="3.88671875" style="1" customWidth="1"/>
    <col min="6410" max="6410" width="35.88671875" style="1" customWidth="1"/>
    <col min="6411" max="6411" width="33.109375" style="1" customWidth="1"/>
    <col min="6412" max="6656" width="9" style="1"/>
    <col min="6657" max="6657" width="7.88671875" style="1" customWidth="1"/>
    <col min="6658" max="6658" width="16.77734375" style="1" customWidth="1"/>
    <col min="6659" max="6659" width="19.33203125" style="1" customWidth="1"/>
    <col min="6660" max="6660" width="12.88671875" style="1" customWidth="1"/>
    <col min="6661" max="6662" width="9.6640625" style="1" customWidth="1"/>
    <col min="6663" max="6663" width="4.33203125" style="1" customWidth="1"/>
    <col min="6664" max="6664" width="4.88671875" style="1" customWidth="1"/>
    <col min="6665" max="6665" width="3.88671875" style="1" customWidth="1"/>
    <col min="6666" max="6666" width="35.88671875" style="1" customWidth="1"/>
    <col min="6667" max="6667" width="33.109375" style="1" customWidth="1"/>
    <col min="6668" max="6912" width="9" style="1"/>
    <col min="6913" max="6913" width="7.88671875" style="1" customWidth="1"/>
    <col min="6914" max="6914" width="16.77734375" style="1" customWidth="1"/>
    <col min="6915" max="6915" width="19.33203125" style="1" customWidth="1"/>
    <col min="6916" max="6916" width="12.88671875" style="1" customWidth="1"/>
    <col min="6917" max="6918" width="9.6640625" style="1" customWidth="1"/>
    <col min="6919" max="6919" width="4.33203125" style="1" customWidth="1"/>
    <col min="6920" max="6920" width="4.88671875" style="1" customWidth="1"/>
    <col min="6921" max="6921" width="3.88671875" style="1" customWidth="1"/>
    <col min="6922" max="6922" width="35.88671875" style="1" customWidth="1"/>
    <col min="6923" max="6923" width="33.109375" style="1" customWidth="1"/>
    <col min="6924" max="7168" width="9" style="1"/>
    <col min="7169" max="7169" width="7.88671875" style="1" customWidth="1"/>
    <col min="7170" max="7170" width="16.77734375" style="1" customWidth="1"/>
    <col min="7171" max="7171" width="19.33203125" style="1" customWidth="1"/>
    <col min="7172" max="7172" width="12.88671875" style="1" customWidth="1"/>
    <col min="7173" max="7174" width="9.6640625" style="1" customWidth="1"/>
    <col min="7175" max="7175" width="4.33203125" style="1" customWidth="1"/>
    <col min="7176" max="7176" width="4.88671875" style="1" customWidth="1"/>
    <col min="7177" max="7177" width="3.88671875" style="1" customWidth="1"/>
    <col min="7178" max="7178" width="35.88671875" style="1" customWidth="1"/>
    <col min="7179" max="7179" width="33.109375" style="1" customWidth="1"/>
    <col min="7180" max="7424" width="9" style="1"/>
    <col min="7425" max="7425" width="7.88671875" style="1" customWidth="1"/>
    <col min="7426" max="7426" width="16.77734375" style="1" customWidth="1"/>
    <col min="7427" max="7427" width="19.33203125" style="1" customWidth="1"/>
    <col min="7428" max="7428" width="12.88671875" style="1" customWidth="1"/>
    <col min="7429" max="7430" width="9.6640625" style="1" customWidth="1"/>
    <col min="7431" max="7431" width="4.33203125" style="1" customWidth="1"/>
    <col min="7432" max="7432" width="4.88671875" style="1" customWidth="1"/>
    <col min="7433" max="7433" width="3.88671875" style="1" customWidth="1"/>
    <col min="7434" max="7434" width="35.88671875" style="1" customWidth="1"/>
    <col min="7435" max="7435" width="33.109375" style="1" customWidth="1"/>
    <col min="7436" max="7680" width="9" style="1"/>
    <col min="7681" max="7681" width="7.88671875" style="1" customWidth="1"/>
    <col min="7682" max="7682" width="16.77734375" style="1" customWidth="1"/>
    <col min="7683" max="7683" width="19.33203125" style="1" customWidth="1"/>
    <col min="7684" max="7684" width="12.88671875" style="1" customWidth="1"/>
    <col min="7685" max="7686" width="9.6640625" style="1" customWidth="1"/>
    <col min="7687" max="7687" width="4.33203125" style="1" customWidth="1"/>
    <col min="7688" max="7688" width="4.88671875" style="1" customWidth="1"/>
    <col min="7689" max="7689" width="3.88671875" style="1" customWidth="1"/>
    <col min="7690" max="7690" width="35.88671875" style="1" customWidth="1"/>
    <col min="7691" max="7691" width="33.109375" style="1" customWidth="1"/>
    <col min="7692" max="7936" width="9" style="1"/>
    <col min="7937" max="7937" width="7.88671875" style="1" customWidth="1"/>
    <col min="7938" max="7938" width="16.77734375" style="1" customWidth="1"/>
    <col min="7939" max="7939" width="19.33203125" style="1" customWidth="1"/>
    <col min="7940" max="7940" width="12.88671875" style="1" customWidth="1"/>
    <col min="7941" max="7942" width="9.6640625" style="1" customWidth="1"/>
    <col min="7943" max="7943" width="4.33203125" style="1" customWidth="1"/>
    <col min="7944" max="7944" width="4.88671875" style="1" customWidth="1"/>
    <col min="7945" max="7945" width="3.88671875" style="1" customWidth="1"/>
    <col min="7946" max="7946" width="35.88671875" style="1" customWidth="1"/>
    <col min="7947" max="7947" width="33.109375" style="1" customWidth="1"/>
    <col min="7948" max="8192" width="9" style="1"/>
    <col min="8193" max="8193" width="7.88671875" style="1" customWidth="1"/>
    <col min="8194" max="8194" width="16.77734375" style="1" customWidth="1"/>
    <col min="8195" max="8195" width="19.33203125" style="1" customWidth="1"/>
    <col min="8196" max="8196" width="12.88671875" style="1" customWidth="1"/>
    <col min="8197" max="8198" width="9.6640625" style="1" customWidth="1"/>
    <col min="8199" max="8199" width="4.33203125" style="1" customWidth="1"/>
    <col min="8200" max="8200" width="4.88671875" style="1" customWidth="1"/>
    <col min="8201" max="8201" width="3.88671875" style="1" customWidth="1"/>
    <col min="8202" max="8202" width="35.88671875" style="1" customWidth="1"/>
    <col min="8203" max="8203" width="33.109375" style="1" customWidth="1"/>
    <col min="8204" max="8448" width="9" style="1"/>
    <col min="8449" max="8449" width="7.88671875" style="1" customWidth="1"/>
    <col min="8450" max="8450" width="16.77734375" style="1" customWidth="1"/>
    <col min="8451" max="8451" width="19.33203125" style="1" customWidth="1"/>
    <col min="8452" max="8452" width="12.88671875" style="1" customWidth="1"/>
    <col min="8453" max="8454" width="9.6640625" style="1" customWidth="1"/>
    <col min="8455" max="8455" width="4.33203125" style="1" customWidth="1"/>
    <col min="8456" max="8456" width="4.88671875" style="1" customWidth="1"/>
    <col min="8457" max="8457" width="3.88671875" style="1" customWidth="1"/>
    <col min="8458" max="8458" width="35.88671875" style="1" customWidth="1"/>
    <col min="8459" max="8459" width="33.109375" style="1" customWidth="1"/>
    <col min="8460" max="8704" width="9" style="1"/>
    <col min="8705" max="8705" width="7.88671875" style="1" customWidth="1"/>
    <col min="8706" max="8706" width="16.77734375" style="1" customWidth="1"/>
    <col min="8707" max="8707" width="19.33203125" style="1" customWidth="1"/>
    <col min="8708" max="8708" width="12.88671875" style="1" customWidth="1"/>
    <col min="8709" max="8710" width="9.6640625" style="1" customWidth="1"/>
    <col min="8711" max="8711" width="4.33203125" style="1" customWidth="1"/>
    <col min="8712" max="8712" width="4.88671875" style="1" customWidth="1"/>
    <col min="8713" max="8713" width="3.88671875" style="1" customWidth="1"/>
    <col min="8714" max="8714" width="35.88671875" style="1" customWidth="1"/>
    <col min="8715" max="8715" width="33.109375" style="1" customWidth="1"/>
    <col min="8716" max="8960" width="9" style="1"/>
    <col min="8961" max="8961" width="7.88671875" style="1" customWidth="1"/>
    <col min="8962" max="8962" width="16.77734375" style="1" customWidth="1"/>
    <col min="8963" max="8963" width="19.33203125" style="1" customWidth="1"/>
    <col min="8964" max="8964" width="12.88671875" style="1" customWidth="1"/>
    <col min="8965" max="8966" width="9.6640625" style="1" customWidth="1"/>
    <col min="8967" max="8967" width="4.33203125" style="1" customWidth="1"/>
    <col min="8968" max="8968" width="4.88671875" style="1" customWidth="1"/>
    <col min="8969" max="8969" width="3.88671875" style="1" customWidth="1"/>
    <col min="8970" max="8970" width="35.88671875" style="1" customWidth="1"/>
    <col min="8971" max="8971" width="33.109375" style="1" customWidth="1"/>
    <col min="8972" max="9216" width="9" style="1"/>
    <col min="9217" max="9217" width="7.88671875" style="1" customWidth="1"/>
    <col min="9218" max="9218" width="16.77734375" style="1" customWidth="1"/>
    <col min="9219" max="9219" width="19.33203125" style="1" customWidth="1"/>
    <col min="9220" max="9220" width="12.88671875" style="1" customWidth="1"/>
    <col min="9221" max="9222" width="9.6640625" style="1" customWidth="1"/>
    <col min="9223" max="9223" width="4.33203125" style="1" customWidth="1"/>
    <col min="9224" max="9224" width="4.88671875" style="1" customWidth="1"/>
    <col min="9225" max="9225" width="3.88671875" style="1" customWidth="1"/>
    <col min="9226" max="9226" width="35.88671875" style="1" customWidth="1"/>
    <col min="9227" max="9227" width="33.109375" style="1" customWidth="1"/>
    <col min="9228" max="9472" width="9" style="1"/>
    <col min="9473" max="9473" width="7.88671875" style="1" customWidth="1"/>
    <col min="9474" max="9474" width="16.77734375" style="1" customWidth="1"/>
    <col min="9475" max="9475" width="19.33203125" style="1" customWidth="1"/>
    <col min="9476" max="9476" width="12.88671875" style="1" customWidth="1"/>
    <col min="9477" max="9478" width="9.6640625" style="1" customWidth="1"/>
    <col min="9479" max="9479" width="4.33203125" style="1" customWidth="1"/>
    <col min="9480" max="9480" width="4.88671875" style="1" customWidth="1"/>
    <col min="9481" max="9481" width="3.88671875" style="1" customWidth="1"/>
    <col min="9482" max="9482" width="35.88671875" style="1" customWidth="1"/>
    <col min="9483" max="9483" width="33.109375" style="1" customWidth="1"/>
    <col min="9484" max="9728" width="9" style="1"/>
    <col min="9729" max="9729" width="7.88671875" style="1" customWidth="1"/>
    <col min="9730" max="9730" width="16.77734375" style="1" customWidth="1"/>
    <col min="9731" max="9731" width="19.33203125" style="1" customWidth="1"/>
    <col min="9732" max="9732" width="12.88671875" style="1" customWidth="1"/>
    <col min="9733" max="9734" width="9.6640625" style="1" customWidth="1"/>
    <col min="9735" max="9735" width="4.33203125" style="1" customWidth="1"/>
    <col min="9736" max="9736" width="4.88671875" style="1" customWidth="1"/>
    <col min="9737" max="9737" width="3.88671875" style="1" customWidth="1"/>
    <col min="9738" max="9738" width="35.88671875" style="1" customWidth="1"/>
    <col min="9739" max="9739" width="33.109375" style="1" customWidth="1"/>
    <col min="9740" max="9984" width="9" style="1"/>
    <col min="9985" max="9985" width="7.88671875" style="1" customWidth="1"/>
    <col min="9986" max="9986" width="16.77734375" style="1" customWidth="1"/>
    <col min="9987" max="9987" width="19.33203125" style="1" customWidth="1"/>
    <col min="9988" max="9988" width="12.88671875" style="1" customWidth="1"/>
    <col min="9989" max="9990" width="9.6640625" style="1" customWidth="1"/>
    <col min="9991" max="9991" width="4.33203125" style="1" customWidth="1"/>
    <col min="9992" max="9992" width="4.88671875" style="1" customWidth="1"/>
    <col min="9993" max="9993" width="3.88671875" style="1" customWidth="1"/>
    <col min="9994" max="9994" width="35.88671875" style="1" customWidth="1"/>
    <col min="9995" max="9995" width="33.109375" style="1" customWidth="1"/>
    <col min="9996" max="10240" width="9" style="1"/>
    <col min="10241" max="10241" width="7.88671875" style="1" customWidth="1"/>
    <col min="10242" max="10242" width="16.77734375" style="1" customWidth="1"/>
    <col min="10243" max="10243" width="19.33203125" style="1" customWidth="1"/>
    <col min="10244" max="10244" width="12.88671875" style="1" customWidth="1"/>
    <col min="10245" max="10246" width="9.6640625" style="1" customWidth="1"/>
    <col min="10247" max="10247" width="4.33203125" style="1" customWidth="1"/>
    <col min="10248" max="10248" width="4.88671875" style="1" customWidth="1"/>
    <col min="10249" max="10249" width="3.88671875" style="1" customWidth="1"/>
    <col min="10250" max="10250" width="35.88671875" style="1" customWidth="1"/>
    <col min="10251" max="10251" width="33.109375" style="1" customWidth="1"/>
    <col min="10252" max="10496" width="9" style="1"/>
    <col min="10497" max="10497" width="7.88671875" style="1" customWidth="1"/>
    <col min="10498" max="10498" width="16.77734375" style="1" customWidth="1"/>
    <col min="10499" max="10499" width="19.33203125" style="1" customWidth="1"/>
    <col min="10500" max="10500" width="12.88671875" style="1" customWidth="1"/>
    <col min="10501" max="10502" width="9.6640625" style="1" customWidth="1"/>
    <col min="10503" max="10503" width="4.33203125" style="1" customWidth="1"/>
    <col min="10504" max="10504" width="4.88671875" style="1" customWidth="1"/>
    <col min="10505" max="10505" width="3.88671875" style="1" customWidth="1"/>
    <col min="10506" max="10506" width="35.88671875" style="1" customWidth="1"/>
    <col min="10507" max="10507" width="33.109375" style="1" customWidth="1"/>
    <col min="10508" max="10752" width="9" style="1"/>
    <col min="10753" max="10753" width="7.88671875" style="1" customWidth="1"/>
    <col min="10754" max="10754" width="16.77734375" style="1" customWidth="1"/>
    <col min="10755" max="10755" width="19.33203125" style="1" customWidth="1"/>
    <col min="10756" max="10756" width="12.88671875" style="1" customWidth="1"/>
    <col min="10757" max="10758" width="9.6640625" style="1" customWidth="1"/>
    <col min="10759" max="10759" width="4.33203125" style="1" customWidth="1"/>
    <col min="10760" max="10760" width="4.88671875" style="1" customWidth="1"/>
    <col min="10761" max="10761" width="3.88671875" style="1" customWidth="1"/>
    <col min="10762" max="10762" width="35.88671875" style="1" customWidth="1"/>
    <col min="10763" max="10763" width="33.109375" style="1" customWidth="1"/>
    <col min="10764" max="11008" width="9" style="1"/>
    <col min="11009" max="11009" width="7.88671875" style="1" customWidth="1"/>
    <col min="11010" max="11010" width="16.77734375" style="1" customWidth="1"/>
    <col min="11011" max="11011" width="19.33203125" style="1" customWidth="1"/>
    <col min="11012" max="11012" width="12.88671875" style="1" customWidth="1"/>
    <col min="11013" max="11014" width="9.6640625" style="1" customWidth="1"/>
    <col min="11015" max="11015" width="4.33203125" style="1" customWidth="1"/>
    <col min="11016" max="11016" width="4.88671875" style="1" customWidth="1"/>
    <col min="11017" max="11017" width="3.88671875" style="1" customWidth="1"/>
    <col min="11018" max="11018" width="35.88671875" style="1" customWidth="1"/>
    <col min="11019" max="11019" width="33.109375" style="1" customWidth="1"/>
    <col min="11020" max="11264" width="9" style="1"/>
    <col min="11265" max="11265" width="7.88671875" style="1" customWidth="1"/>
    <col min="11266" max="11266" width="16.77734375" style="1" customWidth="1"/>
    <col min="11267" max="11267" width="19.33203125" style="1" customWidth="1"/>
    <col min="11268" max="11268" width="12.88671875" style="1" customWidth="1"/>
    <col min="11269" max="11270" width="9.6640625" style="1" customWidth="1"/>
    <col min="11271" max="11271" width="4.33203125" style="1" customWidth="1"/>
    <col min="11272" max="11272" width="4.88671875" style="1" customWidth="1"/>
    <col min="11273" max="11273" width="3.88671875" style="1" customWidth="1"/>
    <col min="11274" max="11274" width="35.88671875" style="1" customWidth="1"/>
    <col min="11275" max="11275" width="33.109375" style="1" customWidth="1"/>
    <col min="11276" max="11520" width="9" style="1"/>
    <col min="11521" max="11521" width="7.88671875" style="1" customWidth="1"/>
    <col min="11522" max="11522" width="16.77734375" style="1" customWidth="1"/>
    <col min="11523" max="11523" width="19.33203125" style="1" customWidth="1"/>
    <col min="11524" max="11524" width="12.88671875" style="1" customWidth="1"/>
    <col min="11525" max="11526" width="9.6640625" style="1" customWidth="1"/>
    <col min="11527" max="11527" width="4.33203125" style="1" customWidth="1"/>
    <col min="11528" max="11528" width="4.88671875" style="1" customWidth="1"/>
    <col min="11529" max="11529" width="3.88671875" style="1" customWidth="1"/>
    <col min="11530" max="11530" width="35.88671875" style="1" customWidth="1"/>
    <col min="11531" max="11531" width="33.109375" style="1" customWidth="1"/>
    <col min="11532" max="11776" width="9" style="1"/>
    <col min="11777" max="11777" width="7.88671875" style="1" customWidth="1"/>
    <col min="11778" max="11778" width="16.77734375" style="1" customWidth="1"/>
    <col min="11779" max="11779" width="19.33203125" style="1" customWidth="1"/>
    <col min="11780" max="11780" width="12.88671875" style="1" customWidth="1"/>
    <col min="11781" max="11782" width="9.6640625" style="1" customWidth="1"/>
    <col min="11783" max="11783" width="4.33203125" style="1" customWidth="1"/>
    <col min="11784" max="11784" width="4.88671875" style="1" customWidth="1"/>
    <col min="11785" max="11785" width="3.88671875" style="1" customWidth="1"/>
    <col min="11786" max="11786" width="35.88671875" style="1" customWidth="1"/>
    <col min="11787" max="11787" width="33.109375" style="1" customWidth="1"/>
    <col min="11788" max="12032" width="9" style="1"/>
    <col min="12033" max="12033" width="7.88671875" style="1" customWidth="1"/>
    <col min="12034" max="12034" width="16.77734375" style="1" customWidth="1"/>
    <col min="12035" max="12035" width="19.33203125" style="1" customWidth="1"/>
    <col min="12036" max="12036" width="12.88671875" style="1" customWidth="1"/>
    <col min="12037" max="12038" width="9.6640625" style="1" customWidth="1"/>
    <col min="12039" max="12039" width="4.33203125" style="1" customWidth="1"/>
    <col min="12040" max="12040" width="4.88671875" style="1" customWidth="1"/>
    <col min="12041" max="12041" width="3.88671875" style="1" customWidth="1"/>
    <col min="12042" max="12042" width="35.88671875" style="1" customWidth="1"/>
    <col min="12043" max="12043" width="33.109375" style="1" customWidth="1"/>
    <col min="12044" max="12288" width="9" style="1"/>
    <col min="12289" max="12289" width="7.88671875" style="1" customWidth="1"/>
    <col min="12290" max="12290" width="16.77734375" style="1" customWidth="1"/>
    <col min="12291" max="12291" width="19.33203125" style="1" customWidth="1"/>
    <col min="12292" max="12292" width="12.88671875" style="1" customWidth="1"/>
    <col min="12293" max="12294" width="9.6640625" style="1" customWidth="1"/>
    <col min="12295" max="12295" width="4.33203125" style="1" customWidth="1"/>
    <col min="12296" max="12296" width="4.88671875" style="1" customWidth="1"/>
    <col min="12297" max="12297" width="3.88671875" style="1" customWidth="1"/>
    <col min="12298" max="12298" width="35.88671875" style="1" customWidth="1"/>
    <col min="12299" max="12299" width="33.109375" style="1" customWidth="1"/>
    <col min="12300" max="12544" width="9" style="1"/>
    <col min="12545" max="12545" width="7.88671875" style="1" customWidth="1"/>
    <col min="12546" max="12546" width="16.77734375" style="1" customWidth="1"/>
    <col min="12547" max="12547" width="19.33203125" style="1" customWidth="1"/>
    <col min="12548" max="12548" width="12.88671875" style="1" customWidth="1"/>
    <col min="12549" max="12550" width="9.6640625" style="1" customWidth="1"/>
    <col min="12551" max="12551" width="4.33203125" style="1" customWidth="1"/>
    <col min="12552" max="12552" width="4.88671875" style="1" customWidth="1"/>
    <col min="12553" max="12553" width="3.88671875" style="1" customWidth="1"/>
    <col min="12554" max="12554" width="35.88671875" style="1" customWidth="1"/>
    <col min="12555" max="12555" width="33.109375" style="1" customWidth="1"/>
    <col min="12556" max="12800" width="9" style="1"/>
    <col min="12801" max="12801" width="7.88671875" style="1" customWidth="1"/>
    <col min="12802" max="12802" width="16.77734375" style="1" customWidth="1"/>
    <col min="12803" max="12803" width="19.33203125" style="1" customWidth="1"/>
    <col min="12804" max="12804" width="12.88671875" style="1" customWidth="1"/>
    <col min="12805" max="12806" width="9.6640625" style="1" customWidth="1"/>
    <col min="12807" max="12807" width="4.33203125" style="1" customWidth="1"/>
    <col min="12808" max="12808" width="4.88671875" style="1" customWidth="1"/>
    <col min="12809" max="12809" width="3.88671875" style="1" customWidth="1"/>
    <col min="12810" max="12810" width="35.88671875" style="1" customWidth="1"/>
    <col min="12811" max="12811" width="33.109375" style="1" customWidth="1"/>
    <col min="12812" max="13056" width="9" style="1"/>
    <col min="13057" max="13057" width="7.88671875" style="1" customWidth="1"/>
    <col min="13058" max="13058" width="16.77734375" style="1" customWidth="1"/>
    <col min="13059" max="13059" width="19.33203125" style="1" customWidth="1"/>
    <col min="13060" max="13060" width="12.88671875" style="1" customWidth="1"/>
    <col min="13061" max="13062" width="9.6640625" style="1" customWidth="1"/>
    <col min="13063" max="13063" width="4.33203125" style="1" customWidth="1"/>
    <col min="13064" max="13064" width="4.88671875" style="1" customWidth="1"/>
    <col min="13065" max="13065" width="3.88671875" style="1" customWidth="1"/>
    <col min="13066" max="13066" width="35.88671875" style="1" customWidth="1"/>
    <col min="13067" max="13067" width="33.109375" style="1" customWidth="1"/>
    <col min="13068" max="13312" width="9" style="1"/>
    <col min="13313" max="13313" width="7.88671875" style="1" customWidth="1"/>
    <col min="13314" max="13314" width="16.77734375" style="1" customWidth="1"/>
    <col min="13315" max="13315" width="19.33203125" style="1" customWidth="1"/>
    <col min="13316" max="13316" width="12.88671875" style="1" customWidth="1"/>
    <col min="13317" max="13318" width="9.6640625" style="1" customWidth="1"/>
    <col min="13319" max="13319" width="4.33203125" style="1" customWidth="1"/>
    <col min="13320" max="13320" width="4.88671875" style="1" customWidth="1"/>
    <col min="13321" max="13321" width="3.88671875" style="1" customWidth="1"/>
    <col min="13322" max="13322" width="35.88671875" style="1" customWidth="1"/>
    <col min="13323" max="13323" width="33.109375" style="1" customWidth="1"/>
    <col min="13324" max="13568" width="9" style="1"/>
    <col min="13569" max="13569" width="7.88671875" style="1" customWidth="1"/>
    <col min="13570" max="13570" width="16.77734375" style="1" customWidth="1"/>
    <col min="13571" max="13571" width="19.33203125" style="1" customWidth="1"/>
    <col min="13572" max="13572" width="12.88671875" style="1" customWidth="1"/>
    <col min="13573" max="13574" width="9.6640625" style="1" customWidth="1"/>
    <col min="13575" max="13575" width="4.33203125" style="1" customWidth="1"/>
    <col min="13576" max="13576" width="4.88671875" style="1" customWidth="1"/>
    <col min="13577" max="13577" width="3.88671875" style="1" customWidth="1"/>
    <col min="13578" max="13578" width="35.88671875" style="1" customWidth="1"/>
    <col min="13579" max="13579" width="33.109375" style="1" customWidth="1"/>
    <col min="13580" max="13824" width="9" style="1"/>
    <col min="13825" max="13825" width="7.88671875" style="1" customWidth="1"/>
    <col min="13826" max="13826" width="16.77734375" style="1" customWidth="1"/>
    <col min="13827" max="13827" width="19.33203125" style="1" customWidth="1"/>
    <col min="13828" max="13828" width="12.88671875" style="1" customWidth="1"/>
    <col min="13829" max="13830" width="9.6640625" style="1" customWidth="1"/>
    <col min="13831" max="13831" width="4.33203125" style="1" customWidth="1"/>
    <col min="13832" max="13832" width="4.88671875" style="1" customWidth="1"/>
    <col min="13833" max="13833" width="3.88671875" style="1" customWidth="1"/>
    <col min="13834" max="13834" width="35.88671875" style="1" customWidth="1"/>
    <col min="13835" max="13835" width="33.109375" style="1" customWidth="1"/>
    <col min="13836" max="14080" width="9" style="1"/>
    <col min="14081" max="14081" width="7.88671875" style="1" customWidth="1"/>
    <col min="14082" max="14082" width="16.77734375" style="1" customWidth="1"/>
    <col min="14083" max="14083" width="19.33203125" style="1" customWidth="1"/>
    <col min="14084" max="14084" width="12.88671875" style="1" customWidth="1"/>
    <col min="14085" max="14086" width="9.6640625" style="1" customWidth="1"/>
    <col min="14087" max="14087" width="4.33203125" style="1" customWidth="1"/>
    <col min="14088" max="14088" width="4.88671875" style="1" customWidth="1"/>
    <col min="14089" max="14089" width="3.88671875" style="1" customWidth="1"/>
    <col min="14090" max="14090" width="35.88671875" style="1" customWidth="1"/>
    <col min="14091" max="14091" width="33.109375" style="1" customWidth="1"/>
    <col min="14092" max="14336" width="9" style="1"/>
    <col min="14337" max="14337" width="7.88671875" style="1" customWidth="1"/>
    <col min="14338" max="14338" width="16.77734375" style="1" customWidth="1"/>
    <col min="14339" max="14339" width="19.33203125" style="1" customWidth="1"/>
    <col min="14340" max="14340" width="12.88671875" style="1" customWidth="1"/>
    <col min="14341" max="14342" width="9.6640625" style="1" customWidth="1"/>
    <col min="14343" max="14343" width="4.33203125" style="1" customWidth="1"/>
    <col min="14344" max="14344" width="4.88671875" style="1" customWidth="1"/>
    <col min="14345" max="14345" width="3.88671875" style="1" customWidth="1"/>
    <col min="14346" max="14346" width="35.88671875" style="1" customWidth="1"/>
    <col min="14347" max="14347" width="33.109375" style="1" customWidth="1"/>
    <col min="14348" max="14592" width="9" style="1"/>
    <col min="14593" max="14593" width="7.88671875" style="1" customWidth="1"/>
    <col min="14594" max="14594" width="16.77734375" style="1" customWidth="1"/>
    <col min="14595" max="14595" width="19.33203125" style="1" customWidth="1"/>
    <col min="14596" max="14596" width="12.88671875" style="1" customWidth="1"/>
    <col min="14597" max="14598" width="9.6640625" style="1" customWidth="1"/>
    <col min="14599" max="14599" width="4.33203125" style="1" customWidth="1"/>
    <col min="14600" max="14600" width="4.88671875" style="1" customWidth="1"/>
    <col min="14601" max="14601" width="3.88671875" style="1" customWidth="1"/>
    <col min="14602" max="14602" width="35.88671875" style="1" customWidth="1"/>
    <col min="14603" max="14603" width="33.109375" style="1" customWidth="1"/>
    <col min="14604" max="14848" width="9" style="1"/>
    <col min="14849" max="14849" width="7.88671875" style="1" customWidth="1"/>
    <col min="14850" max="14850" width="16.77734375" style="1" customWidth="1"/>
    <col min="14851" max="14851" width="19.33203125" style="1" customWidth="1"/>
    <col min="14852" max="14852" width="12.88671875" style="1" customWidth="1"/>
    <col min="14853" max="14854" width="9.6640625" style="1" customWidth="1"/>
    <col min="14855" max="14855" width="4.33203125" style="1" customWidth="1"/>
    <col min="14856" max="14856" width="4.88671875" style="1" customWidth="1"/>
    <col min="14857" max="14857" width="3.88671875" style="1" customWidth="1"/>
    <col min="14858" max="14858" width="35.88671875" style="1" customWidth="1"/>
    <col min="14859" max="14859" width="33.109375" style="1" customWidth="1"/>
    <col min="14860" max="15104" width="9" style="1"/>
    <col min="15105" max="15105" width="7.88671875" style="1" customWidth="1"/>
    <col min="15106" max="15106" width="16.77734375" style="1" customWidth="1"/>
    <col min="15107" max="15107" width="19.33203125" style="1" customWidth="1"/>
    <col min="15108" max="15108" width="12.88671875" style="1" customWidth="1"/>
    <col min="15109" max="15110" width="9.6640625" style="1" customWidth="1"/>
    <col min="15111" max="15111" width="4.33203125" style="1" customWidth="1"/>
    <col min="15112" max="15112" width="4.88671875" style="1" customWidth="1"/>
    <col min="15113" max="15113" width="3.88671875" style="1" customWidth="1"/>
    <col min="15114" max="15114" width="35.88671875" style="1" customWidth="1"/>
    <col min="15115" max="15115" width="33.109375" style="1" customWidth="1"/>
    <col min="15116" max="15360" width="9" style="1"/>
    <col min="15361" max="15361" width="7.88671875" style="1" customWidth="1"/>
    <col min="15362" max="15362" width="16.77734375" style="1" customWidth="1"/>
    <col min="15363" max="15363" width="19.33203125" style="1" customWidth="1"/>
    <col min="15364" max="15364" width="12.88671875" style="1" customWidth="1"/>
    <col min="15365" max="15366" width="9.6640625" style="1" customWidth="1"/>
    <col min="15367" max="15367" width="4.33203125" style="1" customWidth="1"/>
    <col min="15368" max="15368" width="4.88671875" style="1" customWidth="1"/>
    <col min="15369" max="15369" width="3.88671875" style="1" customWidth="1"/>
    <col min="15370" max="15370" width="35.88671875" style="1" customWidth="1"/>
    <col min="15371" max="15371" width="33.109375" style="1" customWidth="1"/>
    <col min="15372" max="15616" width="9" style="1"/>
    <col min="15617" max="15617" width="7.88671875" style="1" customWidth="1"/>
    <col min="15618" max="15618" width="16.77734375" style="1" customWidth="1"/>
    <col min="15619" max="15619" width="19.33203125" style="1" customWidth="1"/>
    <col min="15620" max="15620" width="12.88671875" style="1" customWidth="1"/>
    <col min="15621" max="15622" width="9.6640625" style="1" customWidth="1"/>
    <col min="15623" max="15623" width="4.33203125" style="1" customWidth="1"/>
    <col min="15624" max="15624" width="4.88671875" style="1" customWidth="1"/>
    <col min="15625" max="15625" width="3.88671875" style="1" customWidth="1"/>
    <col min="15626" max="15626" width="35.88671875" style="1" customWidth="1"/>
    <col min="15627" max="15627" width="33.109375" style="1" customWidth="1"/>
    <col min="15628" max="15872" width="9" style="1"/>
    <col min="15873" max="15873" width="7.88671875" style="1" customWidth="1"/>
    <col min="15874" max="15874" width="16.77734375" style="1" customWidth="1"/>
    <col min="15875" max="15875" width="19.33203125" style="1" customWidth="1"/>
    <col min="15876" max="15876" width="12.88671875" style="1" customWidth="1"/>
    <col min="15877" max="15878" width="9.6640625" style="1" customWidth="1"/>
    <col min="15879" max="15879" width="4.33203125" style="1" customWidth="1"/>
    <col min="15880" max="15880" width="4.88671875" style="1" customWidth="1"/>
    <col min="15881" max="15881" width="3.88671875" style="1" customWidth="1"/>
    <col min="15882" max="15882" width="35.88671875" style="1" customWidth="1"/>
    <col min="15883" max="15883" width="33.109375" style="1" customWidth="1"/>
    <col min="15884" max="16128" width="9" style="1"/>
    <col min="16129" max="16129" width="7.88671875" style="1" customWidth="1"/>
    <col min="16130" max="16130" width="16.77734375" style="1" customWidth="1"/>
    <col min="16131" max="16131" width="19.33203125" style="1" customWidth="1"/>
    <col min="16132" max="16132" width="12.88671875" style="1" customWidth="1"/>
    <col min="16133" max="16134" width="9.6640625" style="1" customWidth="1"/>
    <col min="16135" max="16135" width="4.33203125" style="1" customWidth="1"/>
    <col min="16136" max="16136" width="4.88671875" style="1" customWidth="1"/>
    <col min="16137" max="16137" width="3.88671875" style="1" customWidth="1"/>
    <col min="16138" max="16138" width="35.88671875" style="1" customWidth="1"/>
    <col min="16139" max="16139" width="33.109375" style="1" customWidth="1"/>
    <col min="16140" max="16384" width="9" style="1"/>
  </cols>
  <sheetData>
    <row r="2" spans="1:10" ht="24.6">
      <c r="B2" s="221" t="s">
        <v>119</v>
      </c>
      <c r="C2" s="221"/>
      <c r="D2" s="221"/>
      <c r="E2" s="221"/>
      <c r="F2" s="221"/>
      <c r="G2" s="221"/>
      <c r="H2" s="221"/>
      <c r="I2" s="221"/>
      <c r="J2" s="221"/>
    </row>
    <row r="3" spans="1:10">
      <c r="A3" s="113"/>
      <c r="B3" s="113"/>
      <c r="C3" s="114"/>
      <c r="D3" s="114"/>
      <c r="E3" s="114"/>
      <c r="F3" s="114"/>
      <c r="G3" s="114"/>
      <c r="H3" s="114"/>
      <c r="I3" s="114"/>
      <c r="J3" s="115"/>
    </row>
    <row r="4" spans="1:10">
      <c r="B4" s="222" t="s">
        <v>1</v>
      </c>
      <c r="C4" s="223" t="s">
        <v>135</v>
      </c>
      <c r="D4" s="223"/>
      <c r="E4" s="224" t="s">
        <v>120</v>
      </c>
      <c r="F4" s="224"/>
      <c r="G4" s="225"/>
      <c r="H4" s="226"/>
      <c r="I4" s="226"/>
      <c r="J4" s="227"/>
    </row>
    <row r="5" spans="1:10">
      <c r="B5" s="222" t="s">
        <v>2</v>
      </c>
      <c r="C5" s="237" t="s">
        <v>136</v>
      </c>
      <c r="D5" s="223"/>
      <c r="E5" s="224" t="s">
        <v>121</v>
      </c>
      <c r="F5" s="224"/>
      <c r="G5" s="225"/>
      <c r="H5" s="226"/>
      <c r="I5" s="226"/>
      <c r="J5" s="227"/>
    </row>
    <row r="6" spans="1:10">
      <c r="B6" s="228" t="s">
        <v>122</v>
      </c>
      <c r="C6" s="223" t="str">
        <f>C5&amp;"_"&amp;"Test Report"&amp;"_"&amp;"vx.x"</f>
        <v>ID007_Test Report_vx.x</v>
      </c>
      <c r="D6" s="223"/>
      <c r="E6" s="224" t="s">
        <v>123</v>
      </c>
      <c r="F6" s="224"/>
      <c r="G6" s="229" t="s">
        <v>137</v>
      </c>
      <c r="H6" s="230"/>
      <c r="I6" s="230"/>
      <c r="J6" s="231"/>
    </row>
    <row r="7" spans="1:10">
      <c r="A7" s="113"/>
      <c r="B7" s="228" t="s">
        <v>125</v>
      </c>
      <c r="C7" s="232" t="s">
        <v>138</v>
      </c>
      <c r="D7" s="232"/>
      <c r="E7" s="232"/>
      <c r="F7" s="232"/>
      <c r="G7" s="232"/>
      <c r="H7" s="232"/>
      <c r="I7" s="232"/>
      <c r="J7" s="232"/>
    </row>
    <row r="8" spans="1:10">
      <c r="A8" s="113"/>
      <c r="B8" s="116"/>
      <c r="C8" s="117"/>
      <c r="D8" s="114"/>
      <c r="E8" s="114"/>
      <c r="F8" s="114"/>
      <c r="G8" s="114"/>
      <c r="H8" s="114"/>
      <c r="I8" s="114"/>
      <c r="J8" s="115"/>
    </row>
    <row r="9" spans="1:10">
      <c r="B9" s="116"/>
      <c r="C9" s="117"/>
      <c r="D9" s="114"/>
      <c r="E9" s="114"/>
      <c r="F9" s="114"/>
      <c r="G9" s="114"/>
      <c r="H9" s="114"/>
      <c r="I9" s="114"/>
      <c r="J9" s="115"/>
    </row>
    <row r="11" spans="1:10">
      <c r="A11" s="118"/>
      <c r="B11" s="233" t="s">
        <v>6</v>
      </c>
      <c r="C11" s="234" t="s">
        <v>126</v>
      </c>
      <c r="D11" s="235" t="s">
        <v>61</v>
      </c>
      <c r="E11" s="234" t="s">
        <v>62</v>
      </c>
      <c r="F11" s="236" t="s">
        <v>63</v>
      </c>
      <c r="G11" s="236" t="s">
        <v>79</v>
      </c>
      <c r="H11" s="236" t="s">
        <v>81</v>
      </c>
      <c r="I11" s="236" t="s">
        <v>80</v>
      </c>
      <c r="J11" s="119" t="s">
        <v>65</v>
      </c>
    </row>
    <row r="12" spans="1:10" ht="14.4">
      <c r="A12" s="118"/>
      <c r="B12" s="120">
        <v>1</v>
      </c>
      <c r="C12" s="134" t="s">
        <v>127</v>
      </c>
      <c r="D12" s="122">
        <v>16</v>
      </c>
      <c r="E12" s="122">
        <v>1</v>
      </c>
      <c r="F12" s="122">
        <f>[1]Function1!F7</f>
        <v>0</v>
      </c>
      <c r="G12" s="123">
        <v>15</v>
      </c>
      <c r="H12" s="122">
        <v>1</v>
      </c>
      <c r="I12" s="122">
        <f>[1]Function1!N7</f>
        <v>1</v>
      </c>
      <c r="J12" s="122">
        <v>17</v>
      </c>
    </row>
    <row r="13" spans="1:10">
      <c r="A13" s="118"/>
      <c r="B13" s="120"/>
      <c r="C13" s="121"/>
      <c r="D13" s="122"/>
      <c r="E13" s="122"/>
      <c r="F13" s="122"/>
      <c r="G13" s="123"/>
      <c r="H13" s="122"/>
      <c r="I13" s="122"/>
      <c r="J13" s="122"/>
    </row>
    <row r="14" spans="1:10">
      <c r="A14" s="118"/>
      <c r="B14" s="120"/>
      <c r="C14" s="121"/>
      <c r="D14" s="122"/>
      <c r="E14" s="122"/>
      <c r="F14" s="122"/>
      <c r="G14" s="123"/>
      <c r="H14" s="122"/>
      <c r="I14" s="122"/>
      <c r="J14" s="122"/>
    </row>
    <row r="15" spans="1:10" ht="13.8">
      <c r="A15" s="118"/>
      <c r="B15" s="120"/>
      <c r="C15" s="124"/>
      <c r="D15" s="122"/>
      <c r="E15" s="122"/>
      <c r="F15" s="122"/>
      <c r="G15" s="123"/>
      <c r="H15" s="122"/>
      <c r="I15" s="122"/>
      <c r="J15" s="122"/>
    </row>
    <row r="16" spans="1:10" ht="13.8">
      <c r="A16" s="118"/>
      <c r="B16" s="120"/>
      <c r="C16" s="124"/>
      <c r="D16" s="122"/>
      <c r="E16" s="122"/>
      <c r="F16" s="122"/>
      <c r="G16" s="123"/>
      <c r="H16" s="122"/>
      <c r="I16" s="122"/>
      <c r="J16" s="122"/>
    </row>
    <row r="17" spans="1:10" ht="13.8">
      <c r="A17" s="118"/>
      <c r="B17" s="125"/>
      <c r="C17" s="126" t="s">
        <v>128</v>
      </c>
      <c r="D17" s="127">
        <f t="shared" ref="D17:J17" si="0">SUM(D10:D16)</f>
        <v>16</v>
      </c>
      <c r="E17" s="127">
        <f>SUM(E10:E16)</f>
        <v>1</v>
      </c>
      <c r="F17" s="127">
        <f t="shared" si="0"/>
        <v>0</v>
      </c>
      <c r="G17" s="127">
        <f t="shared" si="0"/>
        <v>15</v>
      </c>
      <c r="H17" s="127">
        <f t="shared" si="0"/>
        <v>1</v>
      </c>
      <c r="I17" s="127">
        <f t="shared" si="0"/>
        <v>1</v>
      </c>
      <c r="J17" s="127">
        <f t="shared" si="0"/>
        <v>17</v>
      </c>
    </row>
    <row r="18" spans="1:10">
      <c r="B18" s="128"/>
      <c r="D18" s="129"/>
      <c r="E18" s="130"/>
      <c r="F18" s="130"/>
      <c r="G18" s="130"/>
      <c r="H18" s="130"/>
      <c r="I18" s="130"/>
      <c r="J18" s="130"/>
    </row>
    <row r="19" spans="1:10">
      <c r="C19" s="131" t="s">
        <v>129</v>
      </c>
      <c r="E19" s="132">
        <f>(D17+E17)*100/(J17)</f>
        <v>100</v>
      </c>
      <c r="F19" s="1" t="s">
        <v>130</v>
      </c>
      <c r="J19" s="133"/>
    </row>
    <row r="20" spans="1:10">
      <c r="C20" s="131" t="s">
        <v>131</v>
      </c>
      <c r="E20" s="132">
        <f>D17*100/(J17)</f>
        <v>94.117647058823536</v>
      </c>
      <c r="F20" s="1" t="s">
        <v>130</v>
      </c>
      <c r="J20" s="133"/>
    </row>
    <row r="21" spans="1:10">
      <c r="C21" s="131" t="s">
        <v>132</v>
      </c>
      <c r="E21" s="132">
        <f>G17*100/J17</f>
        <v>88.235294117647058</v>
      </c>
      <c r="F21" s="1" t="s">
        <v>130</v>
      </c>
    </row>
    <row r="22" spans="1:10">
      <c r="C22" s="131" t="s">
        <v>133</v>
      </c>
      <c r="E22" s="132">
        <f>H17*100/J17</f>
        <v>5.882352941176471</v>
      </c>
      <c r="F22" s="1" t="s">
        <v>130</v>
      </c>
    </row>
    <row r="23" spans="1:10">
      <c r="C23" s="131" t="s">
        <v>134</v>
      </c>
      <c r="E23" s="132">
        <f>I17*100/J17</f>
        <v>5.882352941176471</v>
      </c>
      <c r="F23" s="1" t="s">
        <v>130</v>
      </c>
    </row>
  </sheetData>
  <mergeCells count="11">
    <mergeCell ref="C6:D6"/>
    <mergeCell ref="E6:F6"/>
    <mergeCell ref="G6:J6"/>
    <mergeCell ref="C7:J7"/>
    <mergeCell ref="B2:J2"/>
    <mergeCell ref="C4:D4"/>
    <mergeCell ref="E4:F4"/>
    <mergeCell ref="G4:J4"/>
    <mergeCell ref="C5:D5"/>
    <mergeCell ref="E5:F5"/>
    <mergeCell ref="G5:J5"/>
  </mergeCells>
  <hyperlinks>
    <hyperlink ref="C12" location="Code!A1" display="Function1" xr:uid="{ABE54786-F945-41A1-B9BC-E147A8A9614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A988-0D48-4B24-8756-C21129D498B1}">
  <dimension ref="A2:G18"/>
  <sheetViews>
    <sheetView tabSelected="1" workbookViewId="0">
      <selection activeCell="I22" sqref="I22"/>
    </sheetView>
  </sheetViews>
  <sheetFormatPr defaultColWidth="9" defaultRowHeight="13.2"/>
  <cols>
    <col min="1" max="1" width="2.21875" style="242" customWidth="1"/>
    <col min="2" max="2" width="21.33203125" style="272" customWidth="1"/>
    <col min="3" max="3" width="10" style="242" customWidth="1"/>
    <col min="4" max="4" width="14.33203125" style="242" customWidth="1"/>
    <col min="5" max="5" width="8" style="242" customWidth="1"/>
    <col min="6" max="6" width="38" style="242" customWidth="1"/>
    <col min="7" max="7" width="48.21875" style="242" customWidth="1"/>
    <col min="8" max="256" width="9" style="242"/>
    <col min="257" max="257" width="2.21875" style="242" customWidth="1"/>
    <col min="258" max="258" width="21.33203125" style="242" customWidth="1"/>
    <col min="259" max="259" width="10" style="242" customWidth="1"/>
    <col min="260" max="260" width="14.33203125" style="242" customWidth="1"/>
    <col min="261" max="261" width="8" style="242" customWidth="1"/>
    <col min="262" max="262" width="38" style="242" customWidth="1"/>
    <col min="263" max="263" width="48.21875" style="242" customWidth="1"/>
    <col min="264" max="512" width="9" style="242"/>
    <col min="513" max="513" width="2.21875" style="242" customWidth="1"/>
    <col min="514" max="514" width="21.33203125" style="242" customWidth="1"/>
    <col min="515" max="515" width="10" style="242" customWidth="1"/>
    <col min="516" max="516" width="14.33203125" style="242" customWidth="1"/>
    <col min="517" max="517" width="8" style="242" customWidth="1"/>
    <col min="518" max="518" width="38" style="242" customWidth="1"/>
    <col min="519" max="519" width="48.21875" style="242" customWidth="1"/>
    <col min="520" max="768" width="9" style="242"/>
    <col min="769" max="769" width="2.21875" style="242" customWidth="1"/>
    <col min="770" max="770" width="21.33203125" style="242" customWidth="1"/>
    <col min="771" max="771" width="10" style="242" customWidth="1"/>
    <col min="772" max="772" width="14.33203125" style="242" customWidth="1"/>
    <col min="773" max="773" width="8" style="242" customWidth="1"/>
    <col min="774" max="774" width="38" style="242" customWidth="1"/>
    <col min="775" max="775" width="48.21875" style="242" customWidth="1"/>
    <col min="776" max="1024" width="9" style="242"/>
    <col min="1025" max="1025" width="2.21875" style="242" customWidth="1"/>
    <col min="1026" max="1026" width="21.33203125" style="242" customWidth="1"/>
    <col min="1027" max="1027" width="10" style="242" customWidth="1"/>
    <col min="1028" max="1028" width="14.33203125" style="242" customWidth="1"/>
    <col min="1029" max="1029" width="8" style="242" customWidth="1"/>
    <col min="1030" max="1030" width="38" style="242" customWidth="1"/>
    <col min="1031" max="1031" width="48.21875" style="242" customWidth="1"/>
    <col min="1032" max="1280" width="9" style="242"/>
    <col min="1281" max="1281" width="2.21875" style="242" customWidth="1"/>
    <col min="1282" max="1282" width="21.33203125" style="242" customWidth="1"/>
    <col min="1283" max="1283" width="10" style="242" customWidth="1"/>
    <col min="1284" max="1284" width="14.33203125" style="242" customWidth="1"/>
    <col min="1285" max="1285" width="8" style="242" customWidth="1"/>
    <col min="1286" max="1286" width="38" style="242" customWidth="1"/>
    <col min="1287" max="1287" width="48.21875" style="242" customWidth="1"/>
    <col min="1288" max="1536" width="9" style="242"/>
    <col min="1537" max="1537" width="2.21875" style="242" customWidth="1"/>
    <col min="1538" max="1538" width="21.33203125" style="242" customWidth="1"/>
    <col min="1539" max="1539" width="10" style="242" customWidth="1"/>
    <col min="1540" max="1540" width="14.33203125" style="242" customWidth="1"/>
    <col min="1541" max="1541" width="8" style="242" customWidth="1"/>
    <col min="1542" max="1542" width="38" style="242" customWidth="1"/>
    <col min="1543" max="1543" width="48.21875" style="242" customWidth="1"/>
    <col min="1544" max="1792" width="9" style="242"/>
    <col min="1793" max="1793" width="2.21875" style="242" customWidth="1"/>
    <col min="1794" max="1794" width="21.33203125" style="242" customWidth="1"/>
    <col min="1795" max="1795" width="10" style="242" customWidth="1"/>
    <col min="1796" max="1796" width="14.33203125" style="242" customWidth="1"/>
    <col min="1797" max="1797" width="8" style="242" customWidth="1"/>
    <col min="1798" max="1798" width="38" style="242" customWidth="1"/>
    <col min="1799" max="1799" width="48.21875" style="242" customWidth="1"/>
    <col min="1800" max="2048" width="9" style="242"/>
    <col min="2049" max="2049" width="2.21875" style="242" customWidth="1"/>
    <col min="2050" max="2050" width="21.33203125" style="242" customWidth="1"/>
    <col min="2051" max="2051" width="10" style="242" customWidth="1"/>
    <col min="2052" max="2052" width="14.33203125" style="242" customWidth="1"/>
    <col min="2053" max="2053" width="8" style="242" customWidth="1"/>
    <col min="2054" max="2054" width="38" style="242" customWidth="1"/>
    <col min="2055" max="2055" width="48.21875" style="242" customWidth="1"/>
    <col min="2056" max="2304" width="9" style="242"/>
    <col min="2305" max="2305" width="2.21875" style="242" customWidth="1"/>
    <col min="2306" max="2306" width="21.33203125" style="242" customWidth="1"/>
    <col min="2307" max="2307" width="10" style="242" customWidth="1"/>
    <col min="2308" max="2308" width="14.33203125" style="242" customWidth="1"/>
    <col min="2309" max="2309" width="8" style="242" customWidth="1"/>
    <col min="2310" max="2310" width="38" style="242" customWidth="1"/>
    <col min="2311" max="2311" width="48.21875" style="242" customWidth="1"/>
    <col min="2312" max="2560" width="9" style="242"/>
    <col min="2561" max="2561" width="2.21875" style="242" customWidth="1"/>
    <col min="2562" max="2562" width="21.33203125" style="242" customWidth="1"/>
    <col min="2563" max="2563" width="10" style="242" customWidth="1"/>
    <col min="2564" max="2564" width="14.33203125" style="242" customWidth="1"/>
    <col min="2565" max="2565" width="8" style="242" customWidth="1"/>
    <col min="2566" max="2566" width="38" style="242" customWidth="1"/>
    <col min="2567" max="2567" width="48.21875" style="242" customWidth="1"/>
    <col min="2568" max="2816" width="9" style="242"/>
    <col min="2817" max="2817" width="2.21875" style="242" customWidth="1"/>
    <col min="2818" max="2818" width="21.33203125" style="242" customWidth="1"/>
    <col min="2819" max="2819" width="10" style="242" customWidth="1"/>
    <col min="2820" max="2820" width="14.33203125" style="242" customWidth="1"/>
    <col min="2821" max="2821" width="8" style="242" customWidth="1"/>
    <col min="2822" max="2822" width="38" style="242" customWidth="1"/>
    <col min="2823" max="2823" width="48.21875" style="242" customWidth="1"/>
    <col min="2824" max="3072" width="9" style="242"/>
    <col min="3073" max="3073" width="2.21875" style="242" customWidth="1"/>
    <col min="3074" max="3074" width="21.33203125" style="242" customWidth="1"/>
    <col min="3075" max="3075" width="10" style="242" customWidth="1"/>
    <col min="3076" max="3076" width="14.33203125" style="242" customWidth="1"/>
    <col min="3077" max="3077" width="8" style="242" customWidth="1"/>
    <col min="3078" max="3078" width="38" style="242" customWidth="1"/>
    <col min="3079" max="3079" width="48.21875" style="242" customWidth="1"/>
    <col min="3080" max="3328" width="9" style="242"/>
    <col min="3329" max="3329" width="2.21875" style="242" customWidth="1"/>
    <col min="3330" max="3330" width="21.33203125" style="242" customWidth="1"/>
    <col min="3331" max="3331" width="10" style="242" customWidth="1"/>
    <col min="3332" max="3332" width="14.33203125" style="242" customWidth="1"/>
    <col min="3333" max="3333" width="8" style="242" customWidth="1"/>
    <col min="3334" max="3334" width="38" style="242" customWidth="1"/>
    <col min="3335" max="3335" width="48.21875" style="242" customWidth="1"/>
    <col min="3336" max="3584" width="9" style="242"/>
    <col min="3585" max="3585" width="2.21875" style="242" customWidth="1"/>
    <col min="3586" max="3586" width="21.33203125" style="242" customWidth="1"/>
    <col min="3587" max="3587" width="10" style="242" customWidth="1"/>
    <col min="3588" max="3588" width="14.33203125" style="242" customWidth="1"/>
    <col min="3589" max="3589" width="8" style="242" customWidth="1"/>
    <col min="3590" max="3590" width="38" style="242" customWidth="1"/>
    <col min="3591" max="3591" width="48.21875" style="242" customWidth="1"/>
    <col min="3592" max="3840" width="9" style="242"/>
    <col min="3841" max="3841" width="2.21875" style="242" customWidth="1"/>
    <col min="3842" max="3842" width="21.33203125" style="242" customWidth="1"/>
    <col min="3843" max="3843" width="10" style="242" customWidth="1"/>
    <col min="3844" max="3844" width="14.33203125" style="242" customWidth="1"/>
    <col min="3845" max="3845" width="8" style="242" customWidth="1"/>
    <col min="3846" max="3846" width="38" style="242" customWidth="1"/>
    <col min="3847" max="3847" width="48.21875" style="242" customWidth="1"/>
    <col min="3848" max="4096" width="9" style="242"/>
    <col min="4097" max="4097" width="2.21875" style="242" customWidth="1"/>
    <col min="4098" max="4098" width="21.33203125" style="242" customWidth="1"/>
    <col min="4099" max="4099" width="10" style="242" customWidth="1"/>
    <col min="4100" max="4100" width="14.33203125" style="242" customWidth="1"/>
    <col min="4101" max="4101" width="8" style="242" customWidth="1"/>
    <col min="4102" max="4102" width="38" style="242" customWidth="1"/>
    <col min="4103" max="4103" width="48.21875" style="242" customWidth="1"/>
    <col min="4104" max="4352" width="9" style="242"/>
    <col min="4353" max="4353" width="2.21875" style="242" customWidth="1"/>
    <col min="4354" max="4354" width="21.33203125" style="242" customWidth="1"/>
    <col min="4355" max="4355" width="10" style="242" customWidth="1"/>
    <col min="4356" max="4356" width="14.33203125" style="242" customWidth="1"/>
    <col min="4357" max="4357" width="8" style="242" customWidth="1"/>
    <col min="4358" max="4358" width="38" style="242" customWidth="1"/>
    <col min="4359" max="4359" width="48.21875" style="242" customWidth="1"/>
    <col min="4360" max="4608" width="9" style="242"/>
    <col min="4609" max="4609" width="2.21875" style="242" customWidth="1"/>
    <col min="4610" max="4610" width="21.33203125" style="242" customWidth="1"/>
    <col min="4611" max="4611" width="10" style="242" customWidth="1"/>
    <col min="4612" max="4612" width="14.33203125" style="242" customWidth="1"/>
    <col min="4613" max="4613" width="8" style="242" customWidth="1"/>
    <col min="4614" max="4614" width="38" style="242" customWidth="1"/>
    <col min="4615" max="4615" width="48.21875" style="242" customWidth="1"/>
    <col min="4616" max="4864" width="9" style="242"/>
    <col min="4865" max="4865" width="2.21875" style="242" customWidth="1"/>
    <col min="4866" max="4866" width="21.33203125" style="242" customWidth="1"/>
    <col min="4867" max="4867" width="10" style="242" customWidth="1"/>
    <col min="4868" max="4868" width="14.33203125" style="242" customWidth="1"/>
    <col min="4869" max="4869" width="8" style="242" customWidth="1"/>
    <col min="4870" max="4870" width="38" style="242" customWidth="1"/>
    <col min="4871" max="4871" width="48.21875" style="242" customWidth="1"/>
    <col min="4872" max="5120" width="9" style="242"/>
    <col min="5121" max="5121" width="2.21875" style="242" customWidth="1"/>
    <col min="5122" max="5122" width="21.33203125" style="242" customWidth="1"/>
    <col min="5123" max="5123" width="10" style="242" customWidth="1"/>
    <col min="5124" max="5124" width="14.33203125" style="242" customWidth="1"/>
    <col min="5125" max="5125" width="8" style="242" customWidth="1"/>
    <col min="5126" max="5126" width="38" style="242" customWidth="1"/>
    <col min="5127" max="5127" width="48.21875" style="242" customWidth="1"/>
    <col min="5128" max="5376" width="9" style="242"/>
    <col min="5377" max="5377" width="2.21875" style="242" customWidth="1"/>
    <col min="5378" max="5378" width="21.33203125" style="242" customWidth="1"/>
    <col min="5379" max="5379" width="10" style="242" customWidth="1"/>
    <col min="5380" max="5380" width="14.33203125" style="242" customWidth="1"/>
    <col min="5381" max="5381" width="8" style="242" customWidth="1"/>
    <col min="5382" max="5382" width="38" style="242" customWidth="1"/>
    <col min="5383" max="5383" width="48.21875" style="242" customWidth="1"/>
    <col min="5384" max="5632" width="9" style="242"/>
    <col min="5633" max="5633" width="2.21875" style="242" customWidth="1"/>
    <col min="5634" max="5634" width="21.33203125" style="242" customWidth="1"/>
    <col min="5635" max="5635" width="10" style="242" customWidth="1"/>
    <col min="5636" max="5636" width="14.33203125" style="242" customWidth="1"/>
    <col min="5637" max="5637" width="8" style="242" customWidth="1"/>
    <col min="5638" max="5638" width="38" style="242" customWidth="1"/>
    <col min="5639" max="5639" width="48.21875" style="242" customWidth="1"/>
    <col min="5640" max="5888" width="9" style="242"/>
    <col min="5889" max="5889" width="2.21875" style="242" customWidth="1"/>
    <col min="5890" max="5890" width="21.33203125" style="242" customWidth="1"/>
    <col min="5891" max="5891" width="10" style="242" customWidth="1"/>
    <col min="5892" max="5892" width="14.33203125" style="242" customWidth="1"/>
    <col min="5893" max="5893" width="8" style="242" customWidth="1"/>
    <col min="5894" max="5894" width="38" style="242" customWidth="1"/>
    <col min="5895" max="5895" width="48.21875" style="242" customWidth="1"/>
    <col min="5896" max="6144" width="9" style="242"/>
    <col min="6145" max="6145" width="2.21875" style="242" customWidth="1"/>
    <col min="6146" max="6146" width="21.33203125" style="242" customWidth="1"/>
    <col min="6147" max="6147" width="10" style="242" customWidth="1"/>
    <col min="6148" max="6148" width="14.33203125" style="242" customWidth="1"/>
    <col min="6149" max="6149" width="8" style="242" customWidth="1"/>
    <col min="6150" max="6150" width="38" style="242" customWidth="1"/>
    <col min="6151" max="6151" width="48.21875" style="242" customWidth="1"/>
    <col min="6152" max="6400" width="9" style="242"/>
    <col min="6401" max="6401" width="2.21875" style="242" customWidth="1"/>
    <col min="6402" max="6402" width="21.33203125" style="242" customWidth="1"/>
    <col min="6403" max="6403" width="10" style="242" customWidth="1"/>
    <col min="6404" max="6404" width="14.33203125" style="242" customWidth="1"/>
    <col min="6405" max="6405" width="8" style="242" customWidth="1"/>
    <col min="6406" max="6406" width="38" style="242" customWidth="1"/>
    <col min="6407" max="6407" width="48.21875" style="242" customWidth="1"/>
    <col min="6408" max="6656" width="9" style="242"/>
    <col min="6657" max="6657" width="2.21875" style="242" customWidth="1"/>
    <col min="6658" max="6658" width="21.33203125" style="242" customWidth="1"/>
    <col min="6659" max="6659" width="10" style="242" customWidth="1"/>
    <col min="6660" max="6660" width="14.33203125" style="242" customWidth="1"/>
    <col min="6661" max="6661" width="8" style="242" customWidth="1"/>
    <col min="6662" max="6662" width="38" style="242" customWidth="1"/>
    <col min="6663" max="6663" width="48.21875" style="242" customWidth="1"/>
    <col min="6664" max="6912" width="9" style="242"/>
    <col min="6913" max="6913" width="2.21875" style="242" customWidth="1"/>
    <col min="6914" max="6914" width="21.33203125" style="242" customWidth="1"/>
    <col min="6915" max="6915" width="10" style="242" customWidth="1"/>
    <col min="6916" max="6916" width="14.33203125" style="242" customWidth="1"/>
    <col min="6917" max="6917" width="8" style="242" customWidth="1"/>
    <col min="6918" max="6918" width="38" style="242" customWidth="1"/>
    <col min="6919" max="6919" width="48.21875" style="242" customWidth="1"/>
    <col min="6920" max="7168" width="9" style="242"/>
    <col min="7169" max="7169" width="2.21875" style="242" customWidth="1"/>
    <col min="7170" max="7170" width="21.33203125" style="242" customWidth="1"/>
    <col min="7171" max="7171" width="10" style="242" customWidth="1"/>
    <col min="7172" max="7172" width="14.33203125" style="242" customWidth="1"/>
    <col min="7173" max="7173" width="8" style="242" customWidth="1"/>
    <col min="7174" max="7174" width="38" style="242" customWidth="1"/>
    <col min="7175" max="7175" width="48.21875" style="242" customWidth="1"/>
    <col min="7176" max="7424" width="9" style="242"/>
    <col min="7425" max="7425" width="2.21875" style="242" customWidth="1"/>
    <col min="7426" max="7426" width="21.33203125" style="242" customWidth="1"/>
    <col min="7427" max="7427" width="10" style="242" customWidth="1"/>
    <col min="7428" max="7428" width="14.33203125" style="242" customWidth="1"/>
    <col min="7429" max="7429" width="8" style="242" customWidth="1"/>
    <col min="7430" max="7430" width="38" style="242" customWidth="1"/>
    <col min="7431" max="7431" width="48.21875" style="242" customWidth="1"/>
    <col min="7432" max="7680" width="9" style="242"/>
    <col min="7681" max="7681" width="2.21875" style="242" customWidth="1"/>
    <col min="7682" max="7682" width="21.33203125" style="242" customWidth="1"/>
    <col min="7683" max="7683" width="10" style="242" customWidth="1"/>
    <col min="7684" max="7684" width="14.33203125" style="242" customWidth="1"/>
    <col min="7685" max="7685" width="8" style="242" customWidth="1"/>
    <col min="7686" max="7686" width="38" style="242" customWidth="1"/>
    <col min="7687" max="7687" width="48.21875" style="242" customWidth="1"/>
    <col min="7688" max="7936" width="9" style="242"/>
    <col min="7937" max="7937" width="2.21875" style="242" customWidth="1"/>
    <col min="7938" max="7938" width="21.33203125" style="242" customWidth="1"/>
    <col min="7939" max="7939" width="10" style="242" customWidth="1"/>
    <col min="7940" max="7940" width="14.33203125" style="242" customWidth="1"/>
    <col min="7941" max="7941" width="8" style="242" customWidth="1"/>
    <col min="7942" max="7942" width="38" style="242" customWidth="1"/>
    <col min="7943" max="7943" width="48.21875" style="242" customWidth="1"/>
    <col min="7944" max="8192" width="9" style="242"/>
    <col min="8193" max="8193" width="2.21875" style="242" customWidth="1"/>
    <col min="8194" max="8194" width="21.33203125" style="242" customWidth="1"/>
    <col min="8195" max="8195" width="10" style="242" customWidth="1"/>
    <col min="8196" max="8196" width="14.33203125" style="242" customWidth="1"/>
    <col min="8197" max="8197" width="8" style="242" customWidth="1"/>
    <col min="8198" max="8198" width="38" style="242" customWidth="1"/>
    <col min="8199" max="8199" width="48.21875" style="242" customWidth="1"/>
    <col min="8200" max="8448" width="9" style="242"/>
    <col min="8449" max="8449" width="2.21875" style="242" customWidth="1"/>
    <col min="8450" max="8450" width="21.33203125" style="242" customWidth="1"/>
    <col min="8451" max="8451" width="10" style="242" customWidth="1"/>
    <col min="8452" max="8452" width="14.33203125" style="242" customWidth="1"/>
    <col min="8453" max="8453" width="8" style="242" customWidth="1"/>
    <col min="8454" max="8454" width="38" style="242" customWidth="1"/>
    <col min="8455" max="8455" width="48.21875" style="242" customWidth="1"/>
    <col min="8456" max="8704" width="9" style="242"/>
    <col min="8705" max="8705" width="2.21875" style="242" customWidth="1"/>
    <col min="8706" max="8706" width="21.33203125" style="242" customWidth="1"/>
    <col min="8707" max="8707" width="10" style="242" customWidth="1"/>
    <col min="8708" max="8708" width="14.33203125" style="242" customWidth="1"/>
    <col min="8709" max="8709" width="8" style="242" customWidth="1"/>
    <col min="8710" max="8710" width="38" style="242" customWidth="1"/>
    <col min="8711" max="8711" width="48.21875" style="242" customWidth="1"/>
    <col min="8712" max="8960" width="9" style="242"/>
    <col min="8961" max="8961" width="2.21875" style="242" customWidth="1"/>
    <col min="8962" max="8962" width="21.33203125" style="242" customWidth="1"/>
    <col min="8963" max="8963" width="10" style="242" customWidth="1"/>
    <col min="8964" max="8964" width="14.33203125" style="242" customWidth="1"/>
    <col min="8965" max="8965" width="8" style="242" customWidth="1"/>
    <col min="8966" max="8966" width="38" style="242" customWidth="1"/>
    <col min="8967" max="8967" width="48.21875" style="242" customWidth="1"/>
    <col min="8968" max="9216" width="9" style="242"/>
    <col min="9217" max="9217" width="2.21875" style="242" customWidth="1"/>
    <col min="9218" max="9218" width="21.33203125" style="242" customWidth="1"/>
    <col min="9219" max="9219" width="10" style="242" customWidth="1"/>
    <col min="9220" max="9220" width="14.33203125" style="242" customWidth="1"/>
    <col min="9221" max="9221" width="8" style="242" customWidth="1"/>
    <col min="9222" max="9222" width="38" style="242" customWidth="1"/>
    <col min="9223" max="9223" width="48.21875" style="242" customWidth="1"/>
    <col min="9224" max="9472" width="9" style="242"/>
    <col min="9473" max="9473" width="2.21875" style="242" customWidth="1"/>
    <col min="9474" max="9474" width="21.33203125" style="242" customWidth="1"/>
    <col min="9475" max="9475" width="10" style="242" customWidth="1"/>
    <col min="9476" max="9476" width="14.33203125" style="242" customWidth="1"/>
    <col min="9477" max="9477" width="8" style="242" customWidth="1"/>
    <col min="9478" max="9478" width="38" style="242" customWidth="1"/>
    <col min="9479" max="9479" width="48.21875" style="242" customWidth="1"/>
    <col min="9480" max="9728" width="9" style="242"/>
    <col min="9729" max="9729" width="2.21875" style="242" customWidth="1"/>
    <col min="9730" max="9730" width="21.33203125" style="242" customWidth="1"/>
    <col min="9731" max="9731" width="10" style="242" customWidth="1"/>
    <col min="9732" max="9732" width="14.33203125" style="242" customWidth="1"/>
    <col min="9733" max="9733" width="8" style="242" customWidth="1"/>
    <col min="9734" max="9734" width="38" style="242" customWidth="1"/>
    <col min="9735" max="9735" width="48.21875" style="242" customWidth="1"/>
    <col min="9736" max="9984" width="9" style="242"/>
    <col min="9985" max="9985" width="2.21875" style="242" customWidth="1"/>
    <col min="9986" max="9986" width="21.33203125" style="242" customWidth="1"/>
    <col min="9987" max="9987" width="10" style="242" customWidth="1"/>
    <col min="9988" max="9988" width="14.33203125" style="242" customWidth="1"/>
    <col min="9989" max="9989" width="8" style="242" customWidth="1"/>
    <col min="9990" max="9990" width="38" style="242" customWidth="1"/>
    <col min="9991" max="9991" width="48.21875" style="242" customWidth="1"/>
    <col min="9992" max="10240" width="9" style="242"/>
    <col min="10241" max="10241" width="2.21875" style="242" customWidth="1"/>
    <col min="10242" max="10242" width="21.33203125" style="242" customWidth="1"/>
    <col min="10243" max="10243" width="10" style="242" customWidth="1"/>
    <col min="10244" max="10244" width="14.33203125" style="242" customWidth="1"/>
    <col min="10245" max="10245" width="8" style="242" customWidth="1"/>
    <col min="10246" max="10246" width="38" style="242" customWidth="1"/>
    <col min="10247" max="10247" width="48.21875" style="242" customWidth="1"/>
    <col min="10248" max="10496" width="9" style="242"/>
    <col min="10497" max="10497" width="2.21875" style="242" customWidth="1"/>
    <col min="10498" max="10498" width="21.33203125" style="242" customWidth="1"/>
    <col min="10499" max="10499" width="10" style="242" customWidth="1"/>
    <col min="10500" max="10500" width="14.33203125" style="242" customWidth="1"/>
    <col min="10501" max="10501" width="8" style="242" customWidth="1"/>
    <col min="10502" max="10502" width="38" style="242" customWidth="1"/>
    <col min="10503" max="10503" width="48.21875" style="242" customWidth="1"/>
    <col min="10504" max="10752" width="9" style="242"/>
    <col min="10753" max="10753" width="2.21875" style="242" customWidth="1"/>
    <col min="10754" max="10754" width="21.33203125" style="242" customWidth="1"/>
    <col min="10755" max="10755" width="10" style="242" customWidth="1"/>
    <col min="10756" max="10756" width="14.33203125" style="242" customWidth="1"/>
    <col min="10757" max="10757" width="8" style="242" customWidth="1"/>
    <col min="10758" max="10758" width="38" style="242" customWidth="1"/>
    <col min="10759" max="10759" width="48.21875" style="242" customWidth="1"/>
    <col min="10760" max="11008" width="9" style="242"/>
    <col min="11009" max="11009" width="2.21875" style="242" customWidth="1"/>
    <col min="11010" max="11010" width="21.33203125" style="242" customWidth="1"/>
    <col min="11011" max="11011" width="10" style="242" customWidth="1"/>
    <col min="11012" max="11012" width="14.33203125" style="242" customWidth="1"/>
    <col min="11013" max="11013" width="8" style="242" customWidth="1"/>
    <col min="11014" max="11014" width="38" style="242" customWidth="1"/>
    <col min="11015" max="11015" width="48.21875" style="242" customWidth="1"/>
    <col min="11016" max="11264" width="9" style="242"/>
    <col min="11265" max="11265" width="2.21875" style="242" customWidth="1"/>
    <col min="11266" max="11266" width="21.33203125" style="242" customWidth="1"/>
    <col min="11267" max="11267" width="10" style="242" customWidth="1"/>
    <col min="11268" max="11268" width="14.33203125" style="242" customWidth="1"/>
    <col min="11269" max="11269" width="8" style="242" customWidth="1"/>
    <col min="11270" max="11270" width="38" style="242" customWidth="1"/>
    <col min="11271" max="11271" width="48.21875" style="242" customWidth="1"/>
    <col min="11272" max="11520" width="9" style="242"/>
    <col min="11521" max="11521" width="2.21875" style="242" customWidth="1"/>
    <col min="11522" max="11522" width="21.33203125" style="242" customWidth="1"/>
    <col min="11523" max="11523" width="10" style="242" customWidth="1"/>
    <col min="11524" max="11524" width="14.33203125" style="242" customWidth="1"/>
    <col min="11525" max="11525" width="8" style="242" customWidth="1"/>
    <col min="11526" max="11526" width="38" style="242" customWidth="1"/>
    <col min="11527" max="11527" width="48.21875" style="242" customWidth="1"/>
    <col min="11528" max="11776" width="9" style="242"/>
    <col min="11777" max="11777" width="2.21875" style="242" customWidth="1"/>
    <col min="11778" max="11778" width="21.33203125" style="242" customWidth="1"/>
    <col min="11779" max="11779" width="10" style="242" customWidth="1"/>
    <col min="11780" max="11780" width="14.33203125" style="242" customWidth="1"/>
    <col min="11781" max="11781" width="8" style="242" customWidth="1"/>
    <col min="11782" max="11782" width="38" style="242" customWidth="1"/>
    <col min="11783" max="11783" width="48.21875" style="242" customWidth="1"/>
    <col min="11784" max="12032" width="9" style="242"/>
    <col min="12033" max="12033" width="2.21875" style="242" customWidth="1"/>
    <col min="12034" max="12034" width="21.33203125" style="242" customWidth="1"/>
    <col min="12035" max="12035" width="10" style="242" customWidth="1"/>
    <col min="12036" max="12036" width="14.33203125" style="242" customWidth="1"/>
    <col min="12037" max="12037" width="8" style="242" customWidth="1"/>
    <col min="12038" max="12038" width="38" style="242" customWidth="1"/>
    <col min="12039" max="12039" width="48.21875" style="242" customWidth="1"/>
    <col min="12040" max="12288" width="9" style="242"/>
    <col min="12289" max="12289" width="2.21875" style="242" customWidth="1"/>
    <col min="12290" max="12290" width="21.33203125" style="242" customWidth="1"/>
    <col min="12291" max="12291" width="10" style="242" customWidth="1"/>
    <col min="12292" max="12292" width="14.33203125" style="242" customWidth="1"/>
    <col min="12293" max="12293" width="8" style="242" customWidth="1"/>
    <col min="12294" max="12294" width="38" style="242" customWidth="1"/>
    <col min="12295" max="12295" width="48.21875" style="242" customWidth="1"/>
    <col min="12296" max="12544" width="9" style="242"/>
    <col min="12545" max="12545" width="2.21875" style="242" customWidth="1"/>
    <col min="12546" max="12546" width="21.33203125" style="242" customWidth="1"/>
    <col min="12547" max="12547" width="10" style="242" customWidth="1"/>
    <col min="12548" max="12548" width="14.33203125" style="242" customWidth="1"/>
    <col min="12549" max="12549" width="8" style="242" customWidth="1"/>
    <col min="12550" max="12550" width="38" style="242" customWidth="1"/>
    <col min="12551" max="12551" width="48.21875" style="242" customWidth="1"/>
    <col min="12552" max="12800" width="9" style="242"/>
    <col min="12801" max="12801" width="2.21875" style="242" customWidth="1"/>
    <col min="12802" max="12802" width="21.33203125" style="242" customWidth="1"/>
    <col min="12803" max="12803" width="10" style="242" customWidth="1"/>
    <col min="12804" max="12804" width="14.33203125" style="242" customWidth="1"/>
    <col min="12805" max="12805" width="8" style="242" customWidth="1"/>
    <col min="12806" max="12806" width="38" style="242" customWidth="1"/>
    <col min="12807" max="12807" width="48.21875" style="242" customWidth="1"/>
    <col min="12808" max="13056" width="9" style="242"/>
    <col min="13057" max="13057" width="2.21875" style="242" customWidth="1"/>
    <col min="13058" max="13058" width="21.33203125" style="242" customWidth="1"/>
    <col min="13059" max="13059" width="10" style="242" customWidth="1"/>
    <col min="13060" max="13060" width="14.33203125" style="242" customWidth="1"/>
    <col min="13061" max="13061" width="8" style="242" customWidth="1"/>
    <col min="13062" max="13062" width="38" style="242" customWidth="1"/>
    <col min="13063" max="13063" width="48.21875" style="242" customWidth="1"/>
    <col min="13064" max="13312" width="9" style="242"/>
    <col min="13313" max="13313" width="2.21875" style="242" customWidth="1"/>
    <col min="13314" max="13314" width="21.33203125" style="242" customWidth="1"/>
    <col min="13315" max="13315" width="10" style="242" customWidth="1"/>
    <col min="13316" max="13316" width="14.33203125" style="242" customWidth="1"/>
    <col min="13317" max="13317" width="8" style="242" customWidth="1"/>
    <col min="13318" max="13318" width="38" style="242" customWidth="1"/>
    <col min="13319" max="13319" width="48.21875" style="242" customWidth="1"/>
    <col min="13320" max="13568" width="9" style="242"/>
    <col min="13569" max="13569" width="2.21875" style="242" customWidth="1"/>
    <col min="13570" max="13570" width="21.33203125" style="242" customWidth="1"/>
    <col min="13571" max="13571" width="10" style="242" customWidth="1"/>
    <col min="13572" max="13572" width="14.33203125" style="242" customWidth="1"/>
    <col min="13573" max="13573" width="8" style="242" customWidth="1"/>
    <col min="13574" max="13574" width="38" style="242" customWidth="1"/>
    <col min="13575" max="13575" width="48.21875" style="242" customWidth="1"/>
    <col min="13576" max="13824" width="9" style="242"/>
    <col min="13825" max="13825" width="2.21875" style="242" customWidth="1"/>
    <col min="13826" max="13826" width="21.33203125" style="242" customWidth="1"/>
    <col min="13827" max="13827" width="10" style="242" customWidth="1"/>
    <col min="13828" max="13828" width="14.33203125" style="242" customWidth="1"/>
    <col min="13829" max="13829" width="8" style="242" customWidth="1"/>
    <col min="13830" max="13830" width="38" style="242" customWidth="1"/>
    <col min="13831" max="13831" width="48.21875" style="242" customWidth="1"/>
    <col min="13832" max="14080" width="9" style="242"/>
    <col min="14081" max="14081" width="2.21875" style="242" customWidth="1"/>
    <col min="14082" max="14082" width="21.33203125" style="242" customWidth="1"/>
    <col min="14083" max="14083" width="10" style="242" customWidth="1"/>
    <col min="14084" max="14084" width="14.33203125" style="242" customWidth="1"/>
    <col min="14085" max="14085" width="8" style="242" customWidth="1"/>
    <col min="14086" max="14086" width="38" style="242" customWidth="1"/>
    <col min="14087" max="14087" width="48.21875" style="242" customWidth="1"/>
    <col min="14088" max="14336" width="9" style="242"/>
    <col min="14337" max="14337" width="2.21875" style="242" customWidth="1"/>
    <col min="14338" max="14338" width="21.33203125" style="242" customWidth="1"/>
    <col min="14339" max="14339" width="10" style="242" customWidth="1"/>
    <col min="14340" max="14340" width="14.33203125" style="242" customWidth="1"/>
    <col min="14341" max="14341" width="8" style="242" customWidth="1"/>
    <col min="14342" max="14342" width="38" style="242" customWidth="1"/>
    <col min="14343" max="14343" width="48.21875" style="242" customWidth="1"/>
    <col min="14344" max="14592" width="9" style="242"/>
    <col min="14593" max="14593" width="2.21875" style="242" customWidth="1"/>
    <col min="14594" max="14594" width="21.33203125" style="242" customWidth="1"/>
    <col min="14595" max="14595" width="10" style="242" customWidth="1"/>
    <col min="14596" max="14596" width="14.33203125" style="242" customWidth="1"/>
    <col min="14597" max="14597" width="8" style="242" customWidth="1"/>
    <col min="14598" max="14598" width="38" style="242" customWidth="1"/>
    <col min="14599" max="14599" width="48.21875" style="242" customWidth="1"/>
    <col min="14600" max="14848" width="9" style="242"/>
    <col min="14849" max="14849" width="2.21875" style="242" customWidth="1"/>
    <col min="14850" max="14850" width="21.33203125" style="242" customWidth="1"/>
    <col min="14851" max="14851" width="10" style="242" customWidth="1"/>
    <col min="14852" max="14852" width="14.33203125" style="242" customWidth="1"/>
    <col min="14853" max="14853" width="8" style="242" customWidth="1"/>
    <col min="14854" max="14854" width="38" style="242" customWidth="1"/>
    <col min="14855" max="14855" width="48.21875" style="242" customWidth="1"/>
    <col min="14856" max="15104" width="9" style="242"/>
    <col min="15105" max="15105" width="2.21875" style="242" customWidth="1"/>
    <col min="15106" max="15106" width="21.33203125" style="242" customWidth="1"/>
    <col min="15107" max="15107" width="10" style="242" customWidth="1"/>
    <col min="15108" max="15108" width="14.33203125" style="242" customWidth="1"/>
    <col min="15109" max="15109" width="8" style="242" customWidth="1"/>
    <col min="15110" max="15110" width="38" style="242" customWidth="1"/>
    <col min="15111" max="15111" width="48.21875" style="242" customWidth="1"/>
    <col min="15112" max="15360" width="9" style="242"/>
    <col min="15361" max="15361" width="2.21875" style="242" customWidth="1"/>
    <col min="15362" max="15362" width="21.33203125" style="242" customWidth="1"/>
    <col min="15363" max="15363" width="10" style="242" customWidth="1"/>
    <col min="15364" max="15364" width="14.33203125" style="242" customWidth="1"/>
    <col min="15365" max="15365" width="8" style="242" customWidth="1"/>
    <col min="15366" max="15366" width="38" style="242" customWidth="1"/>
    <col min="15367" max="15367" width="48.21875" style="242" customWidth="1"/>
    <col min="15368" max="15616" width="9" style="242"/>
    <col min="15617" max="15617" width="2.21875" style="242" customWidth="1"/>
    <col min="15618" max="15618" width="21.33203125" style="242" customWidth="1"/>
    <col min="15619" max="15619" width="10" style="242" customWidth="1"/>
    <col min="15620" max="15620" width="14.33203125" style="242" customWidth="1"/>
    <col min="15621" max="15621" width="8" style="242" customWidth="1"/>
    <col min="15622" max="15622" width="38" style="242" customWidth="1"/>
    <col min="15623" max="15623" width="48.21875" style="242" customWidth="1"/>
    <col min="15624" max="15872" width="9" style="242"/>
    <col min="15873" max="15873" width="2.21875" style="242" customWidth="1"/>
    <col min="15874" max="15874" width="21.33203125" style="242" customWidth="1"/>
    <col min="15875" max="15875" width="10" style="242" customWidth="1"/>
    <col min="15876" max="15876" width="14.33203125" style="242" customWidth="1"/>
    <col min="15877" max="15877" width="8" style="242" customWidth="1"/>
    <col min="15878" max="15878" width="38" style="242" customWidth="1"/>
    <col min="15879" max="15879" width="48.21875" style="242" customWidth="1"/>
    <col min="15880" max="16128" width="9" style="242"/>
    <col min="16129" max="16129" width="2.21875" style="242" customWidth="1"/>
    <col min="16130" max="16130" width="21.33203125" style="242" customWidth="1"/>
    <col min="16131" max="16131" width="10" style="242" customWidth="1"/>
    <col min="16132" max="16132" width="14.33203125" style="242" customWidth="1"/>
    <col min="16133" max="16133" width="8" style="242" customWidth="1"/>
    <col min="16134" max="16134" width="38" style="242" customWidth="1"/>
    <col min="16135" max="16135" width="48.21875" style="242" customWidth="1"/>
    <col min="16136" max="16384" width="9" style="242"/>
  </cols>
  <sheetData>
    <row r="2" spans="1:7" s="241" customFormat="1" ht="31.8">
      <c r="A2" s="238"/>
      <c r="B2" s="239"/>
      <c r="C2" s="240" t="s">
        <v>139</v>
      </c>
      <c r="D2" s="240"/>
      <c r="E2" s="240"/>
      <c r="F2" s="240"/>
      <c r="G2" s="240"/>
    </row>
    <row r="3" spans="1:7">
      <c r="B3" s="243"/>
      <c r="C3" s="244"/>
      <c r="F3" s="1"/>
    </row>
    <row r="4" spans="1:7">
      <c r="B4" s="245" t="s">
        <v>1</v>
      </c>
      <c r="C4" s="246" t="s">
        <v>140</v>
      </c>
      <c r="D4" s="246"/>
      <c r="E4" s="246"/>
      <c r="F4" s="245" t="s">
        <v>120</v>
      </c>
      <c r="G4" s="247"/>
    </row>
    <row r="5" spans="1:7">
      <c r="B5" s="245" t="s">
        <v>2</v>
      </c>
      <c r="C5" s="246" t="s">
        <v>141</v>
      </c>
      <c r="D5" s="246"/>
      <c r="E5" s="246"/>
      <c r="F5" s="245" t="s">
        <v>121</v>
      </c>
      <c r="G5" s="247"/>
    </row>
    <row r="6" spans="1:7">
      <c r="B6" s="248" t="s">
        <v>122</v>
      </c>
      <c r="C6" s="249" t="str">
        <f>C5&amp;"_"&amp;"XXX"&amp;"_"&amp;"vx.x"</f>
        <v>&lt;Project Code&gt;_XXX_vx.x</v>
      </c>
      <c r="D6" s="249"/>
      <c r="E6" s="249"/>
      <c r="F6" s="245" t="s">
        <v>123</v>
      </c>
      <c r="G6" s="250" t="s">
        <v>124</v>
      </c>
    </row>
    <row r="7" spans="1:7">
      <c r="B7" s="248"/>
      <c r="C7" s="249"/>
      <c r="D7" s="249"/>
      <c r="E7" s="249"/>
      <c r="F7" s="245" t="s">
        <v>142</v>
      </c>
      <c r="G7" s="251"/>
    </row>
    <row r="8" spans="1:7">
      <c r="B8" s="252"/>
      <c r="C8" s="253"/>
      <c r="F8" s="254"/>
      <c r="G8" s="244"/>
    </row>
    <row r="9" spans="1:7">
      <c r="B9" s="242"/>
    </row>
    <row r="10" spans="1:7">
      <c r="B10" s="255" t="s">
        <v>143</v>
      </c>
    </row>
    <row r="11" spans="1:7" s="256" customFormat="1">
      <c r="B11" s="257" t="s">
        <v>144</v>
      </c>
      <c r="C11" s="258" t="s">
        <v>142</v>
      </c>
      <c r="D11" s="258" t="s">
        <v>145</v>
      </c>
      <c r="E11" s="258" t="s">
        <v>146</v>
      </c>
      <c r="F11" s="258" t="s">
        <v>147</v>
      </c>
      <c r="G11" s="259" t="s">
        <v>148</v>
      </c>
    </row>
    <row r="12" spans="1:7" s="260" customFormat="1" ht="26.4">
      <c r="B12" s="261" t="s">
        <v>149</v>
      </c>
      <c r="C12" s="262"/>
      <c r="D12" s="263"/>
      <c r="E12" s="263"/>
      <c r="F12" s="264"/>
      <c r="G12" s="265" t="s">
        <v>150</v>
      </c>
    </row>
    <row r="13" spans="1:7" s="260" customFormat="1">
      <c r="B13" s="266"/>
      <c r="C13" s="262"/>
      <c r="D13" s="263"/>
      <c r="E13" s="263"/>
      <c r="F13" s="263"/>
      <c r="G13" s="267"/>
    </row>
    <row r="14" spans="1:7" s="260" customFormat="1">
      <c r="B14" s="266"/>
      <c r="C14" s="262"/>
      <c r="D14" s="263"/>
      <c r="E14" s="263"/>
      <c r="F14" s="263"/>
      <c r="G14" s="267"/>
    </row>
    <row r="15" spans="1:7" s="260" customFormat="1">
      <c r="B15" s="266"/>
      <c r="C15" s="262"/>
      <c r="D15" s="263"/>
      <c r="E15" s="263"/>
      <c r="F15" s="263"/>
      <c r="G15" s="267"/>
    </row>
    <row r="16" spans="1:7" s="260" customFormat="1">
      <c r="B16" s="266"/>
      <c r="C16" s="262"/>
      <c r="D16" s="263"/>
      <c r="E16" s="263"/>
      <c r="F16" s="263"/>
      <c r="G16" s="267"/>
    </row>
    <row r="17" spans="2:7" s="260" customFormat="1">
      <c r="B17" s="266"/>
      <c r="C17" s="262"/>
      <c r="D17" s="263"/>
      <c r="E17" s="263"/>
      <c r="F17" s="263"/>
      <c r="G17" s="267"/>
    </row>
    <row r="18" spans="2:7" s="260" customFormat="1">
      <c r="B18" s="268"/>
      <c r="C18" s="269"/>
      <c r="D18" s="270"/>
      <c r="E18" s="270"/>
      <c r="F18" s="270"/>
      <c r="G18" s="27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FuntionList</vt:lpstr>
      <vt:lpstr>Code</vt:lpstr>
      <vt:lpstr>Funtion1</vt:lpstr>
      <vt:lpstr>Test Report</vt:lpstr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Phan Tan Dat</dc:creator>
  <cp:lastModifiedBy>Vo Phan Tan Dat</cp:lastModifiedBy>
  <dcterms:created xsi:type="dcterms:W3CDTF">2024-10-13T09:05:52Z</dcterms:created>
  <dcterms:modified xsi:type="dcterms:W3CDTF">2024-10-13T16:42:48Z</dcterms:modified>
</cp:coreProperties>
</file>