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bal Chaudhary\Downloads\"/>
    </mc:Choice>
  </mc:AlternateContent>
  <xr:revisionPtr revIDLastSave="0" documentId="13_ncr:1_{68E99A7A-B00F-4BEB-ABB1-D161A9D05F97}" xr6:coauthVersionLast="47" xr6:coauthVersionMax="47" xr10:uidLastSave="{00000000-0000-0000-0000-000000000000}"/>
  <bookViews>
    <workbookView xWindow="-108" yWindow="-108" windowWidth="23256" windowHeight="12720" xr2:uid="{C7CD321F-570F-48C7-B2CE-55B7DA0B9B50}"/>
  </bookViews>
  <sheets>
    <sheet name="Case" sheetId="4" r:id="rId1"/>
    <sheet name="1 NF" sheetId="1" r:id="rId2"/>
    <sheet name="2 NF" sheetId="2" r:id="rId3"/>
    <sheet name="3 NF" sheetId="3" r:id="rId4"/>
    <sheet name="ERD" sheetId="5" r:id="rId5"/>
    <sheet name="mysql code" sheetId="7" r:id="rId6"/>
    <sheet name="Authorit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6" i="1"/>
  <c r="AB5" i="1"/>
  <c r="AB4" i="1"/>
  <c r="Y4" i="1"/>
  <c r="X6" i="1"/>
  <c r="X14" i="1"/>
  <c r="AB12" i="1"/>
  <c r="Y12" i="1"/>
  <c r="AB13" i="1"/>
  <c r="AB14" i="1"/>
  <c r="AB15" i="1"/>
</calcChain>
</file>

<file path=xl/sharedStrings.xml><?xml version="1.0" encoding="utf-8"?>
<sst xmlns="http://schemas.openxmlformats.org/spreadsheetml/2006/main" count="255" uniqueCount="96">
  <si>
    <t>Booking_ID</t>
  </si>
  <si>
    <t>Booking_Date</t>
  </si>
  <si>
    <t>Booking_Time</t>
  </si>
  <si>
    <t>Hotel_ID</t>
  </si>
  <si>
    <t>Hotel_Name</t>
  </si>
  <si>
    <t>CheckIN_Date</t>
  </si>
  <si>
    <t>CheckIN_Time</t>
  </si>
  <si>
    <t>CheckOUT_Date</t>
  </si>
  <si>
    <t>CheckOUT_Time</t>
  </si>
  <si>
    <t>Hotel_Address</t>
  </si>
  <si>
    <t>Customer_PNR</t>
  </si>
  <si>
    <t>Hotel_Email</t>
  </si>
  <si>
    <t>Hotel_Contact</t>
  </si>
  <si>
    <t>Customer_Name</t>
  </si>
  <si>
    <t>Customer_Email</t>
  </si>
  <si>
    <t>Customer_contact</t>
  </si>
  <si>
    <t>Room_ID</t>
  </si>
  <si>
    <t>Room_Type</t>
  </si>
  <si>
    <t>Room_Qty</t>
  </si>
  <si>
    <t>Guests</t>
  </si>
  <si>
    <t>Meal_Plan</t>
  </si>
  <si>
    <t>MMT_Service Fee</t>
  </si>
  <si>
    <t>Accomodation_Charges</t>
  </si>
  <si>
    <t>Discount</t>
  </si>
  <si>
    <t>Total</t>
  </si>
  <si>
    <t>NH7402745323552</t>
  </si>
  <si>
    <t>Shyam Regency</t>
  </si>
  <si>
    <t>001,Narkanda,IN</t>
  </si>
  <si>
    <t xml:space="preserve"> oyohotels@oyorooms.com</t>
  </si>
  <si>
    <t xml:space="preserve">01244588630 
</t>
  </si>
  <si>
    <t>Sonansh Gaur</t>
  </si>
  <si>
    <t>gaur.sonansh50@gmail.com</t>
  </si>
  <si>
    <t>3X</t>
  </si>
  <si>
    <t>Deluxe</t>
  </si>
  <si>
    <t>Room Only</t>
  </si>
  <si>
    <t>NJ7402745323533</t>
  </si>
  <si>
    <t>Rahul Pratap</t>
  </si>
  <si>
    <t>abc.bc@gmail.com</t>
  </si>
  <si>
    <t>2X</t>
  </si>
  <si>
    <t>X</t>
  </si>
  <si>
    <t>Semi Deluxe</t>
  </si>
  <si>
    <t>Normal</t>
  </si>
  <si>
    <t>Room with Breakfast</t>
  </si>
  <si>
    <t>Primary Key will be the combination of Booking ID and Room_ID</t>
  </si>
  <si>
    <t>Charges_per_room</t>
  </si>
  <si>
    <t>First Normalization Form: No Nested tables and tabular form or we can say one cell can contain only on data</t>
  </si>
  <si>
    <t>Second Normal Form says no dependencies on part of composite primary key</t>
  </si>
  <si>
    <t>Booking_Date,Booking_Time,CheckIN_Date,CheckOUT_Date,Guestsand Meal Plan depends on Booking_ID</t>
  </si>
  <si>
    <t>Room_Type and Charges_per_room are dependent on Room_ID</t>
  </si>
  <si>
    <t>Third Normal Form: No Dependencies on Non-Key Attributes</t>
  </si>
  <si>
    <t>Fields like Hotel_ID,Hotel_Name,Hotel_Address,Hotel_Email,Hotel_Contact,CheckOUT_Time,CheckIN_Time rely on Hotel_ID which is not a part of Primary Key</t>
  </si>
  <si>
    <t>Fields like Customer_Name,Customer_Email,Customer_Contact,Discount rely on Customer_PNR which is also not a part of primary key</t>
  </si>
  <si>
    <t>Room</t>
  </si>
  <si>
    <t>Customer</t>
  </si>
  <si>
    <t>Hotel</t>
  </si>
  <si>
    <t xml:space="preserve">Booking_ID </t>
  </si>
  <si>
    <t>Booking_time</t>
  </si>
  <si>
    <t>Booking</t>
  </si>
  <si>
    <t>Booking Room</t>
  </si>
  <si>
    <t>ROLES</t>
  </si>
  <si>
    <t xml:space="preserve">Role </t>
  </si>
  <si>
    <t>Name</t>
  </si>
  <si>
    <t xml:space="preserve">User ID </t>
  </si>
  <si>
    <t>Password</t>
  </si>
  <si>
    <t>Authority</t>
  </si>
  <si>
    <t>Tables</t>
  </si>
  <si>
    <t>USER Creation:</t>
  </si>
  <si>
    <t>Service Provider</t>
  </si>
  <si>
    <t>List of Tables</t>
  </si>
  <si>
    <t xml:space="preserve">Room </t>
  </si>
  <si>
    <t>Bookings</t>
  </si>
  <si>
    <t>All tables</t>
  </si>
  <si>
    <t>Booking, Hotel, Customer</t>
  </si>
  <si>
    <t>Booking, Room, Customer</t>
  </si>
  <si>
    <t>Select</t>
  </si>
  <si>
    <t>Create/drop/grant on all objects</t>
  </si>
  <si>
    <t>Select/insert/delete/update</t>
  </si>
  <si>
    <t>MMT</t>
  </si>
  <si>
    <t>MMTBOOK</t>
  </si>
  <si>
    <t>CREATE USER 'MMT'@'localhost' IDENTIFIED BY 'MMT' ;</t>
  </si>
  <si>
    <t>Codes:</t>
  </si>
  <si>
    <t>GRANT create, drop, select  ON *.*  TO 'MMT'@'localhost' with grant option ;</t>
  </si>
  <si>
    <t xml:space="preserve">Guests </t>
  </si>
  <si>
    <t>gaur</t>
  </si>
  <si>
    <t>pratap</t>
  </si>
  <si>
    <t>regency</t>
  </si>
  <si>
    <t>CREATE USER 'gaur'@'localhost' IDENTIFIED BY 'gaur' ;</t>
  </si>
  <si>
    <t>CREATE USER 'pratap'@'localhost' IDENTIFIED BY 'pratap' ;</t>
  </si>
  <si>
    <t>CREATE USER 'regency'@'localhost' IDENTIFIED BY 'regency' ;</t>
  </si>
  <si>
    <t>GRANT select, insert, update, delete ON OHB TO 'regency'@'localhost' ;</t>
  </si>
  <si>
    <t>GRANT select ON OHB TO 'gaur'@'localhost' ;</t>
  </si>
  <si>
    <t>GRANT select ON OHB TO 'pratap'@'localhost' ;</t>
  </si>
  <si>
    <t>Group-4</t>
  </si>
  <si>
    <t>Sonansh Gaur- 025025</t>
  </si>
  <si>
    <t>Gitika Jain- 025044</t>
  </si>
  <si>
    <t>Mebal Chaudhary-025050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</si>
</sst>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/>
    <xf numFmtId="18" fontId="0" fillId="0" borderId="1" xfId="0" applyNumberFormat="1" applyBorder="1"/>
    <xf numFmtId="0" fontId="2" fillId="0" borderId="1" xfId="1" applyBorder="1"/>
    <xf numFmtId="0" fontId="3" fillId="0" borderId="1" xfId="1" applyFont="1" applyBorder="1"/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3</xdr:row>
      <xdr:rowOff>142875</xdr:rowOff>
    </xdr:from>
    <xdr:to>
      <xdr:col>6</xdr:col>
      <xdr:colOff>580602</xdr:colOff>
      <xdr:row>23</xdr:row>
      <xdr:rowOff>170970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B835C-E907-41C8-8FF8-F77A0F096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714375"/>
          <a:ext cx="3380952" cy="38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3</xdr:row>
      <xdr:rowOff>104775</xdr:rowOff>
    </xdr:from>
    <xdr:to>
      <xdr:col>13</xdr:col>
      <xdr:colOff>409138</xdr:colOff>
      <xdr:row>24</xdr:row>
      <xdr:rowOff>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3B1D5A-2D0A-4E0C-9B5B-BBADB7122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676275"/>
          <a:ext cx="3495238" cy="3895238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171450</xdr:rowOff>
    </xdr:from>
    <xdr:to>
      <xdr:col>9</xdr:col>
      <xdr:colOff>123825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EC998D-5EB1-490C-82F4-FE8ED89C7AD4}"/>
            </a:ext>
          </a:extLst>
        </xdr:cNvPr>
        <xdr:cNvSpPr txBox="1"/>
      </xdr:nvSpPr>
      <xdr:spPr>
        <a:xfrm>
          <a:off x="3048000" y="171450"/>
          <a:ext cx="2562225" cy="400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2000" b="1"/>
            <a:t>Online Hotel Booking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18</xdr:row>
      <xdr:rowOff>171450</xdr:rowOff>
    </xdr:from>
    <xdr:to>
      <xdr:col>3</xdr:col>
      <xdr:colOff>809625</xdr:colOff>
      <xdr:row>45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BEB665-0B35-4A7C-A496-EE012590F7C6}"/>
            </a:ext>
          </a:extLst>
        </xdr:cNvPr>
        <xdr:cNvSpPr txBox="1"/>
      </xdr:nvSpPr>
      <xdr:spPr>
        <a:xfrm>
          <a:off x="1323975" y="3600450"/>
          <a:ext cx="1828800" cy="497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</a:t>
          </a:r>
        </a:p>
        <a:p>
          <a:endParaRPr lang="en-IN" sz="1100" b="1"/>
        </a:p>
        <a:p>
          <a:r>
            <a:rPr lang="en-IN" sz="1100" b="1"/>
            <a:t>Booking_ID(PK)</a:t>
          </a:r>
        </a:p>
        <a:p>
          <a:r>
            <a:rPr lang="en-IN" sz="1100" b="0"/>
            <a:t>Booking_Date</a:t>
          </a:r>
        </a:p>
        <a:p>
          <a:r>
            <a:rPr lang="en-IN" sz="1100" b="0"/>
            <a:t>Booking_Time</a:t>
          </a:r>
        </a:p>
        <a:p>
          <a:r>
            <a:rPr lang="en-IN" sz="1100" b="0"/>
            <a:t>Hotel_ID</a:t>
          </a:r>
        </a:p>
        <a:p>
          <a:r>
            <a:rPr lang="en-IN" sz="1100" b="0"/>
            <a:t>Hotel_Name</a:t>
          </a:r>
        </a:p>
        <a:p>
          <a:r>
            <a:rPr lang="en-IN" sz="1100" b="0"/>
            <a:t>Hotel_Address</a:t>
          </a:r>
        </a:p>
        <a:p>
          <a:r>
            <a:rPr lang="en-IN" sz="1100" b="0"/>
            <a:t>Hotel_Email</a:t>
          </a:r>
        </a:p>
        <a:p>
          <a:r>
            <a:rPr lang="en-IN" sz="1100" b="0"/>
            <a:t>Hotel_Contact</a:t>
          </a:r>
        </a:p>
        <a:p>
          <a:r>
            <a:rPr lang="en-IN" sz="1100" b="0"/>
            <a:t>CheckIN_Date</a:t>
          </a:r>
        </a:p>
        <a:p>
          <a:r>
            <a:rPr lang="en-IN" sz="1100" b="0"/>
            <a:t>CheckIN_Time</a:t>
          </a:r>
        </a:p>
        <a:p>
          <a:r>
            <a:rPr lang="en-IN" sz="1100" b="0"/>
            <a:t>CheckOUT_Date</a:t>
          </a:r>
        </a:p>
        <a:p>
          <a:r>
            <a:rPr lang="en-IN" sz="1100" b="0"/>
            <a:t>CheckOUT_Time</a:t>
          </a:r>
        </a:p>
        <a:p>
          <a:r>
            <a:rPr lang="en-IN" sz="1100" b="0"/>
            <a:t>Customer_PNR</a:t>
          </a:r>
        </a:p>
        <a:p>
          <a:r>
            <a:rPr lang="en-IN" sz="1100" b="0"/>
            <a:t>Customer_Name</a:t>
          </a:r>
        </a:p>
        <a:p>
          <a:r>
            <a:rPr lang="en-IN" sz="1100" b="0"/>
            <a:t>Customer_contact</a:t>
          </a:r>
        </a:p>
        <a:p>
          <a:r>
            <a:rPr lang="en-IN" sz="1100" b="0"/>
            <a:t>Customer_Email</a:t>
          </a:r>
        </a:p>
        <a:p>
          <a:r>
            <a:rPr lang="en-IN" sz="1100" b="1"/>
            <a:t>Room_ID(PK)</a:t>
          </a:r>
        </a:p>
        <a:p>
          <a:r>
            <a:rPr lang="en-IN" sz="1100" b="0"/>
            <a:t>Room_Type</a:t>
          </a:r>
        </a:p>
        <a:p>
          <a:r>
            <a:rPr lang="en-IN" sz="1100" b="0"/>
            <a:t>Room_Qty</a:t>
          </a:r>
        </a:p>
        <a:p>
          <a:r>
            <a:rPr lang="en-IN" sz="1100" b="0"/>
            <a:t>Guests</a:t>
          </a:r>
        </a:p>
        <a:p>
          <a:r>
            <a:rPr lang="en-IN" sz="1100" b="0"/>
            <a:t>Meal_Plan</a:t>
          </a:r>
        </a:p>
        <a:p>
          <a:r>
            <a:rPr lang="en-IN" sz="1100" b="0"/>
            <a:t>Charges_per_room</a:t>
          </a:r>
        </a:p>
        <a:p>
          <a:r>
            <a:rPr lang="en-IN" sz="1100" b="0"/>
            <a:t>Accomodation_charges</a:t>
          </a:r>
        </a:p>
        <a:p>
          <a:r>
            <a:rPr lang="en-IN" sz="1100" b="0"/>
            <a:t>MMT_Service_FEE</a:t>
          </a:r>
        </a:p>
        <a:p>
          <a:r>
            <a:rPr lang="en-IN" sz="1100" b="0"/>
            <a:t>Discount</a:t>
          </a:r>
        </a:p>
        <a:p>
          <a:r>
            <a:rPr lang="en-IN" sz="1100" b="0"/>
            <a:t>Total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3</xdr:col>
      <xdr:colOff>571500</xdr:colOff>
      <xdr:row>32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230E55-7A67-4F2D-ADCC-4CCCFA4943B0}"/>
            </a:ext>
          </a:extLst>
        </xdr:cNvPr>
        <xdr:cNvSpPr txBox="1"/>
      </xdr:nvSpPr>
      <xdr:spPr>
        <a:xfrm>
          <a:off x="609600" y="1333500"/>
          <a:ext cx="1790700" cy="483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</a:t>
          </a:r>
        </a:p>
        <a:p>
          <a:endParaRPr lang="en-IN" sz="1100" b="1"/>
        </a:p>
        <a:p>
          <a:r>
            <a:rPr lang="en-IN" sz="1100" b="1"/>
            <a:t>Booking_ID(PK)</a:t>
          </a:r>
        </a:p>
        <a:p>
          <a:r>
            <a:rPr lang="en-IN" sz="1100" b="0"/>
            <a:t>Booking_Date</a:t>
          </a:r>
        </a:p>
        <a:p>
          <a:r>
            <a:rPr lang="en-IN" sz="1100" b="0"/>
            <a:t>Booking_Time</a:t>
          </a:r>
        </a:p>
        <a:p>
          <a:r>
            <a:rPr lang="en-IN" sz="1100" b="0"/>
            <a:t>Hotel_ID</a:t>
          </a:r>
        </a:p>
        <a:p>
          <a:r>
            <a:rPr lang="en-IN" sz="1100" b="0"/>
            <a:t>Hotel_Name</a:t>
          </a:r>
        </a:p>
        <a:p>
          <a:r>
            <a:rPr lang="en-IN" sz="1100" b="0"/>
            <a:t>Hotel_Address</a:t>
          </a:r>
        </a:p>
        <a:p>
          <a:r>
            <a:rPr lang="en-IN" sz="1100" b="0"/>
            <a:t>Hotel_Email</a:t>
          </a:r>
        </a:p>
        <a:p>
          <a:r>
            <a:rPr lang="en-IN" sz="1100" b="0"/>
            <a:t>Hotel_Contact</a:t>
          </a:r>
        </a:p>
        <a:p>
          <a:r>
            <a:rPr lang="en-IN" sz="1100" b="0"/>
            <a:t>CheckIN_Date</a:t>
          </a:r>
        </a:p>
        <a:p>
          <a:r>
            <a:rPr lang="en-IN" sz="1100" b="0"/>
            <a:t>CheckIN_Time</a:t>
          </a:r>
        </a:p>
        <a:p>
          <a:r>
            <a:rPr lang="en-IN" sz="1100" b="0"/>
            <a:t>CheckOUT_Date</a:t>
          </a:r>
        </a:p>
        <a:p>
          <a:r>
            <a:rPr lang="en-IN" sz="1100" b="0"/>
            <a:t>CheckOUT_Time</a:t>
          </a:r>
        </a:p>
        <a:p>
          <a:r>
            <a:rPr lang="en-IN" sz="1100" b="0"/>
            <a:t>Customer_PNR</a:t>
          </a:r>
        </a:p>
        <a:p>
          <a:r>
            <a:rPr lang="en-IN" sz="1100" b="0"/>
            <a:t>Customer_Name</a:t>
          </a:r>
        </a:p>
        <a:p>
          <a:r>
            <a:rPr lang="en-IN" sz="1100" b="0"/>
            <a:t>Customer_contact</a:t>
          </a:r>
        </a:p>
        <a:p>
          <a:r>
            <a:rPr lang="en-IN" sz="1100" b="0"/>
            <a:t>Customer_Email</a:t>
          </a:r>
        </a:p>
        <a:p>
          <a:r>
            <a:rPr lang="en-IN" sz="1100" b="0"/>
            <a:t>Guests</a:t>
          </a:r>
        </a:p>
        <a:p>
          <a:r>
            <a:rPr lang="en-IN" sz="1100" b="0"/>
            <a:t>Meal_Plan</a:t>
          </a:r>
        </a:p>
        <a:p>
          <a:r>
            <a:rPr lang="en-IN" sz="1100" b="0"/>
            <a:t>Discount</a:t>
          </a:r>
        </a:p>
      </xdr:txBody>
    </xdr:sp>
    <xdr:clientData/>
  </xdr:twoCellAnchor>
  <xdr:twoCellAnchor>
    <xdr:from>
      <xdr:col>7</xdr:col>
      <xdr:colOff>95250</xdr:colOff>
      <xdr:row>7</xdr:row>
      <xdr:rowOff>28575</xdr:rowOff>
    </xdr:from>
    <xdr:to>
      <xdr:col>9</xdr:col>
      <xdr:colOff>495300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A1860B-18C1-4224-A253-D3D1F3E002AB}"/>
            </a:ext>
          </a:extLst>
        </xdr:cNvPr>
        <xdr:cNvSpPr txBox="1"/>
      </xdr:nvSpPr>
      <xdr:spPr>
        <a:xfrm>
          <a:off x="4362450" y="1362075"/>
          <a:ext cx="16192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Room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Room_Type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Charges_per_room</a:t>
          </a:r>
          <a:endParaRPr lang="en-IN">
            <a:effectLst/>
          </a:endParaRPr>
        </a:p>
      </xdr:txBody>
    </xdr:sp>
    <xdr:clientData/>
  </xdr:twoCellAnchor>
  <xdr:twoCellAnchor>
    <xdr:from>
      <xdr:col>13</xdr:col>
      <xdr:colOff>76200</xdr:colOff>
      <xdr:row>7</xdr:row>
      <xdr:rowOff>19050</xdr:rowOff>
    </xdr:from>
    <xdr:to>
      <xdr:col>16</xdr:col>
      <xdr:colOff>38100</xdr:colOff>
      <xdr:row>19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35DD7-E072-4C27-855D-212DB30A5B70}"/>
            </a:ext>
          </a:extLst>
        </xdr:cNvPr>
        <xdr:cNvSpPr txBox="1"/>
      </xdr:nvSpPr>
      <xdr:spPr>
        <a:xfrm>
          <a:off x="8001000" y="1352550"/>
          <a:ext cx="179070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Booking_Room</a:t>
          </a:r>
        </a:p>
        <a:p>
          <a:endParaRPr lang="en-IN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Booking_ID(PK)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Room_Qty</a:t>
          </a:r>
          <a:endParaRPr lang="en-IN">
            <a:effectLst/>
          </a:endParaRPr>
        </a:p>
        <a:p>
          <a:endParaRPr lang="en-IN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4</xdr:col>
      <xdr:colOff>571500</xdr:colOff>
      <xdr:row>23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CBED47-CAC2-4713-A2AE-424D4F094690}"/>
            </a:ext>
          </a:extLst>
        </xdr:cNvPr>
        <xdr:cNvSpPr txBox="1"/>
      </xdr:nvSpPr>
      <xdr:spPr>
        <a:xfrm>
          <a:off x="1219200" y="1714500"/>
          <a:ext cx="1790700" cy="280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</a:t>
          </a:r>
        </a:p>
        <a:p>
          <a:endParaRPr lang="en-IN" sz="1100" b="1"/>
        </a:p>
        <a:p>
          <a:r>
            <a:rPr lang="en-IN" sz="1100" b="1"/>
            <a:t>Booking_ID(PK)</a:t>
          </a:r>
        </a:p>
        <a:p>
          <a:r>
            <a:rPr lang="en-IN" sz="1100" b="1"/>
            <a:t>Customer_PNR(FK)</a:t>
          </a:r>
        </a:p>
        <a:p>
          <a:r>
            <a:rPr lang="en-IN" sz="1100" b="1"/>
            <a:t>Hotel_ID(FK)</a:t>
          </a:r>
        </a:p>
        <a:p>
          <a:r>
            <a:rPr lang="en-IN" sz="1100" b="0"/>
            <a:t>Booking_Date</a:t>
          </a:r>
        </a:p>
        <a:p>
          <a:r>
            <a:rPr lang="en-IN" sz="1100" b="0"/>
            <a:t>Booking_Time</a:t>
          </a:r>
        </a:p>
        <a:p>
          <a:r>
            <a:rPr lang="en-IN" sz="1100" b="0"/>
            <a:t>CheckOUT_Date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CheckOUT_Time</a:t>
          </a:r>
          <a:endParaRPr lang="en-IN" sz="1100" b="0"/>
        </a:p>
        <a:p>
          <a:r>
            <a:rPr lang="en-IN" sz="1100" b="0"/>
            <a:t>Guests</a:t>
          </a:r>
        </a:p>
        <a:p>
          <a:r>
            <a:rPr lang="en-IN" sz="1100" b="0"/>
            <a:t>Meal_Plan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10</xdr:col>
      <xdr:colOff>400050</xdr:colOff>
      <xdr:row>15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7479C3-4EE5-4CB4-B3BD-1D47BFDB4BB6}"/>
            </a:ext>
          </a:extLst>
        </xdr:cNvPr>
        <xdr:cNvSpPr txBox="1"/>
      </xdr:nvSpPr>
      <xdr:spPr>
        <a:xfrm>
          <a:off x="4876800" y="1714500"/>
          <a:ext cx="16192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Room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Room_Type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Charges_per_room</a:t>
          </a:r>
          <a:endParaRPr lang="en-IN">
            <a:effectLst/>
          </a:endParaRPr>
        </a:p>
      </xdr:txBody>
    </xdr:sp>
    <xdr:clientData/>
  </xdr:twoCellAnchor>
  <xdr:twoCellAnchor>
    <xdr:from>
      <xdr:col>14</xdr:col>
      <xdr:colOff>0</xdr:colOff>
      <xdr:row>9</xdr:row>
      <xdr:rowOff>0</xdr:rowOff>
    </xdr:from>
    <xdr:to>
      <xdr:col>16</xdr:col>
      <xdr:colOff>571500</xdr:colOff>
      <xdr:row>21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3B1201-D401-4BA1-8BDE-B42AE5D15C5E}"/>
            </a:ext>
          </a:extLst>
        </xdr:cNvPr>
        <xdr:cNvSpPr txBox="1"/>
      </xdr:nvSpPr>
      <xdr:spPr>
        <a:xfrm>
          <a:off x="8534400" y="1714500"/>
          <a:ext cx="179070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Booking_Room</a:t>
          </a:r>
        </a:p>
        <a:p>
          <a:endParaRPr lang="en-IN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Booking_ID(PK)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Room_Qty</a:t>
          </a:r>
          <a:endParaRPr lang="en-IN">
            <a:effectLst/>
          </a:endParaRPr>
        </a:p>
        <a:p>
          <a:endParaRPr lang="en-IN" sz="1100" b="1"/>
        </a:p>
      </xdr:txBody>
    </xdr:sp>
    <xdr:clientData/>
  </xdr:twoCellAnchor>
  <xdr:twoCellAnchor>
    <xdr:from>
      <xdr:col>6</xdr:col>
      <xdr:colOff>219075</xdr:colOff>
      <xdr:row>20</xdr:row>
      <xdr:rowOff>114300</xdr:rowOff>
    </xdr:from>
    <xdr:to>
      <xdr:col>9</xdr:col>
      <xdr:colOff>9525</xdr:colOff>
      <xdr:row>27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7041B5-B74F-4FB3-B7CE-B83BDAE5B411}"/>
            </a:ext>
          </a:extLst>
        </xdr:cNvPr>
        <xdr:cNvSpPr txBox="1"/>
      </xdr:nvSpPr>
      <xdr:spPr>
        <a:xfrm>
          <a:off x="3876675" y="3924300"/>
          <a:ext cx="16192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Customer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Customer_PNR(PK)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Customer_Name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Customer_contact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Customer_Email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endParaRPr lang="en-IN">
            <a:effectLst/>
          </a:endParaRPr>
        </a:p>
      </xdr:txBody>
    </xdr:sp>
    <xdr:clientData/>
  </xdr:twoCellAnchor>
  <xdr:twoCellAnchor>
    <xdr:from>
      <xdr:col>10</xdr:col>
      <xdr:colOff>133350</xdr:colOff>
      <xdr:row>20</xdr:row>
      <xdr:rowOff>95250</xdr:rowOff>
    </xdr:from>
    <xdr:to>
      <xdr:col>12</xdr:col>
      <xdr:colOff>533400</xdr:colOff>
      <xdr:row>29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7A8E6A-A247-4C0B-8A30-8993B8B9DB4E}"/>
            </a:ext>
          </a:extLst>
        </xdr:cNvPr>
        <xdr:cNvSpPr txBox="1"/>
      </xdr:nvSpPr>
      <xdr:spPr>
        <a:xfrm>
          <a:off x="6229350" y="3905250"/>
          <a:ext cx="1619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Hotel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Hotel_ID(PK)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Hotel_Name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Hotel_Address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Hotel_Email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Hotel_Contact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CheckIN_Time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CheckIN_Date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12</xdr:col>
      <xdr:colOff>37333</xdr:colOff>
      <xdr:row>28</xdr:row>
      <xdr:rowOff>161333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60C23-4A9B-4CBB-84CD-3BAF5F420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6133333" cy="4733333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0</xdr:row>
      <xdr:rowOff>142875</xdr:rowOff>
    </xdr:from>
    <xdr:to>
      <xdr:col>3</xdr:col>
      <xdr:colOff>552450</xdr:colOff>
      <xdr:row>2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7ACF73-CEA9-481E-B86C-30BF050C4ACD}"/>
            </a:ext>
          </a:extLst>
        </xdr:cNvPr>
        <xdr:cNvSpPr txBox="1"/>
      </xdr:nvSpPr>
      <xdr:spPr>
        <a:xfrm>
          <a:off x="742950" y="142875"/>
          <a:ext cx="16383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ERD Diagram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868680</xdr:colOff>
      <xdr:row>8</xdr:row>
      <xdr:rowOff>30479</xdr:rowOff>
    </xdr:from>
    <xdr:to>
      <xdr:col>10</xdr:col>
      <xdr:colOff>365760</xdr:colOff>
      <xdr:row>14</xdr:row>
      <xdr:rowOff>12958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A9AD1E-6D6C-4005-9156-9523DD5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9720" y="1493519"/>
          <a:ext cx="4686300" cy="1079759"/>
        </a:xfrm>
        <a:prstGeom prst="rect">
          <a:avLst/>
        </a:prstGeom>
      </xdr:spPr>
    </xdr:pic>
    <xdr:clientData/>
  </xdr:twoCellAnchor>
  <xdr:twoCellAnchor editAs="oneCell">
    <xdr:from>
      <xdr:col>12</xdr:col>
      <xdr:colOff>358141</xdr:colOff>
      <xdr:row>8</xdr:row>
      <xdr:rowOff>68580</xdr:rowOff>
    </xdr:from>
    <xdr:to>
      <xdr:col>16</xdr:col>
      <xdr:colOff>678181</xdr:colOff>
      <xdr:row>16</xdr:row>
      <xdr:rowOff>473216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4E4A1B-135E-442A-8386-2BA2D6FD5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1" y="1531620"/>
          <a:ext cx="4511040" cy="1867676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6</xdr:row>
      <xdr:rowOff>167641</xdr:rowOff>
    </xdr:from>
    <xdr:to>
      <xdr:col>4</xdr:col>
      <xdr:colOff>764223</xdr:colOff>
      <xdr:row>12</xdr:row>
      <xdr:rowOff>137161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F28EA7-0A49-4FCB-8B99-024CEC93F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" y="1264921"/>
          <a:ext cx="4056063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24</xdr:row>
      <xdr:rowOff>68580</xdr:rowOff>
    </xdr:from>
    <xdr:to>
      <xdr:col>9</xdr:col>
      <xdr:colOff>751774</xdr:colOff>
      <xdr:row>43</xdr:row>
      <xdr:rowOff>99549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15B5AA-2906-4872-918D-C814D309A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980" y="4808220"/>
          <a:ext cx="8630854" cy="3505689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52</xdr:row>
      <xdr:rowOff>137161</xdr:rowOff>
    </xdr:from>
    <xdr:to>
      <xdr:col>9</xdr:col>
      <xdr:colOff>76200</xdr:colOff>
      <xdr:row>64</xdr:row>
      <xdr:rowOff>115421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1A6C83-BAC6-4853-8881-6E0F4DE04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6360" y="9997441"/>
          <a:ext cx="7200900" cy="217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gaur.sonansh50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bc.bc@gmail.com" TargetMode="External"/><Relationship Id="rId1" Type="http://schemas.openxmlformats.org/officeDocument/2006/relationships/hyperlink" Target="mailto:gaur.sonansh50@gmail.com" TargetMode="External"/><Relationship Id="rId6" Type="http://schemas.openxmlformats.org/officeDocument/2006/relationships/hyperlink" Target="mailto:abc.bc@gmail.com" TargetMode="External"/><Relationship Id="rId5" Type="http://schemas.openxmlformats.org/officeDocument/2006/relationships/hyperlink" Target="mailto:abc.bc@gmail.com" TargetMode="External"/><Relationship Id="rId4" Type="http://schemas.openxmlformats.org/officeDocument/2006/relationships/hyperlink" Target="mailto:abc.b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bc.bc@gmail.com" TargetMode="External"/><Relationship Id="rId2" Type="http://schemas.openxmlformats.org/officeDocument/2006/relationships/hyperlink" Target="mailto:abc.bc@gmail.com" TargetMode="External"/><Relationship Id="rId1" Type="http://schemas.openxmlformats.org/officeDocument/2006/relationships/hyperlink" Target="mailto:gaur.sonansh50@gmail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bc.bc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9E7B-C40B-4DB9-89E7-160B06111883}">
  <dimension ref="O13:P16"/>
  <sheetViews>
    <sheetView tabSelected="1" topLeftCell="A3" zoomScale="130" zoomScaleNormal="130" workbookViewId="0">
      <selection activeCell="O19" sqref="O19"/>
    </sheetView>
  </sheetViews>
  <sheetFormatPr defaultRowHeight="14.4" x14ac:dyDescent="0.3"/>
  <cols>
    <col min="15" max="15" width="13.5546875" customWidth="1"/>
  </cols>
  <sheetData>
    <row r="13" spans="15:16" x14ac:dyDescent="0.3">
      <c r="O13" s="12" t="s">
        <v>92</v>
      </c>
      <c r="P13" s="12"/>
    </row>
    <row r="14" spans="15:16" x14ac:dyDescent="0.3">
      <c r="O14" s="11" t="s">
        <v>93</v>
      </c>
      <c r="P14" s="11"/>
    </row>
    <row r="15" spans="15:16" x14ac:dyDescent="0.3">
      <c r="O15" s="11" t="s">
        <v>94</v>
      </c>
      <c r="P15" s="11"/>
    </row>
    <row r="16" spans="15:16" x14ac:dyDescent="0.3">
      <c r="O16" s="11" t="s">
        <v>95</v>
      </c>
      <c r="P16" s="11"/>
    </row>
  </sheetData>
  <mergeCells count="4">
    <mergeCell ref="O13:P13"/>
    <mergeCell ref="O14:P14"/>
    <mergeCell ref="O15:P15"/>
    <mergeCell ref="O16:P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10D1-C0A4-4707-B2F4-1CF3ACC94B9B}">
  <dimension ref="C3:AB18"/>
  <sheetViews>
    <sheetView workbookViewId="0">
      <selection activeCell="U12" sqref="U12:U15"/>
    </sheetView>
  </sheetViews>
  <sheetFormatPr defaultRowHeight="14.4" x14ac:dyDescent="0.3"/>
  <cols>
    <col min="3" max="3" width="16.88671875" bestFit="1" customWidth="1"/>
    <col min="4" max="4" width="13.44140625" bestFit="1" customWidth="1"/>
    <col min="5" max="5" width="13.6640625" bestFit="1" customWidth="1"/>
    <col min="7" max="7" width="14.88671875" bestFit="1" customWidth="1"/>
    <col min="8" max="8" width="15.6640625" bestFit="1" customWidth="1"/>
    <col min="9" max="9" width="13.88671875" bestFit="1" customWidth="1"/>
    <col min="10" max="10" width="15.33203125" bestFit="1" customWidth="1"/>
    <col min="11" max="11" width="15.5546875" bestFit="1" customWidth="1"/>
    <col min="12" max="12" width="13.88671875" bestFit="1" customWidth="1"/>
    <col min="13" max="13" width="15.33203125" bestFit="1" customWidth="1"/>
    <col min="14" max="14" width="15.5546875" bestFit="1" customWidth="1"/>
    <col min="15" max="15" width="14.44140625" bestFit="1" customWidth="1"/>
    <col min="16" max="16" width="16" bestFit="1" customWidth="1"/>
    <col min="17" max="17" width="13.5546875" customWidth="1"/>
    <col min="18" max="18" width="26.33203125" bestFit="1" customWidth="1"/>
    <col min="20" max="20" width="12.109375" bestFit="1" customWidth="1"/>
    <col min="21" max="21" width="10.33203125" bestFit="1" customWidth="1"/>
    <col min="23" max="23" width="19.5546875" bestFit="1" customWidth="1"/>
    <col min="24" max="24" width="21.5546875" bestFit="1" customWidth="1"/>
    <col min="25" max="25" width="10.44140625" customWidth="1"/>
  </cols>
  <sheetData>
    <row r="3" spans="3:28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9</v>
      </c>
      <c r="I3" s="2" t="s">
        <v>11</v>
      </c>
      <c r="J3" s="2" t="s">
        <v>12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10</v>
      </c>
      <c r="P3" s="2" t="s">
        <v>13</v>
      </c>
      <c r="Q3" s="2" t="s">
        <v>15</v>
      </c>
      <c r="R3" s="2" t="s">
        <v>14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44</v>
      </c>
      <c r="Y3" s="2" t="s">
        <v>22</v>
      </c>
      <c r="Z3" s="2" t="s">
        <v>21</v>
      </c>
      <c r="AA3" s="2" t="s">
        <v>23</v>
      </c>
      <c r="AB3" s="2" t="s">
        <v>24</v>
      </c>
    </row>
    <row r="4" spans="3:28" x14ac:dyDescent="0.3">
      <c r="C4" s="1" t="s">
        <v>25</v>
      </c>
      <c r="D4" s="3">
        <v>43491</v>
      </c>
      <c r="E4" s="4">
        <v>0.71250000000000002</v>
      </c>
      <c r="F4" s="1">
        <v>19342</v>
      </c>
      <c r="G4" s="1" t="s">
        <v>26</v>
      </c>
      <c r="H4" s="1" t="s">
        <v>27</v>
      </c>
      <c r="I4" s="1" t="s">
        <v>28</v>
      </c>
      <c r="J4" s="5" t="s">
        <v>29</v>
      </c>
      <c r="K4" s="3">
        <v>43833</v>
      </c>
      <c r="L4" s="4">
        <v>0.5</v>
      </c>
      <c r="M4" s="3">
        <v>43835</v>
      </c>
      <c r="N4" s="6">
        <v>0.45833333333333331</v>
      </c>
      <c r="O4" s="1">
        <v>62504526</v>
      </c>
      <c r="P4" s="1" t="s">
        <v>30</v>
      </c>
      <c r="Q4" s="1">
        <v>8392941656</v>
      </c>
      <c r="R4" s="8" t="s">
        <v>31</v>
      </c>
      <c r="S4" s="1" t="s">
        <v>32</v>
      </c>
      <c r="T4" s="1" t="s">
        <v>33</v>
      </c>
      <c r="U4" s="1">
        <v>2</v>
      </c>
      <c r="V4" s="1">
        <v>4</v>
      </c>
      <c r="W4" s="1" t="s">
        <v>34</v>
      </c>
      <c r="X4" s="1">
        <v>4723</v>
      </c>
      <c r="Y4" s="1">
        <f>X4*2</f>
        <v>9446</v>
      </c>
      <c r="Z4" s="1">
        <v>897</v>
      </c>
      <c r="AA4" s="1">
        <v>2880</v>
      </c>
      <c r="AB4" s="1">
        <f>Y4+Z4-AA4</f>
        <v>7463</v>
      </c>
    </row>
    <row r="5" spans="3:28" x14ac:dyDescent="0.3">
      <c r="C5" s="1" t="s">
        <v>35</v>
      </c>
      <c r="D5" s="3">
        <v>43492</v>
      </c>
      <c r="E5" s="4">
        <v>0.56319444444444444</v>
      </c>
      <c r="F5" s="1">
        <v>19342</v>
      </c>
      <c r="G5" s="1" t="s">
        <v>26</v>
      </c>
      <c r="H5" s="1" t="s">
        <v>27</v>
      </c>
      <c r="I5" s="1" t="s">
        <v>28</v>
      </c>
      <c r="J5" s="5" t="s">
        <v>29</v>
      </c>
      <c r="K5" s="3">
        <v>43871</v>
      </c>
      <c r="L5" s="4">
        <v>0.5</v>
      </c>
      <c r="M5" s="3">
        <v>43873</v>
      </c>
      <c r="N5" s="6">
        <v>0.45833333333333331</v>
      </c>
      <c r="O5" s="1">
        <v>52504526</v>
      </c>
      <c r="P5" s="1" t="s">
        <v>36</v>
      </c>
      <c r="Q5" s="1">
        <v>8789809879</v>
      </c>
      <c r="R5" s="7" t="s">
        <v>37</v>
      </c>
      <c r="S5" s="1" t="s">
        <v>32</v>
      </c>
      <c r="T5" s="1" t="s">
        <v>33</v>
      </c>
      <c r="U5" s="1">
        <v>1</v>
      </c>
      <c r="V5" s="1">
        <v>2</v>
      </c>
      <c r="W5" s="1" t="s">
        <v>42</v>
      </c>
      <c r="X5" s="1">
        <v>4723</v>
      </c>
      <c r="Y5" s="1">
        <v>4723</v>
      </c>
      <c r="Z5" s="1">
        <v>400</v>
      </c>
      <c r="AA5" s="1">
        <v>1200</v>
      </c>
      <c r="AB5" s="1">
        <f>Y5+Z5-AA5</f>
        <v>3923</v>
      </c>
    </row>
    <row r="6" spans="3:28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38</v>
      </c>
      <c r="T6" s="1" t="s">
        <v>40</v>
      </c>
      <c r="U6" s="1">
        <v>2</v>
      </c>
      <c r="V6" s="1">
        <v>4</v>
      </c>
      <c r="W6" s="1" t="s">
        <v>34</v>
      </c>
      <c r="X6" s="1">
        <f>Y6/2</f>
        <v>2250</v>
      </c>
      <c r="Y6" s="1">
        <v>4500</v>
      </c>
      <c r="Z6" s="1">
        <v>320</v>
      </c>
      <c r="AA6" s="1">
        <v>1000</v>
      </c>
      <c r="AB6" s="1">
        <f t="shared" ref="AB6:AB7" si="0">Y6+Z6-AA6</f>
        <v>3820</v>
      </c>
    </row>
    <row r="7" spans="3:28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 t="s">
        <v>39</v>
      </c>
      <c r="T7" s="1" t="s">
        <v>41</v>
      </c>
      <c r="U7" s="1">
        <v>1</v>
      </c>
      <c r="V7" s="1">
        <v>1</v>
      </c>
      <c r="W7" s="1" t="s">
        <v>42</v>
      </c>
      <c r="X7" s="1">
        <v>1500</v>
      </c>
      <c r="Y7" s="1">
        <v>1500</v>
      </c>
      <c r="Z7" s="1">
        <v>200</v>
      </c>
      <c r="AA7" s="1">
        <v>300</v>
      </c>
      <c r="AB7" s="1">
        <f t="shared" si="0"/>
        <v>1400</v>
      </c>
    </row>
    <row r="9" spans="3:28" x14ac:dyDescent="0.3">
      <c r="C9" t="s">
        <v>45</v>
      </c>
    </row>
    <row r="11" spans="3:28" x14ac:dyDescent="0.3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9</v>
      </c>
      <c r="I11" s="2" t="s">
        <v>11</v>
      </c>
      <c r="J11" s="2" t="s">
        <v>12</v>
      </c>
      <c r="K11" s="2" t="s">
        <v>5</v>
      </c>
      <c r="L11" s="2" t="s">
        <v>6</v>
      </c>
      <c r="M11" s="2" t="s">
        <v>7</v>
      </c>
      <c r="N11" s="2" t="s">
        <v>8</v>
      </c>
      <c r="O11" s="2" t="s">
        <v>10</v>
      </c>
      <c r="P11" s="2" t="s">
        <v>13</v>
      </c>
      <c r="Q11" s="2" t="s">
        <v>15</v>
      </c>
      <c r="R11" s="2" t="s">
        <v>14</v>
      </c>
      <c r="S11" s="2" t="s">
        <v>16</v>
      </c>
      <c r="T11" s="2" t="s">
        <v>17</v>
      </c>
      <c r="U11" s="2" t="s">
        <v>18</v>
      </c>
      <c r="V11" s="2" t="s">
        <v>19</v>
      </c>
      <c r="W11" s="2" t="s">
        <v>20</v>
      </c>
      <c r="X11" s="2" t="s">
        <v>44</v>
      </c>
      <c r="Y11" s="2" t="s">
        <v>22</v>
      </c>
      <c r="Z11" s="2" t="s">
        <v>21</v>
      </c>
      <c r="AA11" s="2" t="s">
        <v>23</v>
      </c>
      <c r="AB11" s="2" t="s">
        <v>24</v>
      </c>
    </row>
    <row r="12" spans="3:28" x14ac:dyDescent="0.3">
      <c r="C12" s="1" t="s">
        <v>25</v>
      </c>
      <c r="D12" s="3">
        <v>43491</v>
      </c>
      <c r="E12" s="4">
        <v>0.71250000000000002</v>
      </c>
      <c r="F12" s="1">
        <v>19342</v>
      </c>
      <c r="G12" s="1" t="s">
        <v>26</v>
      </c>
      <c r="H12" s="1" t="s">
        <v>27</v>
      </c>
      <c r="I12" s="1" t="s">
        <v>28</v>
      </c>
      <c r="J12" s="5" t="s">
        <v>29</v>
      </c>
      <c r="K12" s="3">
        <v>43833</v>
      </c>
      <c r="L12" s="4">
        <v>0.5</v>
      </c>
      <c r="M12" s="3">
        <v>43835</v>
      </c>
      <c r="N12" s="6">
        <v>0.45833333333333331</v>
      </c>
      <c r="O12" s="1">
        <v>62504526</v>
      </c>
      <c r="P12" s="1" t="s">
        <v>30</v>
      </c>
      <c r="Q12" s="1">
        <v>8392941656</v>
      </c>
      <c r="R12" s="8" t="s">
        <v>31</v>
      </c>
      <c r="S12" s="1" t="s">
        <v>32</v>
      </c>
      <c r="T12" s="1" t="s">
        <v>33</v>
      </c>
      <c r="U12" s="1">
        <v>2</v>
      </c>
      <c r="V12" s="1">
        <v>4</v>
      </c>
      <c r="W12" s="1" t="s">
        <v>34</v>
      </c>
      <c r="X12" s="1">
        <v>4723</v>
      </c>
      <c r="Y12" s="1">
        <f>X12*2</f>
        <v>9446</v>
      </c>
      <c r="Z12" s="1">
        <v>897</v>
      </c>
      <c r="AA12" s="1">
        <v>2880</v>
      </c>
      <c r="AB12" s="1">
        <f>Y12+Z12-AA12</f>
        <v>7463</v>
      </c>
    </row>
    <row r="13" spans="3:28" x14ac:dyDescent="0.3">
      <c r="C13" s="1" t="s">
        <v>35</v>
      </c>
      <c r="D13" s="3">
        <v>43492</v>
      </c>
      <c r="E13" s="4">
        <v>0.56319444444444444</v>
      </c>
      <c r="F13" s="1">
        <v>19342</v>
      </c>
      <c r="G13" s="1" t="s">
        <v>26</v>
      </c>
      <c r="H13" s="1" t="s">
        <v>27</v>
      </c>
      <c r="I13" s="1" t="s">
        <v>28</v>
      </c>
      <c r="J13" s="5" t="s">
        <v>29</v>
      </c>
      <c r="K13" s="3">
        <v>43871</v>
      </c>
      <c r="L13" s="4">
        <v>0.5</v>
      </c>
      <c r="M13" s="3">
        <v>43873</v>
      </c>
      <c r="N13" s="6">
        <v>0.45833333333333331</v>
      </c>
      <c r="O13" s="1">
        <v>52504526</v>
      </c>
      <c r="P13" s="1" t="s">
        <v>36</v>
      </c>
      <c r="Q13" s="1">
        <v>8789809879</v>
      </c>
      <c r="R13" s="7" t="s">
        <v>37</v>
      </c>
      <c r="S13" s="1" t="s">
        <v>32</v>
      </c>
      <c r="T13" s="1" t="s">
        <v>33</v>
      </c>
      <c r="U13" s="1">
        <v>1</v>
      </c>
      <c r="V13" s="1">
        <v>2</v>
      </c>
      <c r="W13" s="1" t="s">
        <v>42</v>
      </c>
      <c r="X13" s="1">
        <v>4723</v>
      </c>
      <c r="Y13" s="1">
        <v>4723</v>
      </c>
      <c r="Z13" s="1">
        <v>400</v>
      </c>
      <c r="AA13" s="1">
        <v>1200</v>
      </c>
      <c r="AB13" s="1">
        <f>Y13+Z13-AA13</f>
        <v>3923</v>
      </c>
    </row>
    <row r="14" spans="3:28" x14ac:dyDescent="0.3">
      <c r="C14" s="1" t="s">
        <v>35</v>
      </c>
      <c r="D14" s="3">
        <v>43492</v>
      </c>
      <c r="E14" s="4">
        <v>0.56319444444444444</v>
      </c>
      <c r="F14" s="1">
        <v>19342</v>
      </c>
      <c r="G14" s="1" t="s">
        <v>26</v>
      </c>
      <c r="H14" s="1" t="s">
        <v>27</v>
      </c>
      <c r="I14" s="1" t="s">
        <v>28</v>
      </c>
      <c r="J14" s="5" t="s">
        <v>29</v>
      </c>
      <c r="K14" s="3">
        <v>43871</v>
      </c>
      <c r="L14" s="4">
        <v>0.5</v>
      </c>
      <c r="M14" s="3">
        <v>43873</v>
      </c>
      <c r="N14" s="6">
        <v>0.45833333333333331</v>
      </c>
      <c r="O14" s="1">
        <v>52504526</v>
      </c>
      <c r="P14" s="1" t="s">
        <v>36</v>
      </c>
      <c r="Q14" s="1">
        <v>8789809879</v>
      </c>
      <c r="R14" s="7" t="s">
        <v>37</v>
      </c>
      <c r="S14" s="1" t="s">
        <v>38</v>
      </c>
      <c r="T14" s="1" t="s">
        <v>40</v>
      </c>
      <c r="U14" s="1">
        <v>2</v>
      </c>
      <c r="V14" s="1">
        <v>4</v>
      </c>
      <c r="W14" s="1" t="s">
        <v>34</v>
      </c>
      <c r="X14" s="1">
        <f>Y14/2</f>
        <v>2250</v>
      </c>
      <c r="Y14" s="1">
        <v>4500</v>
      </c>
      <c r="Z14" s="1">
        <v>320</v>
      </c>
      <c r="AA14" s="1">
        <v>1000</v>
      </c>
      <c r="AB14" s="1">
        <f t="shared" ref="AB14:AB15" si="1">Y14+Z14-AA14</f>
        <v>3820</v>
      </c>
    </row>
    <row r="15" spans="3:28" x14ac:dyDescent="0.3">
      <c r="C15" s="1" t="s">
        <v>35</v>
      </c>
      <c r="D15" s="3">
        <v>43492</v>
      </c>
      <c r="E15" s="4">
        <v>0.56319444444444444</v>
      </c>
      <c r="F15" s="1">
        <v>19342</v>
      </c>
      <c r="G15" s="1" t="s">
        <v>26</v>
      </c>
      <c r="H15" s="1" t="s">
        <v>27</v>
      </c>
      <c r="I15" s="1" t="s">
        <v>28</v>
      </c>
      <c r="J15" s="5" t="s">
        <v>29</v>
      </c>
      <c r="K15" s="3">
        <v>43871</v>
      </c>
      <c r="L15" s="4">
        <v>0.5</v>
      </c>
      <c r="M15" s="3">
        <v>43873</v>
      </c>
      <c r="N15" s="6">
        <v>0.45833333333333331</v>
      </c>
      <c r="O15" s="1">
        <v>52504526</v>
      </c>
      <c r="P15" s="1" t="s">
        <v>36</v>
      </c>
      <c r="Q15" s="1">
        <v>8789809879</v>
      </c>
      <c r="R15" s="7" t="s">
        <v>37</v>
      </c>
      <c r="S15" s="1" t="s">
        <v>39</v>
      </c>
      <c r="T15" s="1" t="s">
        <v>41</v>
      </c>
      <c r="U15" s="1">
        <v>1</v>
      </c>
      <c r="V15" s="1">
        <v>1</v>
      </c>
      <c r="W15" s="1" t="s">
        <v>42</v>
      </c>
      <c r="X15" s="1">
        <v>1500</v>
      </c>
      <c r="Y15" s="1">
        <v>1500</v>
      </c>
      <c r="Z15" s="1">
        <v>200</v>
      </c>
      <c r="AA15" s="1">
        <v>300</v>
      </c>
      <c r="AB15" s="1">
        <f t="shared" si="1"/>
        <v>1400</v>
      </c>
    </row>
    <row r="18" spans="3:3" x14ac:dyDescent="0.3">
      <c r="C18" t="s">
        <v>43</v>
      </c>
    </row>
  </sheetData>
  <hyperlinks>
    <hyperlink ref="R4" r:id="rId1" xr:uid="{A3539AE1-1E01-4FEB-BCD3-98B414CE3DEC}"/>
    <hyperlink ref="R5" r:id="rId2" xr:uid="{90BC5B5D-040B-43C9-B019-0E92ED45A549}"/>
    <hyperlink ref="R12" r:id="rId3" xr:uid="{2D801D37-437B-4B79-AB49-B9A06A93BE60}"/>
    <hyperlink ref="R13" r:id="rId4" xr:uid="{761AA20E-5C24-4CFA-A4C5-0633A69CB079}"/>
    <hyperlink ref="R14" r:id="rId5" xr:uid="{22D1591C-90EE-42DD-8839-7929B04BA8FA}"/>
    <hyperlink ref="R15" r:id="rId6" xr:uid="{3D7D2570-102C-4D1F-B329-816B12EFB190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BDA3-77FB-4101-817F-5302ABCA14AF}">
  <dimension ref="B3:B6"/>
  <sheetViews>
    <sheetView workbookViewId="0">
      <selection activeCell="H18" sqref="H18"/>
    </sheetView>
  </sheetViews>
  <sheetFormatPr defaultRowHeight="14.4" x14ac:dyDescent="0.3"/>
  <sheetData>
    <row r="3" spans="2:2" x14ac:dyDescent="0.3">
      <c r="B3" t="s">
        <v>46</v>
      </c>
    </row>
    <row r="5" spans="2:2" x14ac:dyDescent="0.3">
      <c r="B5" t="s">
        <v>47</v>
      </c>
    </row>
    <row r="6" spans="2:2" x14ac:dyDescent="0.3">
      <c r="B6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3500-7E1D-4E21-B5DC-341A695E9B21}">
  <dimension ref="B3:P80"/>
  <sheetViews>
    <sheetView workbookViewId="0">
      <selection activeCell="J20" sqref="J20"/>
    </sheetView>
  </sheetViews>
  <sheetFormatPr defaultRowHeight="14.4" x14ac:dyDescent="0.3"/>
  <sheetData>
    <row r="3" spans="2:2" x14ac:dyDescent="0.3">
      <c r="B3" t="s">
        <v>49</v>
      </c>
    </row>
    <row r="5" spans="2:2" x14ac:dyDescent="0.3">
      <c r="B5" t="s">
        <v>50</v>
      </c>
    </row>
    <row r="7" spans="2:2" x14ac:dyDescent="0.3">
      <c r="B7" t="s">
        <v>51</v>
      </c>
    </row>
    <row r="80" spans="16:16" x14ac:dyDescent="0.3">
      <c r="P8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B942-94F5-4FDC-8EBB-CBDAB0F219CB}">
  <dimension ref="A1"/>
  <sheetViews>
    <sheetView topLeftCell="A4" workbookViewId="0">
      <selection activeCell="F3" sqref="F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830F-9B67-400D-B22A-9733818D98D6}">
  <dimension ref="B2:R51"/>
  <sheetViews>
    <sheetView workbookViewId="0">
      <selection activeCell="D46" sqref="D46:F46"/>
    </sheetView>
  </sheetViews>
  <sheetFormatPr defaultRowHeight="14.4" x14ac:dyDescent="0.3"/>
  <cols>
    <col min="2" max="2" width="10.44140625" customWidth="1"/>
    <col min="3" max="3" width="13" customWidth="1"/>
    <col min="4" max="4" width="17.6640625" customWidth="1"/>
    <col min="5" max="5" width="15.77734375" customWidth="1"/>
    <col min="6" max="6" width="13.21875" customWidth="1"/>
    <col min="7" max="7" width="14.21875" customWidth="1"/>
    <col min="8" max="8" width="14.44140625" customWidth="1"/>
    <col min="9" max="9" width="16" customWidth="1"/>
    <col min="10" max="10" width="17.77734375" customWidth="1"/>
    <col min="13" max="13" width="14.88671875" customWidth="1"/>
    <col min="14" max="14" width="14.44140625" customWidth="1"/>
    <col min="15" max="16" width="15.88671875" customWidth="1"/>
    <col min="17" max="17" width="16.21875" customWidth="1"/>
    <col min="18" max="18" width="17.6640625" customWidth="1"/>
  </cols>
  <sheetData>
    <row r="2" spans="2:18" x14ac:dyDescent="0.3">
      <c r="B2" s="10" t="s">
        <v>52</v>
      </c>
      <c r="C2" s="10"/>
      <c r="D2" s="10"/>
      <c r="G2" s="10" t="s">
        <v>53</v>
      </c>
      <c r="H2" s="10"/>
      <c r="I2" s="10"/>
      <c r="J2" s="10"/>
      <c r="L2" s="10" t="s">
        <v>54</v>
      </c>
      <c r="M2" s="10"/>
      <c r="N2" s="10"/>
      <c r="O2" s="10"/>
      <c r="P2" s="10"/>
      <c r="Q2" s="10"/>
      <c r="R2" s="10"/>
    </row>
    <row r="3" spans="2:18" x14ac:dyDescent="0.3">
      <c r="B3" s="1" t="s">
        <v>16</v>
      </c>
      <c r="C3" s="1" t="s">
        <v>17</v>
      </c>
      <c r="D3" s="1" t="s">
        <v>44</v>
      </c>
      <c r="G3" s="1" t="s">
        <v>10</v>
      </c>
      <c r="H3" s="1" t="s">
        <v>13</v>
      </c>
      <c r="I3" s="1" t="s">
        <v>15</v>
      </c>
      <c r="J3" s="1" t="s">
        <v>14</v>
      </c>
      <c r="L3" s="1" t="s">
        <v>3</v>
      </c>
      <c r="M3" s="1" t="s">
        <v>4</v>
      </c>
      <c r="N3" s="1" t="s">
        <v>9</v>
      </c>
      <c r="O3" s="1" t="s">
        <v>11</v>
      </c>
      <c r="P3" s="1" t="s">
        <v>12</v>
      </c>
      <c r="Q3" s="1" t="s">
        <v>6</v>
      </c>
      <c r="R3" s="1" t="s">
        <v>8</v>
      </c>
    </row>
    <row r="4" spans="2:18" x14ac:dyDescent="0.3">
      <c r="B4" s="1" t="s">
        <v>32</v>
      </c>
      <c r="C4" s="1" t="s">
        <v>33</v>
      </c>
      <c r="D4" s="1">
        <v>4723</v>
      </c>
      <c r="G4" s="1">
        <v>62504526</v>
      </c>
      <c r="H4" s="1" t="s">
        <v>30</v>
      </c>
      <c r="I4" s="1">
        <v>8392941656</v>
      </c>
      <c r="J4" s="8" t="s">
        <v>31</v>
      </c>
      <c r="L4" s="1">
        <v>19342</v>
      </c>
      <c r="M4" s="1" t="s">
        <v>26</v>
      </c>
      <c r="N4" s="1" t="s">
        <v>27</v>
      </c>
      <c r="O4" s="1" t="s">
        <v>28</v>
      </c>
      <c r="P4" s="5" t="s">
        <v>29</v>
      </c>
      <c r="Q4" s="4">
        <v>0.5</v>
      </c>
      <c r="R4" s="6">
        <v>0.45833333333333331</v>
      </c>
    </row>
    <row r="5" spans="2:18" x14ac:dyDescent="0.3">
      <c r="B5" s="1" t="s">
        <v>32</v>
      </c>
      <c r="C5" s="1" t="s">
        <v>33</v>
      </c>
      <c r="D5" s="1">
        <v>4723</v>
      </c>
      <c r="G5" s="1">
        <v>52504526</v>
      </c>
      <c r="H5" s="1" t="s">
        <v>36</v>
      </c>
      <c r="I5" s="1">
        <v>8789809879</v>
      </c>
      <c r="J5" s="7" t="s">
        <v>37</v>
      </c>
      <c r="L5" s="1">
        <v>19342</v>
      </c>
      <c r="M5" s="1" t="s">
        <v>26</v>
      </c>
      <c r="N5" s="1" t="s">
        <v>27</v>
      </c>
      <c r="O5" s="1" t="s">
        <v>28</v>
      </c>
      <c r="P5" s="5" t="s">
        <v>29</v>
      </c>
      <c r="Q5" s="4">
        <v>0.5</v>
      </c>
      <c r="R5" s="6">
        <v>0.45833333333333331</v>
      </c>
    </row>
    <row r="6" spans="2:18" x14ac:dyDescent="0.3">
      <c r="B6" s="1" t="s">
        <v>38</v>
      </c>
      <c r="C6" s="1" t="s">
        <v>40</v>
      </c>
      <c r="D6" s="1">
        <v>2250</v>
      </c>
      <c r="G6" s="1">
        <v>52504526</v>
      </c>
      <c r="H6" s="1" t="s">
        <v>36</v>
      </c>
      <c r="I6" s="1">
        <v>8789809879</v>
      </c>
      <c r="J6" s="7" t="s">
        <v>37</v>
      </c>
      <c r="L6" s="1">
        <v>19342</v>
      </c>
      <c r="M6" s="1" t="s">
        <v>26</v>
      </c>
      <c r="N6" s="1" t="s">
        <v>27</v>
      </c>
      <c r="O6" s="1" t="s">
        <v>28</v>
      </c>
      <c r="P6" s="5" t="s">
        <v>29</v>
      </c>
      <c r="Q6" s="4">
        <v>0.5</v>
      </c>
      <c r="R6" s="6">
        <v>0.45833333333333331</v>
      </c>
    </row>
    <row r="7" spans="2:18" x14ac:dyDescent="0.3">
      <c r="B7" s="1" t="s">
        <v>39</v>
      </c>
      <c r="C7" s="1" t="s">
        <v>41</v>
      </c>
      <c r="D7" s="1">
        <v>1500</v>
      </c>
      <c r="G7" s="1">
        <v>52504526</v>
      </c>
      <c r="H7" s="1" t="s">
        <v>36</v>
      </c>
      <c r="I7" s="1">
        <v>8789809879</v>
      </c>
      <c r="J7" s="7" t="s">
        <v>37</v>
      </c>
      <c r="L7" s="1">
        <v>19342</v>
      </c>
      <c r="M7" s="1" t="s">
        <v>26</v>
      </c>
      <c r="N7" s="1" t="s">
        <v>27</v>
      </c>
      <c r="O7" s="1" t="s">
        <v>28</v>
      </c>
      <c r="P7" s="5" t="s">
        <v>29</v>
      </c>
      <c r="Q7" s="4">
        <v>0.5</v>
      </c>
      <c r="R7" s="6">
        <v>0.45833333333333331</v>
      </c>
    </row>
    <row r="17" spans="2:10" ht="42" customHeight="1" x14ac:dyDescent="0.3"/>
    <row r="18" spans="2:10" x14ac:dyDescent="0.3">
      <c r="B18" s="10" t="s">
        <v>57</v>
      </c>
      <c r="C18" s="10"/>
      <c r="D18" s="10"/>
      <c r="E18" s="10"/>
      <c r="F18" s="10"/>
      <c r="G18" s="10"/>
      <c r="H18" s="10"/>
      <c r="I18" s="10"/>
      <c r="J18" s="10"/>
    </row>
    <row r="19" spans="2:10" x14ac:dyDescent="0.3">
      <c r="B19" s="1" t="s">
        <v>55</v>
      </c>
      <c r="C19" s="1" t="s">
        <v>10</v>
      </c>
      <c r="D19" s="1" t="s">
        <v>3</v>
      </c>
      <c r="E19" s="1" t="s">
        <v>1</v>
      </c>
      <c r="F19" s="1" t="s">
        <v>56</v>
      </c>
      <c r="G19" s="1" t="s">
        <v>5</v>
      </c>
      <c r="H19" s="1" t="s">
        <v>7</v>
      </c>
      <c r="I19" s="1" t="s">
        <v>82</v>
      </c>
      <c r="J19" s="1" t="s">
        <v>20</v>
      </c>
    </row>
    <row r="20" spans="2:10" x14ac:dyDescent="0.3">
      <c r="B20" s="1" t="s">
        <v>25</v>
      </c>
      <c r="C20" s="1">
        <v>62504526</v>
      </c>
      <c r="D20" s="1">
        <v>19342</v>
      </c>
      <c r="E20" s="3">
        <v>43491</v>
      </c>
      <c r="F20" s="4">
        <v>0.71250000000000002</v>
      </c>
      <c r="G20" s="3">
        <v>43833</v>
      </c>
      <c r="H20" s="3">
        <v>43835</v>
      </c>
      <c r="I20" s="1">
        <v>4</v>
      </c>
      <c r="J20" s="1" t="s">
        <v>34</v>
      </c>
    </row>
    <row r="21" spans="2:10" x14ac:dyDescent="0.3">
      <c r="B21" s="1" t="s">
        <v>35</v>
      </c>
      <c r="C21" s="1">
        <v>52504526</v>
      </c>
      <c r="D21" s="1">
        <v>19342</v>
      </c>
      <c r="E21" s="3">
        <v>43492</v>
      </c>
      <c r="F21" s="4">
        <v>0.56319444444444444</v>
      </c>
      <c r="G21" s="3">
        <v>43871</v>
      </c>
      <c r="H21" s="3">
        <v>43873</v>
      </c>
      <c r="I21" s="1">
        <v>2</v>
      </c>
      <c r="J21" s="1" t="s">
        <v>42</v>
      </c>
    </row>
    <row r="22" spans="2:10" x14ac:dyDescent="0.3">
      <c r="B22" s="1" t="s">
        <v>35</v>
      </c>
      <c r="C22" s="1">
        <v>52504526</v>
      </c>
      <c r="D22" s="1">
        <v>19342</v>
      </c>
      <c r="E22" s="3">
        <v>43492</v>
      </c>
      <c r="F22" s="4">
        <v>0.56319444444444444</v>
      </c>
      <c r="G22" s="3">
        <v>43871</v>
      </c>
      <c r="H22" s="3">
        <v>43873</v>
      </c>
      <c r="I22" s="1">
        <v>4</v>
      </c>
      <c r="J22" s="1" t="s">
        <v>34</v>
      </c>
    </row>
    <row r="23" spans="2:10" x14ac:dyDescent="0.3">
      <c r="B23" s="1" t="s">
        <v>35</v>
      </c>
      <c r="C23" s="1">
        <v>52504526</v>
      </c>
      <c r="D23" s="1">
        <v>19342</v>
      </c>
      <c r="E23" s="3">
        <v>43492</v>
      </c>
      <c r="F23" s="4">
        <v>0.56319444444444444</v>
      </c>
      <c r="G23" s="3">
        <v>43871</v>
      </c>
      <c r="H23" s="3">
        <v>43873</v>
      </c>
      <c r="I23" s="1">
        <v>1</v>
      </c>
      <c r="J23" s="1" t="s">
        <v>42</v>
      </c>
    </row>
    <row r="46" spans="4:6" x14ac:dyDescent="0.3">
      <c r="D46" s="10" t="s">
        <v>58</v>
      </c>
      <c r="E46" s="10"/>
      <c r="F46" s="10"/>
    </row>
    <row r="47" spans="4:6" x14ac:dyDescent="0.3">
      <c r="D47" s="1" t="s">
        <v>0</v>
      </c>
      <c r="E47" s="1" t="s">
        <v>16</v>
      </c>
      <c r="F47" s="1" t="s">
        <v>18</v>
      </c>
    </row>
    <row r="48" spans="4:6" x14ac:dyDescent="0.3">
      <c r="D48" s="1" t="s">
        <v>25</v>
      </c>
      <c r="E48" s="1" t="s">
        <v>32</v>
      </c>
      <c r="F48" s="1">
        <v>2</v>
      </c>
    </row>
    <row r="49" spans="4:6" x14ac:dyDescent="0.3">
      <c r="D49" s="1" t="s">
        <v>35</v>
      </c>
      <c r="E49" s="1" t="s">
        <v>32</v>
      </c>
      <c r="F49" s="1">
        <v>1</v>
      </c>
    </row>
    <row r="50" spans="4:6" x14ac:dyDescent="0.3">
      <c r="D50" s="1" t="s">
        <v>35</v>
      </c>
      <c r="E50" s="1" t="s">
        <v>38</v>
      </c>
      <c r="F50" s="1">
        <v>2</v>
      </c>
    </row>
    <row r="51" spans="4:6" x14ac:dyDescent="0.3">
      <c r="D51" s="1" t="s">
        <v>35</v>
      </c>
      <c r="E51" s="1" t="s">
        <v>39</v>
      </c>
      <c r="F51" s="1">
        <v>1</v>
      </c>
    </row>
  </sheetData>
  <mergeCells count="5">
    <mergeCell ref="D46:F46"/>
    <mergeCell ref="B18:J18"/>
    <mergeCell ref="B2:D2"/>
    <mergeCell ref="G2:J2"/>
    <mergeCell ref="L2:R2"/>
  </mergeCells>
  <hyperlinks>
    <hyperlink ref="J4" r:id="rId1" xr:uid="{2D958B10-971F-45D0-A368-AE6C3E64F473}"/>
    <hyperlink ref="J5" r:id="rId2" xr:uid="{D4C43BA3-A8C7-4464-84E9-B4F6BC84DE0D}"/>
    <hyperlink ref="J6" r:id="rId3" xr:uid="{01E01CF6-391B-4F5E-910E-322965BEF319}"/>
    <hyperlink ref="J7" r:id="rId4" xr:uid="{06D43280-4232-48A3-9D8F-F6D520C169B8}"/>
  </hyperlinks>
  <pageMargins left="0.7" right="0.7" top="0.75" bottom="0.75" header="0.3" footer="0.3"/>
  <pageSetup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6273-20DF-4BF6-9538-7CE2218E26FE}">
  <dimension ref="A2:J31"/>
  <sheetViews>
    <sheetView workbookViewId="0">
      <selection activeCell="G23" sqref="G23"/>
    </sheetView>
  </sheetViews>
  <sheetFormatPr defaultRowHeight="14.4" x14ac:dyDescent="0.3"/>
  <cols>
    <col min="2" max="2" width="16.33203125" customWidth="1"/>
    <col min="3" max="3" width="14.88671875" bestFit="1" customWidth="1"/>
    <col min="5" max="5" width="14.21875" bestFit="1" customWidth="1"/>
    <col min="6" max="6" width="29" bestFit="1" customWidth="1"/>
    <col min="7" max="7" width="24.109375" bestFit="1" customWidth="1"/>
    <col min="8" max="8" width="13.33203125" bestFit="1" customWidth="1"/>
    <col min="9" max="9" width="13.33203125" customWidth="1"/>
  </cols>
  <sheetData>
    <row r="2" spans="1:9" ht="15.6" x14ac:dyDescent="0.3">
      <c r="A2" s="9"/>
      <c r="B2" s="9"/>
      <c r="C2" s="9"/>
      <c r="D2" s="9"/>
      <c r="E2" s="9" t="s">
        <v>59</v>
      </c>
      <c r="F2" s="9"/>
      <c r="G2" s="9"/>
      <c r="H2" s="9"/>
      <c r="I2" s="9"/>
    </row>
    <row r="3" spans="1:9" ht="15.6" x14ac:dyDescent="0.3">
      <c r="A3" s="9"/>
      <c r="B3" s="9" t="s">
        <v>60</v>
      </c>
      <c r="C3" s="9" t="s">
        <v>61</v>
      </c>
      <c r="D3" s="9" t="s">
        <v>62</v>
      </c>
      <c r="E3" s="9" t="s">
        <v>63</v>
      </c>
      <c r="F3" s="9" t="s">
        <v>64</v>
      </c>
      <c r="G3" s="9" t="s">
        <v>65</v>
      </c>
      <c r="H3" s="9"/>
      <c r="I3" s="9"/>
    </row>
    <row r="4" spans="1:9" ht="15.6" x14ac:dyDescent="0.3">
      <c r="A4" s="9"/>
      <c r="B4" s="9" t="s">
        <v>54</v>
      </c>
      <c r="C4" s="9" t="s">
        <v>26</v>
      </c>
      <c r="D4" s="9" t="s">
        <v>85</v>
      </c>
      <c r="E4" s="9" t="s">
        <v>85</v>
      </c>
      <c r="F4" s="9" t="s">
        <v>76</v>
      </c>
      <c r="G4" s="9" t="s">
        <v>72</v>
      </c>
      <c r="H4" s="9"/>
      <c r="I4" s="9"/>
    </row>
    <row r="5" spans="1:9" ht="15.6" x14ac:dyDescent="0.3">
      <c r="A5" s="9"/>
      <c r="B5" s="9" t="s">
        <v>67</v>
      </c>
      <c r="C5" s="9" t="s">
        <v>77</v>
      </c>
      <c r="D5" s="9" t="s">
        <v>77</v>
      </c>
      <c r="E5" s="9" t="s">
        <v>78</v>
      </c>
      <c r="F5" s="9" t="s">
        <v>75</v>
      </c>
      <c r="G5" s="9" t="s">
        <v>71</v>
      </c>
      <c r="H5" s="9"/>
      <c r="I5" s="9"/>
    </row>
    <row r="6" spans="1:9" ht="15.6" x14ac:dyDescent="0.3">
      <c r="A6" s="9"/>
      <c r="B6" s="9" t="s">
        <v>53</v>
      </c>
      <c r="C6" s="9" t="s">
        <v>30</v>
      </c>
      <c r="D6" s="9" t="s">
        <v>83</v>
      </c>
      <c r="E6" s="9" t="s">
        <v>83</v>
      </c>
      <c r="F6" s="9" t="s">
        <v>74</v>
      </c>
      <c r="G6" s="9" t="s">
        <v>73</v>
      </c>
      <c r="H6" s="9"/>
      <c r="I6" s="9"/>
    </row>
    <row r="7" spans="1:9" ht="15.6" x14ac:dyDescent="0.3">
      <c r="A7" s="9"/>
      <c r="B7" s="9"/>
      <c r="C7" s="9" t="s">
        <v>36</v>
      </c>
      <c r="D7" s="9" t="s">
        <v>84</v>
      </c>
      <c r="E7" s="9" t="s">
        <v>84</v>
      </c>
      <c r="F7" s="9"/>
      <c r="G7" s="9"/>
      <c r="H7" s="9"/>
      <c r="I7" s="9"/>
    </row>
    <row r="8" spans="1:9" ht="15.6" x14ac:dyDescent="0.3">
      <c r="A8" s="9"/>
      <c r="B8" s="9"/>
      <c r="C8" s="9"/>
      <c r="D8" s="9"/>
      <c r="E8" s="9"/>
      <c r="F8" s="9"/>
      <c r="G8" s="9"/>
      <c r="H8" s="9" t="s">
        <v>68</v>
      </c>
      <c r="I8" s="9"/>
    </row>
    <row r="9" spans="1:9" ht="15.6" x14ac:dyDescent="0.3">
      <c r="A9" s="9"/>
      <c r="B9" s="9"/>
      <c r="C9" s="9"/>
      <c r="D9" s="9"/>
      <c r="E9" s="9"/>
      <c r="F9" s="9"/>
      <c r="G9" s="9"/>
      <c r="H9" s="9" t="s">
        <v>69</v>
      </c>
      <c r="I9" s="9"/>
    </row>
    <row r="10" spans="1:9" ht="15.6" x14ac:dyDescent="0.3">
      <c r="A10" s="9"/>
      <c r="B10" s="9" t="s">
        <v>66</v>
      </c>
      <c r="C10" s="9"/>
      <c r="D10" s="9"/>
      <c r="E10" s="9"/>
      <c r="F10" s="9"/>
      <c r="G10" s="9"/>
      <c r="H10" s="9" t="s">
        <v>53</v>
      </c>
      <c r="I10" s="9"/>
    </row>
    <row r="11" spans="1:9" ht="15.6" x14ac:dyDescent="0.3">
      <c r="A11" s="9"/>
      <c r="B11" s="9" t="s">
        <v>88</v>
      </c>
      <c r="C11" s="9"/>
      <c r="D11" s="9"/>
      <c r="E11" s="9"/>
      <c r="F11" s="9"/>
      <c r="G11" s="9"/>
      <c r="H11" s="9" t="s">
        <v>54</v>
      </c>
      <c r="I11" s="9"/>
    </row>
    <row r="12" spans="1:9" ht="15.6" x14ac:dyDescent="0.3">
      <c r="A12" s="9"/>
      <c r="B12" s="9" t="s">
        <v>79</v>
      </c>
      <c r="C12" s="9"/>
      <c r="D12" s="9"/>
      <c r="E12" s="9"/>
      <c r="F12" s="9"/>
      <c r="G12" s="9"/>
      <c r="H12" s="9" t="s">
        <v>70</v>
      </c>
      <c r="I12" s="9"/>
    </row>
    <row r="13" spans="1:9" ht="15.6" x14ac:dyDescent="0.3">
      <c r="B13" s="9" t="s">
        <v>86</v>
      </c>
      <c r="C13" s="9"/>
      <c r="D13" s="9"/>
      <c r="E13" s="9"/>
      <c r="F13" s="9"/>
      <c r="G13" s="9"/>
      <c r="H13" s="9"/>
      <c r="I13" s="9"/>
    </row>
    <row r="14" spans="1:9" ht="15.6" x14ac:dyDescent="0.3">
      <c r="B14" s="9" t="s">
        <v>87</v>
      </c>
      <c r="C14" s="9"/>
      <c r="D14" s="9"/>
      <c r="E14" s="9"/>
      <c r="F14" s="9"/>
      <c r="G14" s="9"/>
      <c r="H14" s="9"/>
      <c r="I14" s="9"/>
    </row>
    <row r="15" spans="1:9" ht="15.6" x14ac:dyDescent="0.3">
      <c r="B15" s="9"/>
      <c r="C15" s="9"/>
      <c r="D15" s="9"/>
      <c r="E15" s="9"/>
      <c r="F15" s="9"/>
      <c r="G15" s="9"/>
      <c r="H15" s="9"/>
      <c r="I15" s="9"/>
    </row>
    <row r="16" spans="1:9" ht="15.6" x14ac:dyDescent="0.3">
      <c r="B16" s="9" t="s">
        <v>80</v>
      </c>
      <c r="C16" s="9"/>
      <c r="D16" s="9"/>
      <c r="E16" s="9"/>
      <c r="F16" s="9"/>
      <c r="G16" s="9"/>
      <c r="H16" s="9"/>
      <c r="I16" s="9"/>
    </row>
    <row r="17" spans="1:10" ht="15.6" x14ac:dyDescent="0.3">
      <c r="B17" s="9" t="s">
        <v>54</v>
      </c>
      <c r="C17" s="9"/>
      <c r="D17" s="9"/>
      <c r="E17" s="9"/>
      <c r="F17" s="9"/>
      <c r="G17" s="9"/>
      <c r="H17" s="9"/>
      <c r="I17" s="9"/>
      <c r="J17" s="9"/>
    </row>
    <row r="18" spans="1:10" ht="15.6" x14ac:dyDescent="0.3">
      <c r="A18" s="9"/>
      <c r="B18" s="9" t="s">
        <v>89</v>
      </c>
      <c r="C18" s="9"/>
      <c r="D18" s="9"/>
      <c r="E18" s="9"/>
      <c r="F18" s="9"/>
      <c r="G18" s="9"/>
      <c r="H18" s="9"/>
      <c r="I18" s="9"/>
      <c r="J18" s="9"/>
    </row>
    <row r="19" spans="1:10" ht="15.6" x14ac:dyDescent="0.3">
      <c r="A19" s="9"/>
      <c r="B19" s="9" t="s">
        <v>67</v>
      </c>
      <c r="C19" s="9"/>
      <c r="D19" s="9"/>
      <c r="E19" s="9"/>
      <c r="F19" s="9"/>
      <c r="G19" s="9"/>
    </row>
    <row r="20" spans="1:10" ht="15.6" x14ac:dyDescent="0.3">
      <c r="A20" s="9"/>
      <c r="B20" s="9" t="s">
        <v>81</v>
      </c>
      <c r="G20" s="9"/>
    </row>
    <row r="21" spans="1:10" ht="15.6" x14ac:dyDescent="0.3">
      <c r="A21" s="9"/>
      <c r="B21" s="9" t="s">
        <v>53</v>
      </c>
      <c r="C21" s="9"/>
      <c r="D21" s="9"/>
      <c r="E21" s="9"/>
      <c r="F21" s="9"/>
      <c r="G21" s="9"/>
    </row>
    <row r="22" spans="1:10" ht="15.6" x14ac:dyDescent="0.3">
      <c r="A22" s="9"/>
      <c r="B22" s="9" t="s">
        <v>90</v>
      </c>
      <c r="C22" s="9"/>
      <c r="D22" s="9"/>
      <c r="E22" s="9"/>
      <c r="F22" s="9"/>
      <c r="G22" s="9"/>
    </row>
    <row r="23" spans="1:10" ht="15.6" x14ac:dyDescent="0.3">
      <c r="A23" s="9"/>
      <c r="B23" s="9" t="s">
        <v>91</v>
      </c>
      <c r="C23" s="9"/>
      <c r="D23" s="9"/>
      <c r="E23" s="9"/>
      <c r="F23" s="9"/>
      <c r="G23" s="9"/>
    </row>
    <row r="24" spans="1:10" ht="15.6" x14ac:dyDescent="0.3">
      <c r="A24" s="9"/>
      <c r="B24" s="9"/>
      <c r="C24" s="9"/>
      <c r="D24" s="9"/>
      <c r="E24" s="9"/>
      <c r="F24" s="9"/>
      <c r="G24" s="9"/>
    </row>
    <row r="25" spans="1:10" ht="15.6" x14ac:dyDescent="0.3">
      <c r="B25" s="9"/>
      <c r="C25" s="9"/>
      <c r="D25" s="9"/>
      <c r="E25" s="9"/>
      <c r="F25" s="9"/>
    </row>
    <row r="26" spans="1:10" ht="15.6" x14ac:dyDescent="0.3">
      <c r="A26" s="9"/>
      <c r="B26" s="9"/>
      <c r="C26" s="9"/>
      <c r="D26" s="9"/>
      <c r="E26" s="9"/>
      <c r="F26" s="9"/>
    </row>
    <row r="27" spans="1:10" ht="15.6" x14ac:dyDescent="0.3">
      <c r="A27" s="9"/>
    </row>
    <row r="28" spans="1:10" ht="15.6" x14ac:dyDescent="0.3">
      <c r="A28" s="9"/>
    </row>
    <row r="29" spans="1:10" ht="15.6" x14ac:dyDescent="0.3">
      <c r="A29" s="9"/>
    </row>
    <row r="30" spans="1:10" ht="15.6" x14ac:dyDescent="0.3">
      <c r="A30" s="9"/>
    </row>
    <row r="31" spans="1:10" ht="15.6" x14ac:dyDescent="0.3">
      <c r="A31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</vt:lpstr>
      <vt:lpstr>1 NF</vt:lpstr>
      <vt:lpstr>2 NF</vt:lpstr>
      <vt:lpstr>3 NF</vt:lpstr>
      <vt:lpstr>ERD</vt:lpstr>
      <vt:lpstr>mysql code</vt:lpstr>
      <vt:lpstr>Authority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Sonansh</dc:creator>
  <cp:lastModifiedBy>Mebal Chaudhary</cp:lastModifiedBy>
  <dcterms:created xsi:type="dcterms:W3CDTF">2022-03-04T03:42:52Z</dcterms:created>
  <dcterms:modified xsi:type="dcterms:W3CDTF">2022-03-09T17:23:38Z</dcterms:modified>
</cp:coreProperties>
</file>