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4BFAA7A2-2559-4F75-A287-DE1DE4EC1291}" xr6:coauthVersionLast="47" xr6:coauthVersionMax="47" xr10:uidLastSave="{00000000-0000-0000-0000-000000000000}"/>
  <bookViews>
    <workbookView xWindow="-110" yWindow="-110" windowWidth="19420" windowHeight="11500" xr2:uid="{CCBAAC88-4147-4A6E-B9ED-E64CD6815942}"/>
  </bookViews>
  <sheets>
    <sheet name="Validation Summary" sheetId="1" r:id="rId1"/>
  </sheets>
  <calcPr calcId="191029"/>
  <pivotCaches>
    <pivotCache cacheId="0" r:id="rId2"/>
    <pivotCache cacheId="1" r:id="rId3"/>
    <pivotCache cacheId="2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list_excel_check_cbd7fdfb-97e4-4e6f-b70d-77a148a239b4" name="Olist_excel_check" connection="Query - Olist_excel_check"/>
        </x15:modelTables>
        <x15:extLst>
          <ext xmlns:x16="http://schemas.microsoft.com/office/spreadsheetml/2014/11/main" uri="{9835A34E-60A6-4A7C-AAB8-D5F71C897F49}">
            <x16:modelTimeGroupings>
              <x16:modelTimeGrouping tableName="Olist_excel_check" columnName="order_purchase_date" columnId="order_purchase_date">
                <x16:calculatedTimeColumn columnName="order_purchase_date (Year)" columnId="order_purchase_date (Year)" contentType="years" isSelected="1"/>
                <x16:calculatedTimeColumn columnName="order_purchase_date (Quarter)" columnId="order_purchase_date (Quarter)" contentType="quarters" isSelected="0"/>
                <x16:calculatedTimeColumn columnName="order_purchase_date (Month Index)" columnId="order_purchase_date (Month Index)" contentType="monthsindex" isSelected="1"/>
                <x16:calculatedTimeColumn columnName="order_purchase_date (Month)" columnId="order_purchase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6663CD-AE76-4621-A6E0-0BCF4613617E}" name="Query - Olist_excel_check" description="Connection to the 'Olist_excel_check' query in the workbook." type="100" refreshedVersion="8" minRefreshableVersion="5">
    <extLst>
      <ext xmlns:x15="http://schemas.microsoft.com/office/spreadsheetml/2010/11/main" uri="{DE250136-89BD-433C-8126-D09CA5730AF9}">
        <x15:connection id="4c8a0551-2281-4342-97b6-8448f8aa7956"/>
      </ext>
    </extLst>
  </connection>
  <connection id="2" xr16:uid="{3C5ADF2B-866F-47FC-A71E-FA8FFA31E96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Olist_excel_check].[order_status].&amp;[delivered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<sst xmlns="http://schemas.openxmlformats.org/spreadsheetml/2006/main" count="68" uniqueCount="50">
  <si>
    <t>order_status</t>
  </si>
  <si>
    <t>delivered</t>
  </si>
  <si>
    <t>cool_stuff</t>
  </si>
  <si>
    <t>furniture_decor</t>
  </si>
  <si>
    <t>housewares</t>
  </si>
  <si>
    <t>health_beauty</t>
  </si>
  <si>
    <t>bed_bath_table</t>
  </si>
  <si>
    <t>sports_leisure</t>
  </si>
  <si>
    <t>unavailable</t>
  </si>
  <si>
    <t>computers_accessories</t>
  </si>
  <si>
    <t>toys</t>
  </si>
  <si>
    <t>shipped</t>
  </si>
  <si>
    <t>canceled</t>
  </si>
  <si>
    <t>watches_gifts</t>
  </si>
  <si>
    <t>auto</t>
  </si>
  <si>
    <t>invoiced</t>
  </si>
  <si>
    <t>processing</t>
  </si>
  <si>
    <t>approved</t>
  </si>
  <si>
    <t>created</t>
  </si>
  <si>
    <t>Grand Total</t>
  </si>
  <si>
    <t>Orders</t>
  </si>
  <si>
    <t>Product Sales</t>
  </si>
  <si>
    <t>Freight</t>
  </si>
  <si>
    <t>Metric</t>
  </si>
  <si>
    <t>Value</t>
  </si>
  <si>
    <t>Average Order Value</t>
  </si>
  <si>
    <t>2016</t>
  </si>
  <si>
    <t>Sep</t>
  </si>
  <si>
    <t>Oct</t>
  </si>
  <si>
    <t>Dec</t>
  </si>
  <si>
    <t>2017</t>
  </si>
  <si>
    <t>Jan</t>
  </si>
  <si>
    <t>Feb</t>
  </si>
  <si>
    <t>Mar</t>
  </si>
  <si>
    <t>Apr</t>
  </si>
  <si>
    <t>May</t>
  </si>
  <si>
    <t>Jun</t>
  </si>
  <si>
    <t>Jul</t>
  </si>
  <si>
    <t>Aug</t>
  </si>
  <si>
    <t>Nov</t>
  </si>
  <si>
    <t>2018</t>
  </si>
  <si>
    <t>Delivered Orders</t>
  </si>
  <si>
    <t>Delivered Sales</t>
  </si>
  <si>
    <t>Items Sold</t>
  </si>
  <si>
    <t>Monthly delivered sales and orders</t>
  </si>
  <si>
    <t>Order status and core totals</t>
  </si>
  <si>
    <t>Top 10 categories</t>
  </si>
  <si>
    <t>Order Status</t>
  </si>
  <si>
    <t>Order date</t>
  </si>
  <si>
    <t>Category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</si>
</sst>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"/>
    <numFmt numFmtId="165" formatCode="&quot;R$ &quot;[$-409]#,##0.00"/>
    <numFmt numFmtId="166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0" xfId="0" applyAlignment="1">
      <alignment horizontal="left" indent="1"/>
    </xf>
    <xf numFmtId="164" fontId="0" fillId="0" borderId="0" xfId="0" applyNumberFormat="1"/>
    <xf numFmtId="165" fontId="0" fillId="0" borderId="0" xfId="0" applyNumberFormat="1"/>
    <xf numFmtId="165" fontId="0" fillId="0" borderId="4" xfId="0" applyNumberFormat="1" applyBorder="1"/>
    <xf numFmtId="166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5">
    <dxf>
      <numFmt numFmtId="164" formatCode="[$R$-416]\ #,##0.00"/>
    </dxf>
    <dxf>
      <numFmt numFmtId="164" formatCode="[$R$-416]\ #,##0.00"/>
    </dxf>
    <dxf>
      <numFmt numFmtId="166" formatCode="&quot;R$&quot;\ #,##0.00"/>
    </dxf>
    <dxf>
      <numFmt numFmtId="165" formatCode="&quot;R$ &quot;[$-409]#,##0.00"/>
    </dxf>
    <dxf>
      <numFmt numFmtId="165" formatCode="&quot;R$ &quot;[$-409]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2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3.xml"/><Relationship Id="rId9" Type="http://schemas.openxmlformats.org/officeDocument/2006/relationships/sheetMetadata" Target="metadata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nali Kumar" refreshedDate="46284.073857407406" backgroundQuery="1" createdVersion="8" refreshedVersion="8" minRefreshableVersion="3" recordCount="0" supportSubquery="1" supportAdvancedDrill="1" xr:uid="{AD363AE8-0189-462E-B31B-09884DB15D6E}">
  <cacheSource type="external" connectionId="2"/>
  <cacheFields count="6">
    <cacheField name="[Olist_excel_check].[order_purchase_date].[order_purchase_date]" caption="order_purchase_date" numFmtId="0" hierarchy="3" level="1">
      <sharedItems containsSemiMixedTypes="0" containsNonDate="0" containsDate="1" containsString="0" minDate="2016-09-15T00:00:00" maxDate="2018-08-30T00:00:00" count="612">
        <d v="2016-09-15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2-23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</sharedItems>
    </cacheField>
    <cacheField name="[Olist_excel_check].[order_purchase_date (Month)].[order_purchase_date (Month)]" caption="order_purchase_date (Month)" numFmtId="0" hierarchy="11" level="1">
      <sharedItems count="12">
        <s v="Sep"/>
        <s v="Oct"/>
        <s v="Dec"/>
        <s v="Jan"/>
        <s v="Feb"/>
        <s v="Mar"/>
        <s v="Apr"/>
        <s v="May"/>
        <s v="Jun"/>
        <s v="Jul"/>
        <s v="Aug"/>
        <s v="Nov"/>
      </sharedItems>
    </cacheField>
    <cacheField name="[Olist_excel_check].[order_purchase_date (Year)].[order_purchase_date (Year)]" caption="order_purchase_date (Year)" numFmtId="0" hierarchy="9" level="1">
      <sharedItems count="3">
        <s v="2016"/>
        <s v="2017"/>
        <s v="2018"/>
      </sharedItems>
    </cacheField>
    <cacheField name="[Measures].[Sum of price]" caption="Sum of price" numFmtId="0" hierarchy="16" level="32767"/>
    <cacheField name="[Measures].[Distinct Count of order_id]" caption="Distinct Count of order_id" numFmtId="0" hierarchy="18" level="32767"/>
    <cacheField name="[Olist_excel_check].[order_status].[order_status]" caption="order_status" numFmtId="0" hierarchy="2" level="1">
      <sharedItems containsSemiMixedTypes="0" containsNonDate="0" containsString="0"/>
    </cacheField>
  </cacheFields>
  <cacheHierarchies count="21">
    <cacheHierarchy uniqueName="[Olist_excel_check].[order_id]" caption="order_id" attribute="1" defaultMemberUniqueName="[Olist_excel_check].[order_id].[All]" allUniqueName="[Olist_excel_check].[order_id].[All]" dimensionUniqueName="[Olist_excel_check]" displayFolder="" count="0" memberValueDatatype="130" unbalanced="0"/>
    <cacheHierarchy uniqueName="[Olist_excel_check].[customer_unique_id]" caption="customer_unique_id" attribute="1" defaultMemberUniqueName="[Olist_excel_check].[customer_unique_id].[All]" allUniqueName="[Olist_excel_check].[customer_unique_id].[All]" dimensionUniqueName="[Olist_excel_check]" displayFolder="" count="0" memberValueDatatype="130" unbalanced="0"/>
    <cacheHierarchy uniqueName="[Olist_excel_check].[order_status]" caption="order_status" attribute="1" defaultMemberUniqueName="[Olist_excel_check].[order_status].[All]" allUniqueName="[Olist_excel_check].[order_status].[All]" dimensionUniqueName="[Olist_excel_check]" displayFolder="" count="2" memberValueDatatype="130" unbalanced="0">
      <fieldsUsage count="2">
        <fieldUsage x="-1"/>
        <fieldUsage x="5"/>
      </fieldsUsage>
    </cacheHierarchy>
    <cacheHierarchy uniqueName="[Olist_excel_check].[order_purchase_date]" caption="order_purchase_date" attribute="1" time="1" defaultMemberUniqueName="[Olist_excel_check].[order_purchase_date].[All]" allUniqueName="[Olist_excel_check].[order_purchase_date].[All]" dimensionUniqueName="[Olist_excel_check]" displayFolder="" count="2" memberValueDatatype="7" unbalanced="0">
      <fieldsUsage count="2">
        <fieldUsage x="-1"/>
        <fieldUsage x="0"/>
      </fieldsUsage>
    </cacheHierarchy>
    <cacheHierarchy uniqueName="[Olist_excel_check].[customer_state]" caption="customer_state" attribute="1" defaultMemberUniqueName="[Olist_excel_check].[customer_state].[All]" allUniqueName="[Olist_excel_check].[customer_state].[All]" dimensionUniqueName="[Olist_excel_check]" displayFolder="" count="0" memberValueDatatype="130" unbalanced="0"/>
    <cacheHierarchy uniqueName="[Olist_excel_check].[order_item_id]" caption="order_item_id" attribute="1" defaultMemberUniqueName="[Olist_excel_check].[order_item_id].[All]" allUniqueName="[Olist_excel_check].[order_item_id].[All]" dimensionUniqueName="[Olist_excel_check]" displayFolder="" count="0" memberValueDatatype="20" unbalanced="0"/>
    <cacheHierarchy uniqueName="[Olist_excel_check].[category_name]" caption="category_name" attribute="1" defaultMemberUniqueName="[Olist_excel_check].[category_name].[All]" allUniqueName="[Olist_excel_check].[category_name].[All]" dimensionUniqueName="[Olist_excel_check]" displayFolder="" count="0" memberValueDatatype="130" unbalanced="0"/>
    <cacheHierarchy uniqueName="[Olist_excel_check].[price]" caption="price" attribute="1" defaultMemberUniqueName="[Olist_excel_check].[price].[All]" allUniqueName="[Olist_excel_check].[price].[All]" dimensionUniqueName="[Olist_excel_check]" displayFolder="" count="0" memberValueDatatype="5" unbalanced="0"/>
    <cacheHierarchy uniqueName="[Olist_excel_check].[freight_value]" caption="freight_value" attribute="1" defaultMemberUniqueName="[Olist_excel_check].[freight_value].[All]" allUniqueName="[Olist_excel_check].[freight_value].[All]" dimensionUniqueName="[Olist_excel_check]" displayFolder="" count="0" memberValueDatatype="5" unbalanced="0"/>
    <cacheHierarchy uniqueName="[Olist_excel_check].[order_purchase_date (Year)]" caption="order_purchase_date (Year)" attribute="1" defaultMemberUniqueName="[Olist_excel_check].[order_purchase_date (Year)].[All]" allUniqueName="[Olist_excel_check].[order_purchase_date (Year)].[All]" dimensionUniqueName="[Olist_excel_check]" displayFolder="" count="2" memberValueDatatype="130" unbalanced="0">
      <fieldsUsage count="2">
        <fieldUsage x="-1"/>
        <fieldUsage x="2"/>
      </fieldsUsage>
    </cacheHierarchy>
    <cacheHierarchy uniqueName="[Olist_excel_check].[order_purchase_date (Quarter)]" caption="order_purchase_date (Quarter)" attribute="1" defaultMemberUniqueName="[Olist_excel_check].[order_purchase_date (Quarter)].[All]" allUniqueName="[Olist_excel_check].[order_purchase_date (Quarter)].[All]" dimensionUniqueName="[Olist_excel_check]" displayFolder="" count="0" memberValueDatatype="130" unbalanced="0"/>
    <cacheHierarchy uniqueName="[Olist_excel_check].[order_purchase_date (Month)]" caption="order_purchase_date (Month)" attribute="1" defaultMemberUniqueName="[Olist_excel_check].[order_purchase_date (Month)].[All]" allUniqueName="[Olist_excel_check].[order_purchase_date (Month)].[All]" dimensionUniqueName="[Olist_excel_check]" displayFolder="" count="2" memberValueDatatype="130" unbalanced="0">
      <fieldsUsage count="2">
        <fieldUsage x="-1"/>
        <fieldUsage x="1"/>
      </fieldsUsage>
    </cacheHierarchy>
    <cacheHierarchy uniqueName="[Olist_excel_check].[order_purchase_date (Month Index)]" caption="order_purchase_date (Month Index)" attribute="1" defaultMemberUniqueName="[Olist_excel_check].[order_purchase_date (Month Index)].[All]" allUniqueName="[Olist_excel_check].[order_purchase_date (Month Index)].[All]" dimensionUniqueName="[Olist_excel_check]" displayFolder="" count="0" memberValueDatatype="20" unbalanced="0" hidden="1"/>
    <cacheHierarchy uniqueName="[Measures].[__XL_Count Olist_excel_check]" caption="__XL_Count Olist_excel_check" measure="1" displayFolder="" measureGroup="Olist_excel_check" count="0" hidden="1"/>
    <cacheHierarchy uniqueName="[Measures].[__No measures defined]" caption="__No measures defined" measure="1" displayFolder="" count="0" hidden="1"/>
    <cacheHierarchy uniqueName="[Measures].[Count of order_id]" caption="Count of order_id" measure="1" displayFolder="" measureGroup="Olist_excel_check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rice]" caption="Sum of price" measure="1" displayFolder="" measureGroup="Olist_excel_check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freight_value]" caption="Sum of freight_value" measure="1" displayFolder="" measureGroup="Olist_excel_check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order_id]" caption="Distinct Count of order_id" measure="1" displayFolder="" measureGroup="Olist_excel_check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order_item_id]" caption="Sum of order_item_id" measure="1" displayFolder="" measureGroup="Olist_excel_check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order_item_id]" caption="Count of order_item_id" measure="1" displayFolder="" measureGroup="Olist_excel_check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Olist_excel_check" uniqueName="[Olist_excel_check]" caption="Olist_excel_check"/>
  </dimensions>
  <measureGroups count="1">
    <measureGroup name="Olist_excel_check" caption="Olist_excel_check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nali Kumar" refreshedDate="46284.073858796299" backgroundQuery="1" createdVersion="8" refreshedVersion="8" minRefreshableVersion="3" recordCount="0" supportSubquery="1" supportAdvancedDrill="1" xr:uid="{15A03AAB-9203-43B8-B787-256D2C7A4CE1}">
  <cacheSource type="external" connectionId="2"/>
  <cacheFields count="5">
    <cacheField name="[Olist_excel_check].[category_name].[category_name]" caption="category_name" numFmtId="0" hierarchy="6" level="1">
      <sharedItems count="10">
        <s v="auto"/>
        <s v="bed_bath_table"/>
        <s v="computers_accessories"/>
        <s v="cool_stuff"/>
        <s v="furniture_decor"/>
        <s v="health_beauty"/>
        <s v="housewares"/>
        <s v="sports_leisure"/>
        <s v="toys"/>
        <s v="watches_gifts"/>
      </sharedItems>
    </cacheField>
    <cacheField name="[Measures].[Sum of price]" caption="Sum of price" numFmtId="0" hierarchy="16" level="32767"/>
    <cacheField name="[Olist_excel_check].[order_status].[order_status]" caption="order_status" numFmtId="0" hierarchy="2" level="1">
      <sharedItems containsSemiMixedTypes="0" containsNonDate="0" containsString="0"/>
    </cacheField>
    <cacheField name="[Measures].[Count of order_item_id]" caption="Count of order_item_id" numFmtId="0" hierarchy="20" level="32767"/>
    <cacheField name="[Measures].[Distinct Count of order_id]" caption="Distinct Count of order_id" numFmtId="0" hierarchy="18" level="32767"/>
  </cacheFields>
  <cacheHierarchies count="21">
    <cacheHierarchy uniqueName="[Olist_excel_check].[order_id]" caption="order_id" attribute="1" defaultMemberUniqueName="[Olist_excel_check].[order_id].[All]" allUniqueName="[Olist_excel_check].[order_id].[All]" dimensionUniqueName="[Olist_excel_check]" displayFolder="" count="0" memberValueDatatype="130" unbalanced="0"/>
    <cacheHierarchy uniqueName="[Olist_excel_check].[customer_unique_id]" caption="customer_unique_id" attribute="1" defaultMemberUniqueName="[Olist_excel_check].[customer_unique_id].[All]" allUniqueName="[Olist_excel_check].[customer_unique_id].[All]" dimensionUniqueName="[Olist_excel_check]" displayFolder="" count="0" memberValueDatatype="130" unbalanced="0"/>
    <cacheHierarchy uniqueName="[Olist_excel_check].[order_status]" caption="order_status" attribute="1" defaultMemberUniqueName="[Olist_excel_check].[order_status].[All]" allUniqueName="[Olist_excel_check].[order_status].[All]" dimensionUniqueName="[Olist_excel_check]" displayFolder="" count="2" memberValueDatatype="130" unbalanced="0">
      <fieldsUsage count="2">
        <fieldUsage x="-1"/>
        <fieldUsage x="2"/>
      </fieldsUsage>
    </cacheHierarchy>
    <cacheHierarchy uniqueName="[Olist_excel_check].[order_purchase_date]" caption="order_purchase_date" attribute="1" time="1" defaultMemberUniqueName="[Olist_excel_check].[order_purchase_date].[All]" allUniqueName="[Olist_excel_check].[order_purchase_date].[All]" dimensionUniqueName="[Olist_excel_check]" displayFolder="" count="0" memberValueDatatype="7" unbalanced="0"/>
    <cacheHierarchy uniqueName="[Olist_excel_check].[customer_state]" caption="customer_state" attribute="1" defaultMemberUniqueName="[Olist_excel_check].[customer_state].[All]" allUniqueName="[Olist_excel_check].[customer_state].[All]" dimensionUniqueName="[Olist_excel_check]" displayFolder="" count="0" memberValueDatatype="130" unbalanced="0"/>
    <cacheHierarchy uniqueName="[Olist_excel_check].[order_item_id]" caption="order_item_id" attribute="1" defaultMemberUniqueName="[Olist_excel_check].[order_item_id].[All]" allUniqueName="[Olist_excel_check].[order_item_id].[All]" dimensionUniqueName="[Olist_excel_check]" displayFolder="" count="0" memberValueDatatype="20" unbalanced="0"/>
    <cacheHierarchy uniqueName="[Olist_excel_check].[category_name]" caption="category_name" attribute="1" defaultMemberUniqueName="[Olist_excel_check].[category_name].[All]" allUniqueName="[Olist_excel_check].[category_name].[All]" dimensionUniqueName="[Olist_excel_check]" displayFolder="" count="2" memberValueDatatype="130" unbalanced="0">
      <fieldsUsage count="2">
        <fieldUsage x="-1"/>
        <fieldUsage x="0"/>
      </fieldsUsage>
    </cacheHierarchy>
    <cacheHierarchy uniqueName="[Olist_excel_check].[price]" caption="price" attribute="1" defaultMemberUniqueName="[Olist_excel_check].[price].[All]" allUniqueName="[Olist_excel_check].[price].[All]" dimensionUniqueName="[Olist_excel_check]" displayFolder="" count="0" memberValueDatatype="5" unbalanced="0"/>
    <cacheHierarchy uniqueName="[Olist_excel_check].[freight_value]" caption="freight_value" attribute="1" defaultMemberUniqueName="[Olist_excel_check].[freight_value].[All]" allUniqueName="[Olist_excel_check].[freight_value].[All]" dimensionUniqueName="[Olist_excel_check]" displayFolder="" count="0" memberValueDatatype="5" unbalanced="0"/>
    <cacheHierarchy uniqueName="[Olist_excel_check].[order_purchase_date (Year)]" caption="order_purchase_date (Year)" attribute="1" defaultMemberUniqueName="[Olist_excel_check].[order_purchase_date (Year)].[All]" allUniqueName="[Olist_excel_check].[order_purchase_date (Year)].[All]" dimensionUniqueName="[Olist_excel_check]" displayFolder="" count="0" memberValueDatatype="130" unbalanced="0"/>
    <cacheHierarchy uniqueName="[Olist_excel_check].[order_purchase_date (Quarter)]" caption="order_purchase_date (Quarter)" attribute="1" defaultMemberUniqueName="[Olist_excel_check].[order_purchase_date (Quarter)].[All]" allUniqueName="[Olist_excel_check].[order_purchase_date (Quarter)].[All]" dimensionUniqueName="[Olist_excel_check]" displayFolder="" count="0" memberValueDatatype="130" unbalanced="0"/>
    <cacheHierarchy uniqueName="[Olist_excel_check].[order_purchase_date (Month)]" caption="order_purchase_date (Month)" attribute="1" defaultMemberUniqueName="[Olist_excel_check].[order_purchase_date (Month)].[All]" allUniqueName="[Olist_excel_check].[order_purchase_date (Month)].[All]" dimensionUniqueName="[Olist_excel_check]" displayFolder="" count="0" memberValueDatatype="130" unbalanced="0"/>
    <cacheHierarchy uniqueName="[Olist_excel_check].[order_purchase_date (Month Index)]" caption="order_purchase_date (Month Index)" attribute="1" defaultMemberUniqueName="[Olist_excel_check].[order_purchase_date (Month Index)].[All]" allUniqueName="[Olist_excel_check].[order_purchase_date (Month Index)].[All]" dimensionUniqueName="[Olist_excel_check]" displayFolder="" count="0" memberValueDatatype="20" unbalanced="0" hidden="1"/>
    <cacheHierarchy uniqueName="[Measures].[__XL_Count Olist_excel_check]" caption="__XL_Count Olist_excel_check" measure="1" displayFolder="" measureGroup="Olist_excel_check" count="0" hidden="1"/>
    <cacheHierarchy uniqueName="[Measures].[__No measures defined]" caption="__No measures defined" measure="1" displayFolder="" count="0" hidden="1"/>
    <cacheHierarchy uniqueName="[Measures].[Count of order_id]" caption="Count of order_id" measure="1" displayFolder="" measureGroup="Olist_excel_check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rice]" caption="Sum of price" measure="1" displayFolder="" measureGroup="Olist_excel_check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freight_value]" caption="Sum of freight_value" measure="1" displayFolder="" measureGroup="Olist_excel_check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order_id]" caption="Distinct Count of order_id" measure="1" displayFolder="" measureGroup="Olist_excel_check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order_item_id]" caption="Sum of order_item_id" measure="1" displayFolder="" measureGroup="Olist_excel_check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order_item_id]" caption="Count of order_item_id" measure="1" displayFolder="" measureGroup="Olist_excel_check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Olist_excel_check" uniqueName="[Olist_excel_check]" caption="Olist_excel_check"/>
  </dimensions>
  <measureGroups count="1">
    <measureGroup name="Olist_excel_check" caption="Olist_excel_check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nali Kumar" refreshedDate="46284.074642013889" backgroundQuery="1" createdVersion="8" refreshedVersion="8" minRefreshableVersion="3" recordCount="0" supportSubquery="1" supportAdvancedDrill="1" xr:uid="{67C62984-8166-474C-B8EC-F8A1AD30A8E0}">
  <cacheSource type="external" connectionId="2"/>
  <cacheFields count="4">
    <cacheField name="[Olist_excel_check].[order_status].[order_status]" caption="order_status" numFmtId="0" hierarchy="2" level="1">
      <sharedItems count="8">
        <s v="approved"/>
        <s v="canceled"/>
        <s v="created"/>
        <s v="delivered"/>
        <s v="invoiced"/>
        <s v="processing"/>
        <s v="shipped"/>
        <s v="unavailable"/>
      </sharedItems>
    </cacheField>
    <cacheField name="[Measures].[Sum of price]" caption="Sum of price" numFmtId="0" hierarchy="16" level="32767"/>
    <cacheField name="[Measures].[Sum of freight_value]" caption="Sum of freight_value" numFmtId="0" hierarchy="17" level="32767"/>
    <cacheField name="[Measures].[Distinct Count of order_id]" caption="Distinct Count of order_id" numFmtId="0" hierarchy="18" level="32767"/>
  </cacheFields>
  <cacheHierarchies count="21">
    <cacheHierarchy uniqueName="[Olist_excel_check].[order_id]" caption="order_id" attribute="1" defaultMemberUniqueName="[Olist_excel_check].[order_id].[All]" allUniqueName="[Olist_excel_check].[order_id].[All]" dimensionUniqueName="[Olist_excel_check]" displayFolder="" count="0" memberValueDatatype="130" unbalanced="0"/>
    <cacheHierarchy uniqueName="[Olist_excel_check].[customer_unique_id]" caption="customer_unique_id" attribute="1" defaultMemberUniqueName="[Olist_excel_check].[customer_unique_id].[All]" allUniqueName="[Olist_excel_check].[customer_unique_id].[All]" dimensionUniqueName="[Olist_excel_check]" displayFolder="" count="0" memberValueDatatype="130" unbalanced="0"/>
    <cacheHierarchy uniqueName="[Olist_excel_check].[order_status]" caption="order_status" attribute="1" defaultMemberUniqueName="[Olist_excel_check].[order_status].[All]" allUniqueName="[Olist_excel_check].[order_status].[All]" dimensionUniqueName="[Olist_excel_check]" displayFolder="" count="2" memberValueDatatype="130" unbalanced="0">
      <fieldsUsage count="2">
        <fieldUsage x="-1"/>
        <fieldUsage x="0"/>
      </fieldsUsage>
    </cacheHierarchy>
    <cacheHierarchy uniqueName="[Olist_excel_check].[order_purchase_date]" caption="order_purchase_date" attribute="1" time="1" defaultMemberUniqueName="[Olist_excel_check].[order_purchase_date].[All]" allUniqueName="[Olist_excel_check].[order_purchase_date].[All]" dimensionUniqueName="[Olist_excel_check]" displayFolder="" count="0" memberValueDatatype="7" unbalanced="0"/>
    <cacheHierarchy uniqueName="[Olist_excel_check].[customer_state]" caption="customer_state" attribute="1" defaultMemberUniqueName="[Olist_excel_check].[customer_state].[All]" allUniqueName="[Olist_excel_check].[customer_state].[All]" dimensionUniqueName="[Olist_excel_check]" displayFolder="" count="0" memberValueDatatype="130" unbalanced="0"/>
    <cacheHierarchy uniqueName="[Olist_excel_check].[order_item_id]" caption="order_item_id" attribute="1" defaultMemberUniqueName="[Olist_excel_check].[order_item_id].[All]" allUniqueName="[Olist_excel_check].[order_item_id].[All]" dimensionUniqueName="[Olist_excel_check]" displayFolder="" count="0" memberValueDatatype="20" unbalanced="0"/>
    <cacheHierarchy uniqueName="[Olist_excel_check].[category_name]" caption="category_name" attribute="1" defaultMemberUniqueName="[Olist_excel_check].[category_name].[All]" allUniqueName="[Olist_excel_check].[category_name].[All]" dimensionUniqueName="[Olist_excel_check]" displayFolder="" count="0" memberValueDatatype="130" unbalanced="0"/>
    <cacheHierarchy uniqueName="[Olist_excel_check].[price]" caption="price" attribute="1" defaultMemberUniqueName="[Olist_excel_check].[price].[All]" allUniqueName="[Olist_excel_check].[price].[All]" dimensionUniqueName="[Olist_excel_check]" displayFolder="" count="0" memberValueDatatype="5" unbalanced="0"/>
    <cacheHierarchy uniqueName="[Olist_excel_check].[freight_value]" caption="freight_value" attribute="1" defaultMemberUniqueName="[Olist_excel_check].[freight_value].[All]" allUniqueName="[Olist_excel_check].[freight_value].[All]" dimensionUniqueName="[Olist_excel_check]" displayFolder="" count="0" memberValueDatatype="5" unbalanced="0"/>
    <cacheHierarchy uniqueName="[Olist_excel_check].[order_purchase_date (Year)]" caption="order_purchase_date (Year)" attribute="1" defaultMemberUniqueName="[Olist_excel_check].[order_purchase_date (Year)].[All]" allUniqueName="[Olist_excel_check].[order_purchase_date (Year)].[All]" dimensionUniqueName="[Olist_excel_check]" displayFolder="" count="0" memberValueDatatype="130" unbalanced="0"/>
    <cacheHierarchy uniqueName="[Olist_excel_check].[order_purchase_date (Quarter)]" caption="order_purchase_date (Quarter)" attribute="1" defaultMemberUniqueName="[Olist_excel_check].[order_purchase_date (Quarter)].[All]" allUniqueName="[Olist_excel_check].[order_purchase_date (Quarter)].[All]" dimensionUniqueName="[Olist_excel_check]" displayFolder="" count="0" memberValueDatatype="130" unbalanced="0"/>
    <cacheHierarchy uniqueName="[Olist_excel_check].[order_purchase_date (Month)]" caption="order_purchase_date (Month)" attribute="1" defaultMemberUniqueName="[Olist_excel_check].[order_purchase_date (Month)].[All]" allUniqueName="[Olist_excel_check].[order_purchase_date (Month)].[All]" dimensionUniqueName="[Olist_excel_check]" displayFolder="" count="0" memberValueDatatype="130" unbalanced="0"/>
    <cacheHierarchy uniqueName="[Olist_excel_check].[order_purchase_date (Month Index)]" caption="order_purchase_date (Month Index)" attribute="1" defaultMemberUniqueName="[Olist_excel_check].[order_purchase_date (Month Index)].[All]" allUniqueName="[Olist_excel_check].[order_purchase_date (Month Index)].[All]" dimensionUniqueName="[Olist_excel_check]" displayFolder="" count="0" memberValueDatatype="20" unbalanced="0" hidden="1"/>
    <cacheHierarchy uniqueName="[Measures].[__XL_Count Olist_excel_check]" caption="__XL_Count Olist_excel_check" measure="1" displayFolder="" measureGroup="Olist_excel_check" count="0" hidden="1"/>
    <cacheHierarchy uniqueName="[Measures].[__No measures defined]" caption="__No measures defined" measure="1" displayFolder="" count="0" hidden="1"/>
    <cacheHierarchy uniqueName="[Measures].[Count of order_id]" caption="Count of order_id" measure="1" displayFolder="" measureGroup="Olist_excel_check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rice]" caption="Sum of price" measure="1" displayFolder="" measureGroup="Olist_excel_check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freight_value]" caption="Sum of freight_value" measure="1" displayFolder="" measureGroup="Olist_excel_check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Distinct Count of order_id]" caption="Distinct Count of order_id" measure="1" displayFolder="" measureGroup="Olist_excel_check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order_item_id]" caption="Sum of order_item_id" measure="1" displayFolder="" measureGroup="Olist_excel_check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order_item_id]" caption="Count of order_item_id" measure="1" displayFolder="" measureGroup="Olist_excel_check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Olist_excel_check" uniqueName="[Olist_excel_check]" caption="Olist_excel_check"/>
  </dimensions>
  <measureGroups count="1">
    <measureGroup name="Olist_excel_check" caption="Olist_excel_check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4AC30C-17A4-4A75-9130-FC541BD0D18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 Name">
  <location ref="A58:D69" firstHeaderRow="0" firstDataRow="1" firstDataCol="1" rowPageCount="1" colPageCount="1"/>
  <pivotFields count="5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0"/>
  </rowFields>
  <rowItems count="11">
    <i>
      <x v="5"/>
    </i>
    <i>
      <x v="9"/>
    </i>
    <i>
      <x v="1"/>
    </i>
    <i>
      <x v="7"/>
    </i>
    <i>
      <x v="2"/>
    </i>
    <i>
      <x v="4"/>
    </i>
    <i>
      <x v="6"/>
    </i>
    <i>
      <x v="3"/>
    </i>
    <i>
      <x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2" name="[Olist_excel_check].[order_status].&amp;[delivered]" cap="delivered"/>
  </pageFields>
  <dataFields count="3">
    <dataField name="Items Sold" fld="3" subtotal="count" baseField="0" baseItem="0"/>
    <dataField name="Delivered Sales" fld="1" baseField="0" baseItem="0" numFmtId="164"/>
    <dataField name="Delivered Orders" fld="4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elivered Sales"/>
    <pivotHierarchy dragToData="1"/>
    <pivotHierarchy dragToData="1" caption="Delivered Orders"/>
    <pivotHierarchy dragToData="1"/>
    <pivotHierarchy dragToData="1" caption="Items Sold"/>
  </pivotHierarchies>
  <pivotTableStyleInfo name="PivotStyleLight16" showRowHeaders="1" showColHeaders="1" showRowStripes="0" showColStripes="0" showLastColumn="1"/>
  <filters count="1">
    <filter fld="0" type="count" id="1" iMeasureHier="16">
      <autoFilter ref="A1">
        <filterColumn colId="0">
          <top10 val="10" filterVal="10"/>
        </filterColumn>
      </autoFilter>
    </filter>
  </filters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list_excel_chec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C25F8B-6721-4A1F-95B5-AC44F6FA15C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date">
  <location ref="A21:C48" firstHeaderRow="0" firstDataRow="1" firstDataCol="1" rowPageCount="1" colPageCount="1"/>
  <pivotFields count="6">
    <pivotField axis="axisRow" allDrilled="1" subtotalTop="0" showAll="0" dataSourceSort="1" defaultSubtotal="0" defaultAttributeDrillState="1">
      <items count="6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3">
    <field x="2"/>
    <field x="1"/>
    <field x="0"/>
  </rowFields>
  <rowItems count="27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/>
    </i>
    <i r="1">
      <x v="1"/>
    </i>
    <i r="1">
      <x v="11"/>
    </i>
    <i r="1">
      <x v="2"/>
    </i>
    <i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2" name="[Olist_excel_check].[order_status].&amp;[delivered]" cap="delivered"/>
  </pageFields>
  <dataFields count="2">
    <dataField name="Delivered Orders" fld="4" subtotal="count" baseField="2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Delivered Sales" fld="3" baseField="2" baseItem="0" numFmtId="164"/>
  </dataFields>
  <formats count="1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elivered Sales"/>
    <pivotHierarchy dragToData="1"/>
    <pivotHierarchy dragToData="1" caption="Delivered Orders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9"/>
    <rowHierarchyUsage hierarchyUsage="11"/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list_excel_chec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8A7CD-9095-4F63-B346-5CB87798D2E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Status">
  <location ref="A4:D13" firstHeaderRow="0" firstDataRow="1" firstDataCol="1"/>
  <pivotFields count="4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Orders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Product Sales" fld="1" baseField="0" baseItem="0" numFmtId="166"/>
    <dataField name="Freight" fld="2" baseField="0" baseItem="0" numFmtId="165"/>
  </dataFields>
  <formats count="3"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">
      <pivotArea outline="0" fieldPosition="0">
        <references count="1">
          <reference field="4294967294" count="1">
            <x v="1"/>
          </reference>
        </references>
      </pivotArea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Product Sales"/>
    <pivotHierarchy dragToData="1" caption="Freight"/>
    <pivotHierarchy dragToData="1" caption="Orders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list_excel_chec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32551-9323-49EE-98EB-FA30D7145A50}">
  <dimension ref="A2:H69"/>
  <sheetViews>
    <sheetView tabSelected="1" topLeftCell="A49" zoomScaleNormal="100" workbookViewId="0">
      <selection activeCell="G15" sqref="G15"/>
    </sheetView>
  </sheetViews>
  <sheetFormatPr defaultRowHeight="14.5" x14ac:dyDescent="0.35"/>
  <cols>
    <col min="1" max="1" width="18.6328125" customWidth="1"/>
    <col min="2" max="2" width="15.1796875" customWidth="1"/>
    <col min="3" max="3" width="15.6328125" bestFit="1" customWidth="1"/>
    <col min="4" max="4" width="14.08984375" bestFit="1" customWidth="1"/>
    <col min="7" max="7" width="19.08984375" customWidth="1"/>
    <col min="8" max="8" width="9.7265625" customWidth="1"/>
  </cols>
  <sheetData>
    <row r="2" spans="1:8" ht="21" x14ac:dyDescent="0.5">
      <c r="A2" s="11" t="s">
        <v>45</v>
      </c>
      <c r="B2" s="11"/>
      <c r="C2" s="11"/>
    </row>
    <row r="3" spans="1:8" ht="15" thickBot="1" x14ac:dyDescent="0.4"/>
    <row r="4" spans="1:8" x14ac:dyDescent="0.35">
      <c r="A4" s="1" t="s">
        <v>47</v>
      </c>
      <c r="B4" t="s">
        <v>20</v>
      </c>
      <c r="C4" t="s">
        <v>21</v>
      </c>
      <c r="D4" t="s">
        <v>22</v>
      </c>
      <c r="G4" s="3" t="s">
        <v>23</v>
      </c>
      <c r="H4" s="4" t="s">
        <v>24</v>
      </c>
    </row>
    <row r="5" spans="1:8" ht="15" thickBot="1" x14ac:dyDescent="0.4">
      <c r="A5" s="2" t="s">
        <v>17</v>
      </c>
      <c r="B5">
        <v>2</v>
      </c>
      <c r="C5" s="10">
        <v>209.6</v>
      </c>
      <c r="D5" s="8">
        <v>31.480000000000004</v>
      </c>
      <c r="G5" s="5" t="s">
        <v>25</v>
      </c>
      <c r="H5" s="9">
        <f>GETPIVOTDATA("[Measures].[Sum of price]",$A$4,"[Olist_excel_check].[order_status]","[Olist_excel_check].[order_status].&amp;[delivered]")/GETPIVOTDATA("[Measures].[Distinct Count of order_id]",$A$4,"[Olist_excel_check].[order_status]","[Olist_excel_check].[order_status].&amp;[delivered]")</f>
        <v>137.04158575011621</v>
      </c>
    </row>
    <row r="6" spans="1:8" x14ac:dyDescent="0.35">
      <c r="A6" s="2" t="s">
        <v>12</v>
      </c>
      <c r="B6">
        <v>625</v>
      </c>
      <c r="C6" s="10">
        <v>95235.270000000106</v>
      </c>
      <c r="D6" s="8">
        <v>10650.450000000006</v>
      </c>
    </row>
    <row r="7" spans="1:8" x14ac:dyDescent="0.35">
      <c r="A7" s="2" t="s">
        <v>18</v>
      </c>
      <c r="B7">
        <v>5</v>
      </c>
      <c r="C7" s="10"/>
      <c r="D7" s="8"/>
    </row>
    <row r="8" spans="1:8" x14ac:dyDescent="0.35">
      <c r="A8" s="2" t="s">
        <v>1</v>
      </c>
      <c r="B8">
        <v>96478</v>
      </c>
      <c r="C8" s="10">
        <v>13221498.109999711</v>
      </c>
      <c r="D8" s="8">
        <v>2198275.6399999997</v>
      </c>
    </row>
    <row r="9" spans="1:8" x14ac:dyDescent="0.35">
      <c r="A9" s="2" t="s">
        <v>15</v>
      </c>
      <c r="B9">
        <v>314</v>
      </c>
      <c r="C9" s="10">
        <v>61526.370000000119</v>
      </c>
      <c r="D9" s="8">
        <v>7462.3800000000074</v>
      </c>
    </row>
    <row r="10" spans="1:8" x14ac:dyDescent="0.35">
      <c r="A10" s="2" t="s">
        <v>16</v>
      </c>
      <c r="B10">
        <v>301</v>
      </c>
      <c r="C10" s="10">
        <v>60439.220000000096</v>
      </c>
      <c r="D10" s="8">
        <v>8954.8900000000012</v>
      </c>
    </row>
    <row r="11" spans="1:8" x14ac:dyDescent="0.35">
      <c r="A11" s="2" t="s">
        <v>11</v>
      </c>
      <c r="B11">
        <v>1107</v>
      </c>
      <c r="C11" s="10">
        <v>150727.43999999957</v>
      </c>
      <c r="D11" s="8">
        <v>26401.899999999994</v>
      </c>
    </row>
    <row r="12" spans="1:8" x14ac:dyDescent="0.35">
      <c r="A12" s="2" t="s">
        <v>8</v>
      </c>
      <c r="B12">
        <v>609</v>
      </c>
      <c r="C12" s="10">
        <v>2007.6899999999998</v>
      </c>
      <c r="D12" s="8">
        <v>132.80000000000001</v>
      </c>
    </row>
    <row r="13" spans="1:8" x14ac:dyDescent="0.35">
      <c r="A13" s="2" t="s">
        <v>19</v>
      </c>
      <c r="B13">
        <v>99441</v>
      </c>
      <c r="C13" s="10">
        <v>13591643.699999342</v>
      </c>
      <c r="D13" s="8">
        <v>2251909.5399999842</v>
      </c>
    </row>
    <row r="17" spans="1:3" ht="21" x14ac:dyDescent="0.5">
      <c r="A17" s="11" t="s">
        <v>44</v>
      </c>
      <c r="B17" s="11"/>
      <c r="C17" s="11"/>
    </row>
    <row r="19" spans="1:3" x14ac:dyDescent="0.35">
      <c r="A19" s="1" t="s">
        <v>0</v>
      </c>
      <c r="B19" t="s" vm="1">
        <v>1</v>
      </c>
    </row>
    <row r="21" spans="1:3" x14ac:dyDescent="0.35">
      <c r="A21" s="1" t="s">
        <v>48</v>
      </c>
      <c r="B21" t="s">
        <v>41</v>
      </c>
      <c r="C21" t="s">
        <v>42</v>
      </c>
    </row>
    <row r="22" spans="1:3" x14ac:dyDescent="0.35">
      <c r="A22" s="2" t="s">
        <v>26</v>
      </c>
      <c r="C22" s="7"/>
    </row>
    <row r="23" spans="1:3" x14ac:dyDescent="0.35">
      <c r="A23" s="6" t="s">
        <v>27</v>
      </c>
      <c r="B23">
        <v>1</v>
      </c>
      <c r="C23" s="7">
        <v>134.97</v>
      </c>
    </row>
    <row r="24" spans="1:3" x14ac:dyDescent="0.35">
      <c r="A24" s="6" t="s">
        <v>28</v>
      </c>
      <c r="B24">
        <v>265</v>
      </c>
      <c r="C24" s="7">
        <v>40325.11000000019</v>
      </c>
    </row>
    <row r="25" spans="1:3" x14ac:dyDescent="0.35">
      <c r="A25" s="6" t="s">
        <v>29</v>
      </c>
      <c r="B25">
        <v>1</v>
      </c>
      <c r="C25" s="7">
        <v>10.9</v>
      </c>
    </row>
    <row r="26" spans="1:3" x14ac:dyDescent="0.35">
      <c r="A26" s="2" t="s">
        <v>30</v>
      </c>
      <c r="C26" s="7"/>
    </row>
    <row r="27" spans="1:3" x14ac:dyDescent="0.35">
      <c r="A27" s="6" t="s">
        <v>31</v>
      </c>
      <c r="B27">
        <v>750</v>
      </c>
      <c r="C27" s="7">
        <v>111798.35999999951</v>
      </c>
    </row>
    <row r="28" spans="1:3" x14ac:dyDescent="0.35">
      <c r="A28" s="6" t="s">
        <v>32</v>
      </c>
      <c r="B28">
        <v>1653</v>
      </c>
      <c r="C28" s="7">
        <v>234223.39999999601</v>
      </c>
    </row>
    <row r="29" spans="1:3" x14ac:dyDescent="0.35">
      <c r="A29" s="6" t="s">
        <v>33</v>
      </c>
      <c r="B29">
        <v>2546</v>
      </c>
      <c r="C29" s="7">
        <v>359198.85000000015</v>
      </c>
    </row>
    <row r="30" spans="1:3" x14ac:dyDescent="0.35">
      <c r="A30" s="6" t="s">
        <v>34</v>
      </c>
      <c r="B30">
        <v>2303</v>
      </c>
      <c r="C30" s="7">
        <v>340669.68000000023</v>
      </c>
    </row>
    <row r="31" spans="1:3" x14ac:dyDescent="0.35">
      <c r="A31" s="6" t="s">
        <v>35</v>
      </c>
      <c r="B31">
        <v>3546</v>
      </c>
      <c r="C31" s="7">
        <v>489338.25000000652</v>
      </c>
    </row>
    <row r="32" spans="1:3" x14ac:dyDescent="0.35">
      <c r="A32" s="6" t="s">
        <v>36</v>
      </c>
      <c r="B32">
        <v>3135</v>
      </c>
      <c r="C32" s="7">
        <v>421923.37000000494</v>
      </c>
    </row>
    <row r="33" spans="1:3" x14ac:dyDescent="0.35">
      <c r="A33" s="6" t="s">
        <v>37</v>
      </c>
      <c r="B33">
        <v>3872</v>
      </c>
      <c r="C33" s="7">
        <v>481604.52000000933</v>
      </c>
    </row>
    <row r="34" spans="1:3" x14ac:dyDescent="0.35">
      <c r="A34" s="6" t="s">
        <v>38</v>
      </c>
      <c r="B34">
        <v>4193</v>
      </c>
      <c r="C34" s="7">
        <v>554699.70000001346</v>
      </c>
    </row>
    <row r="35" spans="1:3" x14ac:dyDescent="0.35">
      <c r="A35" s="6" t="s">
        <v>27</v>
      </c>
      <c r="B35">
        <v>4150</v>
      </c>
      <c r="C35" s="7">
        <v>607399.67000001634</v>
      </c>
    </row>
    <row r="36" spans="1:3" x14ac:dyDescent="0.35">
      <c r="A36" s="6" t="s">
        <v>28</v>
      </c>
      <c r="B36">
        <v>4478</v>
      </c>
      <c r="C36" s="7">
        <v>648247.65000001458</v>
      </c>
    </row>
    <row r="37" spans="1:3" x14ac:dyDescent="0.35">
      <c r="A37" s="6" t="s">
        <v>39</v>
      </c>
      <c r="B37">
        <v>7289</v>
      </c>
      <c r="C37" s="7">
        <v>987765.37000003399</v>
      </c>
    </row>
    <row r="38" spans="1:3" x14ac:dyDescent="0.35">
      <c r="A38" s="6" t="s">
        <v>29</v>
      </c>
      <c r="B38">
        <v>5513</v>
      </c>
      <c r="C38" s="7">
        <v>726033.19000001589</v>
      </c>
    </row>
    <row r="39" spans="1:3" x14ac:dyDescent="0.35">
      <c r="A39" s="2" t="s">
        <v>40</v>
      </c>
      <c r="C39" s="7"/>
    </row>
    <row r="40" spans="1:3" x14ac:dyDescent="0.35">
      <c r="A40" s="6" t="s">
        <v>31</v>
      </c>
      <c r="B40">
        <v>7069</v>
      </c>
      <c r="C40" s="7">
        <v>924645.00000003574</v>
      </c>
    </row>
    <row r="41" spans="1:3" x14ac:dyDescent="0.35">
      <c r="A41" s="6" t="s">
        <v>32</v>
      </c>
      <c r="B41">
        <v>6555</v>
      </c>
      <c r="C41" s="7">
        <v>826437.13000002888</v>
      </c>
    </row>
    <row r="42" spans="1:3" x14ac:dyDescent="0.35">
      <c r="A42" s="6" t="s">
        <v>33</v>
      </c>
      <c r="B42">
        <v>7003</v>
      </c>
      <c r="C42" s="7">
        <v>953356.25000002899</v>
      </c>
    </row>
    <row r="43" spans="1:3" x14ac:dyDescent="0.35">
      <c r="A43" s="6" t="s">
        <v>34</v>
      </c>
      <c r="B43">
        <v>6798</v>
      </c>
      <c r="C43" s="7">
        <v>973534.09000002709</v>
      </c>
    </row>
    <row r="44" spans="1:3" x14ac:dyDescent="0.35">
      <c r="A44" s="6" t="s">
        <v>35</v>
      </c>
      <c r="B44">
        <v>6749</v>
      </c>
      <c r="C44" s="7">
        <v>977544.69000002602</v>
      </c>
    </row>
    <row r="45" spans="1:3" x14ac:dyDescent="0.35">
      <c r="A45" s="6" t="s">
        <v>36</v>
      </c>
      <c r="B45">
        <v>6099</v>
      </c>
      <c r="C45" s="7">
        <v>856077.86000001838</v>
      </c>
    </row>
    <row r="46" spans="1:3" x14ac:dyDescent="0.35">
      <c r="A46" s="6" t="s">
        <v>37</v>
      </c>
      <c r="B46">
        <v>6159</v>
      </c>
      <c r="C46" s="7">
        <v>867953.46000001801</v>
      </c>
    </row>
    <row r="47" spans="1:3" x14ac:dyDescent="0.35">
      <c r="A47" s="6" t="s">
        <v>38</v>
      </c>
      <c r="B47">
        <v>6351</v>
      </c>
      <c r="C47" s="7">
        <v>838576.64000002027</v>
      </c>
    </row>
    <row r="48" spans="1:3" x14ac:dyDescent="0.35">
      <c r="A48" s="2" t="s">
        <v>19</v>
      </c>
      <c r="B48">
        <v>96478</v>
      </c>
      <c r="C48" s="7">
        <v>13221498.109999711</v>
      </c>
    </row>
    <row r="53" spans="1:4" ht="21" x14ac:dyDescent="0.5">
      <c r="A53" s="11" t="s">
        <v>46</v>
      </c>
      <c r="B53" s="11"/>
      <c r="C53" s="11"/>
    </row>
    <row r="56" spans="1:4" x14ac:dyDescent="0.35">
      <c r="A56" s="1" t="s">
        <v>0</v>
      </c>
      <c r="B56" t="s" vm="1">
        <v>1</v>
      </c>
    </row>
    <row r="58" spans="1:4" x14ac:dyDescent="0.35">
      <c r="A58" s="1" t="s">
        <v>49</v>
      </c>
      <c r="B58" t="s">
        <v>43</v>
      </c>
      <c r="C58" t="s">
        <v>42</v>
      </c>
      <c r="D58" t="s">
        <v>41</v>
      </c>
    </row>
    <row r="59" spans="1:4" x14ac:dyDescent="0.35">
      <c r="A59" s="2" t="s">
        <v>5</v>
      </c>
      <c r="B59">
        <v>9465</v>
      </c>
      <c r="C59" s="7">
        <v>1233131.7199999802</v>
      </c>
      <c r="D59">
        <v>8647</v>
      </c>
    </row>
    <row r="60" spans="1:4" x14ac:dyDescent="0.35">
      <c r="A60" s="2" t="s">
        <v>13</v>
      </c>
      <c r="B60">
        <v>5859</v>
      </c>
      <c r="C60" s="7">
        <v>1166176.9799999897</v>
      </c>
      <c r="D60">
        <v>5495</v>
      </c>
    </row>
    <row r="61" spans="1:4" x14ac:dyDescent="0.35">
      <c r="A61" s="2" t="s">
        <v>6</v>
      </c>
      <c r="B61">
        <v>10953</v>
      </c>
      <c r="C61" s="7">
        <v>1023434.7600000103</v>
      </c>
      <c r="D61">
        <v>9272</v>
      </c>
    </row>
    <row r="62" spans="1:4" x14ac:dyDescent="0.35">
      <c r="A62" s="2" t="s">
        <v>7</v>
      </c>
      <c r="B62">
        <v>8431</v>
      </c>
      <c r="C62" s="7">
        <v>954852.55000001262</v>
      </c>
      <c r="D62">
        <v>7530</v>
      </c>
    </row>
    <row r="63" spans="1:4" x14ac:dyDescent="0.35">
      <c r="A63" s="2" t="s">
        <v>9</v>
      </c>
      <c r="B63">
        <v>7644</v>
      </c>
      <c r="C63" s="7">
        <v>888724.61000001465</v>
      </c>
      <c r="D63">
        <v>6530</v>
      </c>
    </row>
    <row r="64" spans="1:4" x14ac:dyDescent="0.35">
      <c r="A64" s="2" t="s">
        <v>3</v>
      </c>
      <c r="B64">
        <v>8160</v>
      </c>
      <c r="C64" s="7">
        <v>711927.69000000763</v>
      </c>
      <c r="D64">
        <v>6307</v>
      </c>
    </row>
    <row r="65" spans="1:4" x14ac:dyDescent="0.35">
      <c r="A65" s="2" t="s">
        <v>4</v>
      </c>
      <c r="B65">
        <v>6795</v>
      </c>
      <c r="C65" s="7">
        <v>615628.69000000739</v>
      </c>
      <c r="D65">
        <v>5743</v>
      </c>
    </row>
    <row r="66" spans="1:4" x14ac:dyDescent="0.35">
      <c r="A66" s="2" t="s">
        <v>2</v>
      </c>
      <c r="B66">
        <v>3718</v>
      </c>
      <c r="C66" s="7">
        <v>610204.09999999951</v>
      </c>
      <c r="D66">
        <v>3559</v>
      </c>
    </row>
    <row r="67" spans="1:4" x14ac:dyDescent="0.35">
      <c r="A67" s="2" t="s">
        <v>14</v>
      </c>
      <c r="B67">
        <v>4140</v>
      </c>
      <c r="C67" s="7">
        <v>578966.6500000034</v>
      </c>
      <c r="D67">
        <v>3810</v>
      </c>
    </row>
    <row r="68" spans="1:4" x14ac:dyDescent="0.35">
      <c r="A68" s="2" t="s">
        <v>10</v>
      </c>
      <c r="B68">
        <v>4030</v>
      </c>
      <c r="C68" s="7">
        <v>471286.48000000324</v>
      </c>
      <c r="D68">
        <v>3804</v>
      </c>
    </row>
    <row r="69" spans="1:4" x14ac:dyDescent="0.35">
      <c r="A69" s="2" t="s">
        <v>19</v>
      </c>
      <c r="B69">
        <v>69195</v>
      </c>
      <c r="C69" s="7">
        <v>8254334.229999993</v>
      </c>
      <c r="D69">
        <v>60455</v>
      </c>
    </row>
  </sheetData>
  <mergeCells count="3">
    <mergeCell ref="A17:C17"/>
    <mergeCell ref="A2:C2"/>
    <mergeCell ref="A53:C5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4842C2-BD25-4567-8B35-D122B5BA42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Kumar</dc:creator>
  <cp:lastModifiedBy>Sonali Kumar</cp:lastModifiedBy>
  <dcterms:created xsi:type="dcterms:W3CDTF">2026-09-16T17:44:40Z</dcterms:created>
  <dcterms:modified xsi:type="dcterms:W3CDTF">2026-09-18T20:23:43Z</dcterms:modified>
</cp:coreProperties>
</file>