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publishItems="1"/>
  <mc:AlternateContent xmlns:mc="http://schemas.openxmlformats.org/markup-compatibility/2006">
    <mc:Choice Requires="x15">
      <x15ac:absPath xmlns:x15ac="http://schemas.microsoft.com/office/spreadsheetml/2010/11/ac" url="https://d.docs.live.net/fdc5cdd836b43c3f/Documents/FASTClinic/"/>
    </mc:Choice>
  </mc:AlternateContent>
  <xr:revisionPtr revIDLastSave="122" documentId="8_{1AEF00FC-B22B-4026-9D41-7FDD7BCE47A0}" xr6:coauthVersionLast="47" xr6:coauthVersionMax="47" xr10:uidLastSave="{A584F25B-50BD-44B9-8F43-7145400B1759}"/>
  <bookViews>
    <workbookView xWindow="-108" yWindow="-108" windowWidth="23256" windowHeight="12456" firstSheet="2" activeTab="2" xr2:uid="{DB438AB8-0F60-4224-9C67-97043B861F24}"/>
  </bookViews>
  <sheets>
    <sheet name="Data" sheetId="1" state="hidden" r:id="rId1"/>
    <sheet name="Data Prep" sheetId="2" state="hidden" r:id="rId2"/>
    <sheet name="Dashboard" sheetId="4" r:id="rId3"/>
  </sheets>
  <definedNames>
    <definedName name="_xlnm._FilterDatabase" localSheetId="0" hidden="1">Data!$A$1:$F$1919</definedName>
    <definedName name="_xlnm._FilterDatabase" localSheetId="1" hidden="1">'Data Prep'!$A$2:$A$12</definedName>
    <definedName name="_xlchart.v5.0" hidden="1">'Data Prep'!$P$2</definedName>
    <definedName name="_xlchart.v5.1" hidden="1">'Data Prep'!$P$3:$P$50</definedName>
    <definedName name="_xlchart.v5.2" hidden="1">'Data Prep'!$U$2</definedName>
    <definedName name="_xlchart.v5.3" hidden="1">'Data Prep'!$U$3:$U$50</definedName>
    <definedName name="_xlchart.v5.4" hidden="1">'Data Prep'!$P$2</definedName>
    <definedName name="_xlchart.v5.5" hidden="1">'Data Prep'!$P$3:$P$50</definedName>
    <definedName name="_xlchart.v5.6" hidden="1">'Data Prep'!$U$2</definedName>
    <definedName name="_xlchart.v5.7" hidden="1">'Data Prep'!$U$3:$U$50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U2" i="2" s="1"/>
  <c r="B3" i="2"/>
  <c r="T14" i="2" s="1"/>
  <c r="H4" i="2"/>
  <c r="H5" i="2"/>
  <c r="H6" i="2"/>
  <c r="H7" i="2"/>
  <c r="H8" i="2"/>
  <c r="H9" i="2"/>
  <c r="H10" i="2"/>
  <c r="H11" i="2"/>
  <c r="H12" i="2"/>
  <c r="H3" i="2"/>
  <c r="E4" i="2"/>
  <c r="E5" i="2"/>
  <c r="E6" i="2"/>
  <c r="E7" i="2"/>
  <c r="E8" i="2"/>
  <c r="E9" i="2"/>
  <c r="E10" i="2"/>
  <c r="E11" i="2"/>
  <c r="E12" i="2"/>
  <c r="E3" i="2"/>
  <c r="T22" i="2" l="1"/>
  <c r="T42" i="2"/>
  <c r="T41" i="2"/>
  <c r="F11" i="2"/>
  <c r="F5" i="2"/>
  <c r="F4" i="2"/>
  <c r="F10" i="2"/>
  <c r="F9" i="2"/>
  <c r="F8" i="2"/>
  <c r="F7" i="2"/>
  <c r="F6" i="2"/>
  <c r="F3" i="2"/>
  <c r="F12" i="2"/>
  <c r="N6" i="2"/>
  <c r="N5" i="2"/>
  <c r="N4" i="2"/>
  <c r="Q35" i="2"/>
  <c r="S35" i="2" s="1"/>
  <c r="Q34" i="2"/>
  <c r="S34" i="2" s="1"/>
  <c r="Q13" i="2"/>
  <c r="S13" i="2" s="1"/>
  <c r="Q12" i="2"/>
  <c r="S12" i="2" s="1"/>
  <c r="T23" i="2"/>
  <c r="T5" i="2"/>
  <c r="T21" i="2"/>
  <c r="Q29" i="2"/>
  <c r="S29" i="2" s="1"/>
  <c r="T33" i="2"/>
  <c r="Q33" i="2"/>
  <c r="S33" i="2" s="1"/>
  <c r="U33" i="2" s="1"/>
  <c r="Q11" i="2"/>
  <c r="S11" i="2" s="1"/>
  <c r="T40" i="2"/>
  <c r="Q3" i="2"/>
  <c r="S3" i="2" s="1"/>
  <c r="Q10" i="2"/>
  <c r="S10" i="2" s="1"/>
  <c r="T39" i="2"/>
  <c r="T20" i="2"/>
  <c r="H17" i="2"/>
  <c r="Q50" i="2"/>
  <c r="S50" i="2" s="1"/>
  <c r="Q28" i="2"/>
  <c r="S28" i="2" s="1"/>
  <c r="Q9" i="2"/>
  <c r="S9" i="2" s="1"/>
  <c r="T38" i="2"/>
  <c r="T19" i="2"/>
  <c r="Q49" i="2"/>
  <c r="S49" i="2" s="1"/>
  <c r="Q27" i="2"/>
  <c r="S27" i="2" s="1"/>
  <c r="Q8" i="2"/>
  <c r="S8" i="2" s="1"/>
  <c r="T37" i="2"/>
  <c r="T18" i="2"/>
  <c r="Q45" i="2"/>
  <c r="S45" i="2" s="1"/>
  <c r="Q26" i="2"/>
  <c r="S26" i="2" s="1"/>
  <c r="Q7" i="2"/>
  <c r="S7" i="2" s="1"/>
  <c r="T36" i="2"/>
  <c r="T17" i="2"/>
  <c r="Q44" i="2"/>
  <c r="S44" i="2" s="1"/>
  <c r="Q25" i="2"/>
  <c r="S25" i="2" s="1"/>
  <c r="Q6" i="2"/>
  <c r="S6" i="2" s="1"/>
  <c r="U6" i="2" s="1"/>
  <c r="T35" i="2"/>
  <c r="T16" i="2"/>
  <c r="Q43" i="2"/>
  <c r="S43" i="2" s="1"/>
  <c r="Q24" i="2"/>
  <c r="S24" i="2" s="1"/>
  <c r="Q5" i="2"/>
  <c r="S5" i="2" s="1"/>
  <c r="T34" i="2"/>
  <c r="T13" i="2"/>
  <c r="Q42" i="2"/>
  <c r="S42" i="2" s="1"/>
  <c r="U42" i="2" s="1"/>
  <c r="Q23" i="2"/>
  <c r="S23" i="2" s="1"/>
  <c r="U23" i="2" s="1"/>
  <c r="Q4" i="2"/>
  <c r="S4" i="2" s="1"/>
  <c r="T12" i="2"/>
  <c r="G17" i="2"/>
  <c r="Q41" i="2"/>
  <c r="S41" i="2" s="1"/>
  <c r="Q22" i="2"/>
  <c r="S22" i="2" s="1"/>
  <c r="U22" i="2" s="1"/>
  <c r="T3" i="2"/>
  <c r="T29" i="2"/>
  <c r="T11" i="2"/>
  <c r="M3" i="2"/>
  <c r="Q40" i="2"/>
  <c r="S40" i="2" s="1"/>
  <c r="Q21" i="2"/>
  <c r="S21" i="2" s="1"/>
  <c r="U21" i="2" s="1"/>
  <c r="T50" i="2"/>
  <c r="T28" i="2"/>
  <c r="T10" i="2"/>
  <c r="M6" i="2"/>
  <c r="Q39" i="2"/>
  <c r="S39" i="2" s="1"/>
  <c r="Q20" i="2"/>
  <c r="S20" i="2" s="1"/>
  <c r="T49" i="2"/>
  <c r="T27" i="2"/>
  <c r="T9" i="2"/>
  <c r="M5" i="2"/>
  <c r="Q38" i="2"/>
  <c r="S38" i="2" s="1"/>
  <c r="Q19" i="2"/>
  <c r="S19" i="2" s="1"/>
  <c r="T45" i="2"/>
  <c r="T26" i="2"/>
  <c r="T8" i="2"/>
  <c r="M4" i="2"/>
  <c r="Q37" i="2"/>
  <c r="S37" i="2" s="1"/>
  <c r="Q18" i="2"/>
  <c r="S18" i="2" s="1"/>
  <c r="T44" i="2"/>
  <c r="T25" i="2"/>
  <c r="T7" i="2"/>
  <c r="N3" i="2"/>
  <c r="Q36" i="2"/>
  <c r="S36" i="2" s="1"/>
  <c r="Q17" i="2"/>
  <c r="S17" i="2" s="1"/>
  <c r="T43" i="2"/>
  <c r="T24" i="2"/>
  <c r="T6" i="2"/>
  <c r="T4" i="2"/>
  <c r="Q48" i="2"/>
  <c r="S48" i="2" s="1"/>
  <c r="Q32" i="2"/>
  <c r="S32" i="2" s="1"/>
  <c r="Q16" i="2"/>
  <c r="S16" i="2" s="1"/>
  <c r="T48" i="2"/>
  <c r="T32" i="2"/>
  <c r="Q47" i="2"/>
  <c r="S47" i="2" s="1"/>
  <c r="Q31" i="2"/>
  <c r="S31" i="2" s="1"/>
  <c r="Q15" i="2"/>
  <c r="S15" i="2" s="1"/>
  <c r="T47" i="2"/>
  <c r="T31" i="2"/>
  <c r="T15" i="2"/>
  <c r="Q46" i="2"/>
  <c r="S46" i="2" s="1"/>
  <c r="Q30" i="2"/>
  <c r="S30" i="2" s="1"/>
  <c r="Q14" i="2"/>
  <c r="S14" i="2" s="1"/>
  <c r="U14" i="2" s="1"/>
  <c r="T46" i="2"/>
  <c r="T30" i="2"/>
  <c r="U10" i="2" l="1"/>
  <c r="U7" i="2"/>
  <c r="U37" i="2"/>
  <c r="U19" i="2"/>
  <c r="U28" i="2"/>
  <c r="U25" i="2"/>
  <c r="U44" i="2"/>
  <c r="U41" i="2"/>
  <c r="U50" i="2"/>
  <c r="U34" i="2"/>
  <c r="U4" i="2"/>
  <c r="U32" i="2"/>
  <c r="U48" i="2"/>
  <c r="U13" i="2"/>
  <c r="U24" i="2"/>
  <c r="U12" i="2"/>
  <c r="U35" i="2"/>
  <c r="H18" i="2"/>
  <c r="H20" i="2" s="1"/>
  <c r="U27" i="2"/>
  <c r="U49" i="2"/>
  <c r="U8" i="2"/>
  <c r="U26" i="2"/>
  <c r="U11" i="2"/>
  <c r="U9" i="2"/>
  <c r="U38" i="2"/>
  <c r="U46" i="2"/>
  <c r="U36" i="2"/>
  <c r="U3" i="2"/>
  <c r="U47" i="2"/>
  <c r="U18" i="2"/>
  <c r="U5" i="2"/>
  <c r="U29" i="2"/>
  <c r="U30" i="2"/>
  <c r="U17" i="2"/>
  <c r="U20" i="2"/>
  <c r="U39" i="2"/>
  <c r="U45" i="2"/>
  <c r="U15" i="2"/>
  <c r="U31" i="2"/>
  <c r="U16" i="2"/>
  <c r="U40" i="2"/>
  <c r="U4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<sst xmlns="http://schemas.openxmlformats.org/spreadsheetml/2006/main" count="3950" uniqueCount="81">
  <si>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</si>
  <si>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</si>
  <si>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</si>
  <si>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</si>
  <si>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</si>
  <si>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</si>
  <si>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</si>
  <si>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</si>
  <si>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</si>
  <si>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</si>
  <si>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</si>
  <si>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</si>
  <si>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</si>
  <si>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</si>
  <si>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</si>
  <si>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</si>
  <si>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</si>
  <si>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</si>
  <si>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</si>
  <si>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</si>
  <si>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</si>
  <si>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</si>
  <si>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</si>
  <si>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</si>
  <si>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</si>
  <si>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</si>
  <si>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</si>
  <si>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</si>
  <si>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</si>
  <si>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</si>
  <si>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</si>
  <si>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</si>
  <si>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</si>
  <si>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</si>
  <si>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</si>
  <si>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</si>
  <si>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</si>
  <si>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</si>
  <si>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</si>
  <si>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</si>
  <si>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</si>
  <si>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</si>
  <si>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</si>
  <si>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</si>
  <si>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</si>
  <si>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</si>
  <si>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</si>
  <si>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</si>
  <si>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</si>
  <si>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</si>
  <si>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</si>
  <si>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</si>
  <si>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</si>
  <si>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</si>
  <si>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</si>
  <si>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</si>
  <si>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</si>
  <si>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</si>
  <si>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</si>
  <si>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</si>
  <si>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</si>
  <si>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</si>
  <si>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</si>
  <si>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</si>
  <si>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</si>
  <si>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</si>
  <si>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</si>
  <si>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</si>
  <si>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</si>
  <si>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</si>
  <si>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Others</t>
  </si>
  <si>
    <t>WAGE AND EMPLOYEE TRENDS</t>
  </si>
  <si>
    <t>Avg Wage</t>
  </si>
  <si>
    <t>States</t>
  </si>
  <si>
    <t>COMPARISONS BY STATE</t>
  </si>
  <si>
    <t>Population</t>
  </si>
  <si>
    <t>Employees per 1000 Capita</t>
  </si>
  <si>
    <t>Average Wages</t>
  </si>
  <si>
    <t>MAP FILTER</t>
  </si>
  <si>
    <t>Metric: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</si>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</sst>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$-409]#,##0"/>
    <numFmt numFmtId="166" formatCode="#,##0;\$#,##0"/>
    <numFmt numFmtId="167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Continuous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165" fontId="0" fillId="0" borderId="0" xfId="0" applyNumberFormat="1"/>
    <xf numFmtId="0" fontId="0" fillId="7" borderId="0" xfId="0" applyFill="1" applyAlignment="1">
      <alignment horizontal="centerContinuous"/>
    </xf>
    <xf numFmtId="0" fontId="4" fillId="8" borderId="0" xfId="0" applyFont="1" applyFill="1"/>
    <xf numFmtId="0" fontId="4" fillId="8" borderId="0" xfId="0" applyFont="1" applyFill="1" applyAlignment="1">
      <alignment horizontal="centerContinuous"/>
    </xf>
    <xf numFmtId="0" fontId="1" fillId="6" borderId="0" xfId="0" applyFont="1" applyFill="1" applyAlignment="1">
      <alignment horizontal="right"/>
    </xf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0" xfId="0" applyProtection="1">
      <protection locked="0"/>
    </xf>
    <xf numFmtId="167" fontId="0" fillId="0" borderId="0" xfId="0" applyNumberFormat="1" applyProtection="1">
      <protection locked="0"/>
    </xf>
    <xf numFmtId="0" fontId="6" fillId="9" borderId="0" xfId="0" applyFont="1" applyFill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9999"/>
      <color rgb="FFFF7453"/>
      <color rgb="FFB2DBD5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5" Type="http://schemas.openxmlformats.org/officeDocument/2006/relationships/calcChain" Target="calcChain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327454872605739"/>
          <c:y val="2.0846029471691663E-2"/>
          <c:w val="0.46019949696032736"/>
          <c:h val="0.885815466722753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Prep'!$E$1:$E$2</c:f>
              <c:strCache>
                <c:ptCount val="2"/>
                <c:pt idx="0">
                  <c:v>AVG WAGE BY INDUSTRY</c:v>
                </c:pt>
                <c:pt idx="1">
                  <c:v>Avg Annual Wage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Prep'!$D$3:$D$12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Prep'!$E$3:$E$12</c:f>
              <c:numCache>
                <c:formatCode>[$$-409]#,##0</c:formatCode>
                <c:ptCount val="10"/>
                <c:pt idx="0">
                  <c:v>74713.0625</c:v>
                </c:pt>
                <c:pt idx="1">
                  <c:v>63896.895833333336</c:v>
                </c:pt>
                <c:pt idx="2">
                  <c:v>53607.208333333336</c:v>
                </c:pt>
                <c:pt idx="3">
                  <c:v>90040.666666666672</c:v>
                </c:pt>
                <c:pt idx="4">
                  <c:v>93586.333333333328</c:v>
                </c:pt>
                <c:pt idx="5">
                  <c:v>23286.416666666668</c:v>
                </c:pt>
                <c:pt idx="6">
                  <c:v>68427.875</c:v>
                </c:pt>
                <c:pt idx="7">
                  <c:v>55605.9375</c:v>
                </c:pt>
                <c:pt idx="8">
                  <c:v>40790.1875</c:v>
                </c:pt>
                <c:pt idx="9">
                  <c:v>49366.8125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59D-AC87-C05346BD006E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2699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2C-459D-AC87-C05346BD006E}"/>
                </c:ext>
              </c:extLst>
            </c:dLbl>
            <c:dLbl>
              <c:idx val="4"/>
              <c:layout>
                <c:manualLayout>
                  <c:x val="-0.23967558581155374"/>
                  <c:y val="3.0030030030030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2C-459D-AC87-C05346BD006E}"/>
                </c:ext>
              </c:extLst>
            </c:dLbl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'Data Prep'!$F$3:$F$12</c:f>
              <c:numCache>
                <c:formatCode>[$$-409]#,##0</c:formatCode>
                <c:ptCount val="10"/>
                <c:pt idx="0">
                  <c:v>74713.0625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C-459D-AC87-C05346BD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54559680"/>
        <c:axId val="1823059264"/>
      </c:barChart>
      <c:catAx>
        <c:axId val="1545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59264"/>
        <c:crosses val="autoZero"/>
        <c:auto val="1"/>
        <c:lblAlgn val="ctr"/>
        <c:lblOffset val="100"/>
        <c:noMultiLvlLbl val="0"/>
      </c:catAx>
      <c:valAx>
        <c:axId val="18230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83018867924525E-2"/>
          <c:y val="7.9507081138541408E-2"/>
          <c:w val="0.55232644975981771"/>
          <c:h val="0.872788044138324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2F-4771-A9BB-81B1F5DACE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2F-4771-A9BB-81B1F5DACEB3}"/>
              </c:ext>
            </c:extLst>
          </c:dPt>
          <c:cat>
            <c:strRef>
              <c:f>'Data Prep'!$G$17:$G$18</c:f>
              <c:strCache>
                <c:ptCount val="2"/>
                <c:pt idx="0">
                  <c:v>Business Services</c:v>
                </c:pt>
                <c:pt idx="1">
                  <c:v>Others</c:v>
                </c:pt>
              </c:strCache>
            </c:strRef>
          </c:cat>
          <c:val>
            <c:numRef>
              <c:f>'Data Prep'!$H$17:$H$18</c:f>
              <c:numCache>
                <c:formatCode>#,##0</c:formatCode>
                <c:ptCount val="2"/>
                <c:pt idx="0" formatCode="General">
                  <c:v>20065896</c:v>
                </c:pt>
                <c:pt idx="1">
                  <c:v>96583443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F-4771-A9BB-81B1F5DA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Prep'!$M$2</c:f>
              <c:strCache>
                <c:ptCount val="1"/>
                <c:pt idx="0">
                  <c:v>Avg Wage</c:v>
                </c:pt>
              </c:strCache>
            </c:strRef>
          </c:tx>
          <c:spPr>
            <a:ln w="34925" cap="rnd">
              <a:solidFill>
                <a:srgbClr val="2699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[$$-409]#,##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Prep'!$L$3:$L$6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[$$-409]#,##0</c:formatCode>
                <c:ptCount val="4"/>
                <c:pt idx="0">
                  <c:v>64714.4375</c:v>
                </c:pt>
                <c:pt idx="1">
                  <c:v>66836.25</c:v>
                </c:pt>
                <c:pt idx="2">
                  <c:v>69592.166666666672</c:v>
                </c:pt>
                <c:pt idx="3">
                  <c:v>74713.0625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EDE-9498-BC3C784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446352"/>
        <c:axId val="23391148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Prep'!$N$2</c15:sqref>
                        </c15:formulaRef>
                      </c:ext>
                    </c:extLst>
                    <c:strCache>
                      <c:ptCount val="1"/>
                      <c:pt idx="0">
                        <c:v>Employees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'Data Prep'!$L$3:$L$6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Prep'!$N$3:$N$6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20063464</c:v>
                      </c:pt>
                      <c:pt idx="1">
                        <c:v>20594171</c:v>
                      </c:pt>
                      <c:pt idx="2">
                        <c:v>20961286</c:v>
                      </c:pt>
                      <c:pt idx="3">
                        <c:v>20065896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31D-4EDE-9498-BC3C784826FE}"/>
                  </c:ext>
                </c:extLst>
              </c15:ser>
            </c15:filteredLineSeries>
          </c:ext>
        </c:extLst>
      </c:lineChart>
      <c:catAx>
        <c:axId val="2534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1488"/>
        <c:crosses val="autoZero"/>
        <c:auto val="1"/>
        <c:lblAlgn val="ctr"/>
        <c:lblOffset val="100"/>
        <c:noMultiLvlLbl val="0"/>
      </c:catAx>
      <c:valAx>
        <c:axId val="233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Annual  Wages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6824511519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Prep'!$N$2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FF745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Prep'!$L$3:$L$6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Prep'!$N$3:$N$6</c:f>
              <c:numCache>
                <c:formatCode>General</c:formatCode>
                <c:ptCount val="4"/>
                <c:pt idx="0">
                  <c:v>20063464</c:v>
                </c:pt>
                <c:pt idx="1">
                  <c:v>20594171</c:v>
                </c:pt>
                <c:pt idx="2">
                  <c:v>20961286</c:v>
                </c:pt>
                <c:pt idx="3">
                  <c:v>20065896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B00-B38A-44A40FE6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446352"/>
        <c:axId val="233911488"/>
      </c:barChart>
      <c:catAx>
        <c:axId val="2534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11488"/>
        <c:crosses val="autoZero"/>
        <c:auto val="1"/>
        <c:lblAlgn val="ctr"/>
        <c:lblOffset val="100"/>
        <c:noMultiLvlLbl val="0"/>
      </c:catAx>
      <c:valAx>
        <c:axId val="233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   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368245115193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45267741-B247-4BF5-A3FA-FCCFD8BA3865}">
          <cx:tx>
            <cx:txData>
              <cx:f>_xlchart.v5.2</cx:f>
              <cx:v>Average Wages</cx:v>
            </cx:txData>
          </cx:tx>
          <cx:spPr>
            <a:ln>
              <a:solidFill>
                <a:schemeClr val="bg1">
                  <a:lumMod val="95000"/>
                  <a:alpha val="86000"/>
                </a:schemeClr>
              </a:solidFill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1H1rc9s6kvZfSeXzSx+AAEhgas5WDUjdLct3x/7CUmyFd4IkeP/12/IlsTnOxlvjrbfEc8oxRUFq
4EF3P91owP+87/5xn+y25ZcuTTL9j/vu769BVeX/+OsvfR/s0q0+SsP7Umn1ozq6V+lf6seP8H73
10O5bcPM/8tEmP51H2zLatd9/a9/wqf5O3Ws7rdVqLKzelf25ztdJ5X+H569++jL9iENMzfUVRne
V/jvrye77+VWx9uvX3ZZFVb9ZZ/v/v765l1fv/w1/qx/+94vCYhW1Q/QluIjZtqY2LaFHi/z65dE
Zf7zY0OII46RbQrBn56zl+8+2abQ/iMSPcqzfXgod1pDlx7/fd3yjfzwYPL1y72qs2o/bj4M4d9f
r7Kw2j18uai21U5//RJq5Ty9wVH7TlxdPPb6r7cj/1//HL0A4zB65RU440H706N/w2aaqDJ8+ERo
TH7EBGPYJOItJtw8otwm1OTkCRPyFpMPSPI+JD8bjhCZHh8kIuut1tv7oNa7qoJZ82kqYx5h2yQ2
tZ+HH7+Fx8ZHFmKIEG6/fOmTrnxYnvfRGTUfYbT+10Fi9K8y3mZ6+4nwEHrE99aKYCYeL/4WHgHa
QwRmjL1v0T4i0fsA/Wo5wuZf54eJTbL9vk0/0aIR88i2LGpaSPw0XK+dDbeOOAXFMRH4m8frrQL9
688C/QaZl4ZjYA7TsP2rDAeVfSYw9MgUxDQ5pk/jDpbrNTAYg02zKBMWe6IJYPKezOmTZfuAQL8B
5qUnY2DuDlJjjlUd6nD7qdCgIwEMDHEGXv41JgKDncMcQENPmNG3mHxIlvdRedV0hMvxYXoZd5ds
2225exmh/5w3E3EEmNiWSZ69zIij2eyIWtyiBIMz2l8j3vwRid4H51fLETbuYfLmk1375VaV8edh
Q80jQYRJ947k8RppDmBjwRNmvVg76+W7X2KaP0v0Pja/+jLC5uT2IO2Zs03CH6rMws/0NfaRyahl
CfxMAsCXvLZrGIsjCwi2jSl+Up236HxMpvfxed12hJBzmJbNURB2bh/Uyxh9gmXjR0CfGUP0WXvG
+CB2xKjNiQVq9ZoEfESU38DysxNjUDYHqTbXuzJVWfUyPP85JpQeIZuZ8N/YlJnAy0xLWJw86crI
zXxAkvch+dlwhMj15UEisjfM822a6yD8TBZAyZHFwY8Iwt73NJBdg8yaKV4CHsiuvVaZD4v1Pkij
5iOoTuYHCZWjsmx3X4X39Wcq0B4Ihhl5AWpk1GyITAmH+MccKdAHpXkfnzeNR+g4h6lI622Y7V4m
8ScYNnZEgAtQ9kKjR4GnJY5MDDwN2c+BKX357peU2h/EeR+Y516MIFkfJoGe7VTpfypDA6dCQRn4
Pu2/v0agcHJEKYUEKHrOoI2IwAcEeh+Wnw1HwMwOk5stHrbBJxIzIAGEC1iLeeHFo8QmxvTIYoLY
wNzeaskfBXkfjudmIzAW7kG6lXWotarL8GVk/nPbRfgRsWzIIlNIz+yv8dIZJJptG2gye04BjMLM
j0j0PjC/Wo6wWR8mX14kSZipUH8eNhQdYdATCmHMkwkb6QoXR5jyPTS/0jevidlHJHofm18tR9gs
DjPXfKHqKvjibmNVbT8RHwqLMODXgR0/4TNyMaBRRyZBVGBr5PE/Ks/76LxtPULo4jAt2yJ7+OSU
sziC5IywIWp5vt5maGCZBpgyR5Z4jnpGEH1AoPfR+dlwBMzi5CBdzkK1n6kyJuQAqMVsSp/czSgV
IMjRHg4Lo+fnI3fzJ2l+A8ljH8Z4HCYfW332SjOHOgwKJNm2nxDBb/VEAEHgCBTlVXDz2sn8WZ73
MXlpN0JldXGQWrKCIanv4/7znAux9zVNxIQFmLeAcAaGC8Ci1HoybCPD9RFRfgPJz06MQTmMxP/9
/1hv9TRpnxjzm3f+L4vNYNEM6mKYDUsvb4GBKjPQEwJE+pmOAR14rSmj+q/fy/M+OqPmb7pwGMVl
623ZJ9vs4WVYPiV6EXstYeItFLZ1ZCMM1QDiOeMyCu4/Isn7KPxqOdKR9WHyrnV4H4T+Nvs8TCDC
51BWJmz+vPL17/YLas6AmO3p2f4aufiPSPQbbH72ZYzN4iCdyjqEJLL+3JDFglSlwFA79pz1Gnt7
eoQFVGRCGc3LjHjOUX5Elt/B8rMbY1wOkxLvMxf7//M8fBmkTzBlkLw3oRjjZyw/MmkQ7EPdkglp
secVzX9Tmw8J9TuIXjUeg3SYjGwNa5efWsNE7SOo6mNYQMr48RqFLhgBQhQqnS0yYmQfEOU3sLz0
YQzJ5UHasxNV/l9kYWxI5FsEcfy8ejxSnH0WBqgyWLRnfwPPX9Oyj0r1PkRvW49wOjlMTnCya7af
uQcAGDNhFgW/836tOcYW2DZG9vsEHjULnNIbhP4oz2+weW43RuX6ILXnqtoGL+PyCe4GMIHyf2AB
v4KVtwVMUCxrQ2GmaY0czZ/keB+Lp1YjJK4O1I5BHcZyV+pd/3l47HP9BHKVjLy/DmPDshhwA9il
9USaxcjH7Kso/izT+9i8bjtC6GR5kLqy79F614X3n7hyCVsyqAl7zDB93mT2b/7fOsIISpjAE73M
i1+lmH+W5vfYvLQdY7M+TGweWYCzLRWsl21fRuoTLBpU9BFYOGYQXD5eo9UYG1bLOKPYhlzm4zWK
cJ48+Ufk+g1So36N0XIOEq1NEH6iDoGVo7BpCULQ52TzSIdgU6CNoA6N/4ar/Uma95F5ajXCYzM/
SDxutlD9l/mV+syMDTBojCGlyX+zjmmiIwYE7meRwMi+fUym97F53XaE0M2/DhKhTZxAxcyn7jgD
ywZ5ZVg2ezJcCMb/NVcTsFQAjgehl3XoUYTzEYneR+dXyxE2m9VhYlPu/E/VHAKbNDhskSHPazHj
2PNRczgo10hlNn8U5DeAPLcbw3F+kHCc7rJM90mz/dS9GeBkuICtGc9uHo3VxbaPOOF8v+D5RBQg
Qf063PyoVO8j9Lb1CKfTwzRp5wGcUPBloT938QZObbBMboqXyjIxWiiALegMc6jQgC2bjxeQhdc4
fVSq93F623qE0/niIPXpqTDoIxT2f3e+BgEzh2AtzcTPwemYtu01DgppYYftE1KjlMHH5Xofq3H7
EVoXh0mtb3a6+nIdQtnzp5o/qOiE3elA5mD98/EaxUEcwc40YkOc+gvM12r1YbHex2rUfATVzWHm
3i7BUcG5L7tP3DRAGBwTAAghsHAv4ehrUgf1aYQS2GT4m103HxLpfYheNR3Bc3mYC3KXu+5TD9/A
sGBAOAV79gTNmG9D7hS25QKBeNawEYH4ozi/g+WxF2NIvh2kK/o/sGsQ5YBJQ3tP83iNnJANdg8g
4fRly+doE9RHJHofmF8tR9hcHyaduwn1vcp0+JkpBEhPw/IbI3AqytP1NkSF1WuoZYMFHvH+aU8f
Eul9dF41HcFzc5gs7qZXcGCa/0J2//PM6P4oASizMa3fHCYER6NBfgdTCvmFF/DeMII/C/QbaF4a
joG5/f9j035/cNrP0+XcbbWdPB5L9+rstP/56WPf4bC8UdPnWOVd+J5Gd/Hw91dCYP/AqwrE/Ye8
iXLeOJNXLXZbXf391XgsmOb7KAkzEwiDDR/WArGERxjBsiose9tAzE3BYS/c1y/ZPkkN32odUWHR
/ZkstsAI70sZ9X6PxN9fTeAlhDGoCd4fDQJbtayfpwGeqqSH9MnP0Xi+/5LV6akKs0r//ZVBAcTX
L/nTG/fSMgy7UeGQN7Hf8YWgNMKEFEl+vz2HGQ7vx/8PVYbRFEqhBY3KZm7p5qJotC8rP82lsq01
LN170vTy89T3SimG/jirhRsObNL08BYzyY+JNyiHCT5lvDwnLN2W2s+kgex5roZpgJpLQXEsiQjO
csYv2gofl4q5ZTAwx2uCWmYDvYoNSzkxMvUxI+U2Q7Vr0EIWfeF2obmBwxwkCfESR6qQde7NS55M
7VrfDFnMJA2y4zjnkfQKdlYQfcLKjsPG2dZzatGF0ijIaVJbepLpYdbyeMq6amXWle/6w+CUxn0k
hD+1YtOWbWnLNDAlHB1huq0KZZLgdDLYizIMkLRDnE94PMxqXF+nKJQDjlvoWDYzjPBSCytwWpvK
to4CORRtJduwM2fI7528Tqfc03cFx9O6pMe1bSvZmcHCsmE8HNLazRKXS9XY/TJMinSlWgMEMH3f
yRvfXKdpj1Z2xJ/uaFeY68fXcWmRRYLQGor+8MnQwzjDLigxU7FPoBdUHyOGu5U2iOX23YBd2Ohv
bDKm/FOPDP6pKoxZptrheOhJNCmTqnMFK9CpP7BhwtNaPd3WyitOeypjFIopMftgErKQXtqNNpfK
bqhkaROsG+Xd+F5mbJDw82nth41jG9zbPP4oeW9sclNdNOR7Kjp77g12ZUqeWMNJ6qt6laXmLKcp
vIbKYmJ4gHIUGhF1SJpbcoi1cglTxJ9GJg5WeWYTx4bp7VRGzI/bzLaPy57JwOjyFWs6+1i0qnQT
+Bw3TJrgtCvt8CRsEyft64TLKqhrp0RmN0va7FRYyFhbcV9f6D4MZr0fare2WXWRlYyeYXTSiEVA
cXmFDAU/0J1PBu/i8cZk5ZS2qjm1WSBxG1lXTcpllBnhN5TYyYqgZnBiS0ffhhzlbg+Fy5NIk2+d
0v2lR6rrxlPN96hNC9kNlJ41loeXqsi6SeCh1ulqVK96mNO24Ru7wjJgAnf5SVNgKpuEqwlCfrYU
Wc0uofTpRFhRdWKhNnSz0rzoDNU/8CJd+G1e+1JlnsSGFdyqFlQ8EbMypqkveWedB20c3WEPG7LF
il/0EcsnPrKDqW4tIXnWDIskqvx5ATifDV7WOGHM2R0f/EXexN73xqwcz+g2oqvaK22rYR4EnTHl
muhv8aAmiWeZG+Z1tURtSWadwTxX9K1/HcecTvNU0QnvhH+dxoRPGuaj6eNT0ZozXNPYieC0kHmc
1/2NrfFNHxvqVFPiy67U8YJ7zHeY1s1DujVw7p3HgyZOx4tVkjbiRHdpKH1siVnShfw4wGbo0Ezn
l4FVz1gEX51obEyKaGguuVfqpdWYV3D2z5rmib9NjbCQpU+HU4VRvw7ioHLMtKOSg7KtipzYy44P
JRgK0V0oo+0uMtOc10wkTquzZhrtX2+DZphUYY8nj++wdSnmZaML2QSp09hpfxaXdnfGaNWuszBc
/noJsIxnPgpXoWUhqbssv0E5SWcDV8bk8bbvzU7mgQdSpf6qbJvkhuF446lYn7Ghjq961Usrbu+s
gg/rtgiyS50lJ2Gm/c3jXee3vmsGiT+PQSe6vuOXYIFCJ0h7/7gPY3STIt/lJWOXfdfWpyUT1wxh
10ZWcq6wmZzBetgsazV1qNWzCYqSdE3LLlkbceMoUkdT7ptWLPOOhCvPvKQmaZcq5PZU2R67yKlV
yj7xil0gZnURNcdNYZuuZeTCGZI4W2eFLjeAnyH9pglmdu9lcyTUtU8NfWFkOF3V4C7d1AvzqQ1l
ofPcIhsfNeED53jDE2Tcd9MaW4vE9vsbg2ZsWYsEOY+3rmoC6pZ1YS5KTe1vCcyqJMDxzb52fWUP
rHH6NOXfWjFoB8H0kmGbk4lt+epbPQGXX35DQ+utkrAoHJxXPxoD9AnY3iZv0+baMogxRSFOF2Xj
sakQOpLUN7yzDDMlhSbK8SrbdnlT0NOy15nTIFDhIuNK1iLN3KYuvblFg/zaBmLqpHYVrrowO/FU
LjbtUKdO4Nv+EkSOrmyW5DJI+m+mJ8oppn54kSJVn/EmlSFFwUXRUrDVnpXPmVLJsRlVx3HBm1Ma
5waoeVTflMyYRnBg7tIy6vCq02XrUDvTi7wIwyuzLOJJiKBHj0+zUNqxAYwgHRa+j2pPWnY5nDKr
PsP+UK+eXtvfZk2kJnmKrr18qNZ8/+PxtzYDedqGBZOqi5tVZ5vN6vG3OOl8Jx5y7KaB102ID963
y8A8oVJbLg/DQIammbtRnKYyFWlxmuB2bsf6ByQN8Ew0de4klCjZ+ArcoJUsw8zzp5iniRxgEGD+
8DnxU+HAxCdSFLewlbRdxKE/DxJUL1IVTnsjAsfeMmA5pe0d514icVZFJ+Yyj8vT1KjSMwOsrKz9
GE8Na4cHIEQUnMIsRUMvY1MXqybOE8cK0UXrhZGDIw/PB+JZrs1LMVVxviCkuPVFOsN+Y066Jm7n
rC2/gxEeZF8YYuP3VEtL1TeFHUfrhnZbWgiH1nnt2Az8Qx1btpP3F2GTlFOz8agkVQVfW3YSdvlV
S2Lf2310OUQFWNTYaY0AS112Z5gNPvxS/PBC7NR1idzCQpXUFT41Kk9JYjYPpOsXSdlpmdo4nFYG
K6SiUTHnkU0dRvW3QaQSRTUDR5qYU9vqimkb5p4MgsjNRX7v6ziRoK3XRsUGCVoDIWomez+diFBc
k8K8x6mxrmx0YiCvc2p6y/Ng1mJ+VqsikVHS7uzaDmRRpLUThtaVX+vr2GYzbXnWrKhjBF3fxbm2
JEsMp666G+bl942yGkcM/gqohk1a7KIeuVVXyjYIzvxB1ZJNUYuaidd4d0oYWmYPdWjBZK5qR5S5
nvm11zioxLPKpNO+7QOHJUw7Tejfm3EZSZSys1zIqkjuw6j8NlDmDkkzy/qyBs6XHns4WRZtnsqB
4RtVoQvPjs9VLcQ0tUCf0I/Wkm3bX3s9meRm7OY+m3umsfSbauMNxrLsbRdm02QA/jc0p53mDi/T
Hiarcd4QYxu3+gz5aKHj2o0Ma97bah6DJZbc7C65SXxHGbmWca0yCYcXB9IaHOV3Mm6S88xuL81w
SN2B48AlUeGC9ndScOveasNgyk1QyTJaFCbTkkTI6doUNJtYx0VMXJ8WV8quZCXA15NlmBebwqeN
LAN9DPwpnoFVswOvlx3uTsysFW5CW+2WjRN4zJQCecUsEPZGi1ySkjiZnXkrs4Df9rQ7RGBgUv8b
q73sJBHNrZ0WKzVk91mF8pk2+ksE+uhWZRvBMJJ5ag7HbV54khWgiJBTdyAQs51M9Ke4bxGIH2dO
xb1W5gBPGdQXfZyuUhRFMuOodHqSZ9Ir8RSmeiBrbgXu4KNrpMhJjOxMdoKEk4JFt0NBbKkT6Lfm
viPCaDIIswMi11zrlNzq/edgzG79Mjkhtdc6PY9D2Qe7goKOEKO4b/KwlbrWkWNd2am4gxWC7xF/
AA9w6pUliJqHTBatzDT/wdP+O7XMY7PSlYOytHSCsD6NNWvBT1puaPTbhvDrHtNdY7W7PiyOaQ4Z
coqcVKXHNAsWTAPkLAnuAxaeVW0cS8XyLVaWOraDHtxXn0sEvqgJ8zsrgrkMfmDGWTdXQbAGwvwN
t82NX7NzbVknPBdnidmfKkVS2afdLeL1WhV6SQtjBdTIlKoMHgJMiscJmNLek4nS06aOSjnk1qaM
rVU99BOfSctAE99OXMX1qZfFoJRlBpNkYLUkBO6M9tTA0WmU0zuGwlMf/K9lZIFU3aCmja6PfU3n
RUOCiQ5DB0VuVKanTePls3qwncHPElmm6ca3ajBZwbQs40AadeC7RRu4Ob+jsUhkMQy7mrdalnGx
0taJkUaTIPI8B0gDl8NgxXPShhudmNXMws0p72upkvLOE/VCGXY0pQ0unETradaF67pouklVYTyz
Qt/FtEDzvmATbaityqx6Qe0OywwZ7ATi/Sn18xL4hjKBLUF8jDmMgRi6YE0jT/ZCB6d26V2GqvwR
95rIuiGDJMnUo5Tf++fRBa/JhSWy8DJW5MbzwLX7Ojdcw2uXDdPpFFiWXjABUyoTdTcfzGxDi+oG
BzQ5bkuzkV7Yx9O4nXSlW0AoNxdGu9ZFhM6N5DIkfJAmy6mbkIA6dbOByI+6fg/WxG+63i1EuKR9
IKbY4p5TNBGbGR0PwHZb1wH8sYIJ49nGjvto2ohau8izVzGgtjKgp7oKFj1p/EmOko1htKZbML5p
W67nPkqnViQiIC2lcHNUDS4H0+8Qo7uzSrteQJy4YEHgTQbO03nJ4tswUuayTCGKzzR6wFVZgpIb
3G2FSsHX0AgIcT9NcFV802k5rUo+6SHwv4jTsJGDZ21NQlrHV2D77phhUocHdJhXHOJmC8CXBUGD
VKF9FvTeFMJa7hQlP7dSeOSX5BqZFrjLMjGlUVrSr/hGs+ys98DA2wla69poJlnk8ZUwVi24V56K
aslLCgF63htX2usdoxGhW4rwG0uSZFqydt1m6EfQkwRcWZjN8zj1J7igEFj7Yqprmi9Lq8mXURIk
CdiSl/vHF4mwbmJzsCePr7dpli8tqO74t/c9Po5QuIRorJg9Ni0TmN0hJCNGH/n4EHnACGmHjh8/
8vGltmjcrrAHOXBwtB7xsxWyey2jVIFZbmeasEVbqpOoh0RS1u6CFMhs1aNvkPBYhwttIC1No1oo
XW1oVS44pH1kWDUyq61vLGy+x/mws6N+V5AykXXvuVqQBWnb3RB7YAlUcAlObJUGTiGqzqlS4ArM
pEgO1Nz1vQMxZeCWOV6rPlRO8zAMyp4mCXiBhuHjIrdcCvvpHFUT5NiVCBzNcwyWs6qWcERJtWz6
+Pm3IfG4bNrCdszarud1i9zHh48/4O97pNOhZVdF3BmTxgy3aZBYS1Ql86alBYSrtky6unM6sxIy
UqKViPrIxVmql4VZd+Cuea2Xj/c5xPjLvJ7HVXKmYCPGTEdpAQkr1UoPskm9CIJlbCXZhDBgZ4OZ
3iR0CKaDTbJlMeBMZkF0N/Cgkg3xzRVqCH76Yf78zYL8H1ApH5S4S+MVb8x40be5zMzoIkkLJTU5
MWz2YFqQg0MXlelfJ62/0nHqViFeC1beB9q7ssNuHoQw4N1JarltnB63BE1MI1tSXM+aaFgT3CoJ
q+DHvlFMKDOkWSM3VM0s7AqIZ9wkgKAH5gYEKY4AYT34YyGOzs1JSiHUt8OzJifNsq8nlWVPKmHc
FdgHz2BnJ2EnHvKeL0LtyT1FYAzobOm5tkjOasxWdlYuq+Ks8+t1nhUnRuhPRQhJD2TcVV7rQu4P
KH4xYaqRRR3c4QGtSVGBjgx+Azk6D7IpZQXJBnTKM1G4wXkWm96c1O2J6EzIaVIgUsl00HTVTLml
Ahkb+TFF0SztylTWBQa/b25ML9rEflc4XVRbsszaWQMBtTTCGLppwwzOiuRS1ZC4VMmSQRTFk8u+
pxAYmt4NNpqZZ0QQX3RLYW6oXbZTlFTfPW7Esow85oZ5cmpGC4IqLCnJf8R574jEWPKe65VZ1UvY
qNhBzgaCn06okxwMv+yAtTCuFmbW9TLJm3yhWTrpeD4xqvq4SL0rlVvIRTTeRIUNfxol3/Q047OS
3vaed2EkQeaAa1qq6LRmQQY0KLedgAUMeCNeDnU1S7MB+KWOpq1Kb7yaTzqoaXWSMIAMaxBe5nRW
p3YqmwKiACAcMPV1LfPyYgC6L7moTKe0fCI17a8CBsabNqXvGsVtAGkHPkw8iJhkWup7quxlReNi
EoXRfaRS7kLiFjKTfeua7ZrGyV3n1eWSaJicmV9OaJvPKysInDSnnlRe8ND3pD4JKbBHkssuBjeW
cHETxayUXl1fRmEDoUw9QI6o/VYkoRNVya619A2m/SyKh/tKFELWRqymsPkdLIPXLtLhIjFL0xWo
Nhza9Q5DxhW3Y+HSQC2DvjZlWbMVCmdwTNV5aqONb3Qyq/qzxs+NBa6+UarnRnVT2+GSBPmkrYsF
Suh5lPXKQTY+aXEdOkkRaoc37EdpkLWBvYkqoo0qegkMfZ14GsuB9ARyKCc6aXbFEN760SnBxU2i
aO5meZoCm7TItLXAojFWTZs2OBaN59/WubrHVrwg2jjuaL3x/GsOikgaYCGcFE7OvTMsOuH6QEUs
rC8KjW4oi1asyy58M3V10oKPjldDkTi6tC/SqFzQSm3joo8lCj0sFRFaVnF9G1ARzPKBfvciK5U2
7wcnZeoyCOKLdMh/BGAozKH4kRuFg7zqLEFgc2x83GnPhhTm9yHsvntgFDBOf8Dp9euqzpe9bd/1
UX5XDwJizNLVNFNOriD332CVTlsMZiUeYhmG0rwtaRfNxTBcao4vksKhHp2Adl0p1J4lnN/lXhw6
OmwaSOQLDAIOa951c9Ff1WnFp36vltmeqnp59qMyqhkyayyJR65KcAG1jzdUDEqiWkncZ1M12NM+
hFAwGvw1uL4pZNvOEtxJg92b4MJyr3ZgBt8SfFIDe7P67EQN7aLq/LOoGc4tCqRsgExxDWkPVrhW
G59S1bbQFWPTVelSMxJJQdchRp0MiX1RRFbklP2CkdaFjC+H7DS+bZE4D4Jc+jw0JzZwQ+Sbg2wL
s5R2At1VyQCjHUeQD+mBQScTywfCM6jubD/EdZpfikTkjgUWIbaCqVkF9wbEZW6fK6A50IXgNhow
5JR15lY97qWOxJXZ4XVrwU2Gh0k5lGA904EtWJKe8vC+0axf0zAQkjHjWxImtyTk+9BKuHyIr0s/
SmR71WYKQ7Nw86hIVQJTP/8B5OMqDW018bvEjSoEMRo/LayCyLYXkG03TNOBEygg/igN2aPuxrag
U6YHnN0YIFi0anCT8bA2McRFVnwMy2PwWY1MCMwY8OiFY8Jq1yyo0XcvyF0cB6dhi78nNgcjL4pT
H1eg97qd9CoHrTRhAMsIMtj7cFv1jUTKx8dWjiAhGIsTQH/RZFnocB/SIUaHAulTSBvF0EGfs3kP
vsOxbKt0PXbFCuuuYwVkd/CVF0CCo2l/AMe9rpMLVjdqGvbc9VpLuTC3EumRtpew7AR+JeSGW3eB
DzyyX3olBaMQxz9Ya6FJ0fJp3PXnfg7fn9RNPc1rCg7VNL+n3CqkbpdRz7w1q+urNumcVKPiZChE
Mq90GEuNVmYyDDL5b8LOrLlRmNvav4gqRgG3TJ4SZx5vVEmnG4EAITQw/PpvOf3VyVtd76lz47Ix
Bow17L3Ws2WCRDudu6w3awTJFXGpgvjkJhmzHky3Ld8aKSrW+bAOh7qFQue9bd5HP7fPwIxZ1nMK
neEyQkr15iz2gwQJz5KZlaS33lXSIQ7tkt7P0FSmbBGRxjiqi4VibrXLAN0dC/IjO4tWzD9xLmMv
h+1VEeM12RS1AwwR45UQuGsobUlfjJp5u4bVt7HDSNms+iK98uSoWVLNXexlbcOeJhMsGLGmatLp
y+auu2DWv4xMwmwJtxV9rr6Ju/RO+VBJdfCg5fIyBunZ1vAyOum8QrGN3MFkCxPDvncgURLWYJ7F
hNY062fD1n2zSZ4jzfuzkW3IJoucFT5fvi5+k+kYE8GctiX09fRAm0/I9jG60AYxXedD4L+pi5qC
aeNrSdwy7GP8cIzzchtzW3vxfUaUthXzxTMLTSk0LsAyN87sBFV5S03p9aK+cqKkMCmauCcu7qat
ZSH7YCdDG1XaS38hvHmqN2S5anOK2mwWMcn6Z2H6Vz+FlW5ixK5p42fUI0ggaeUOgTh72jx7KfIn
o26WvsTPe4pr6EmrmG8cwYLCWBjByqRZN/GneOMQowoESyY8x0QuJ+v6UGlr4V2xvkf6UFP27I5+
DRmkTks4bD0E8o9wIzKvrTnG1F4PS9gUYbLhxrEF8pqqMDyvRTQjT4cHdUxUmjXO8ujy8TquMeal
AgkaZ+shTscPrN6w81h90P0CEcv+TkZ3B1/lhXutn81e/7TMfK0a6UKFZ20VkfEwcHcrhbeeV6F+
D46MKkcFVQid3xufPQ1fmjQxxLym+RxPi+rtMbHuzhl3LGpvSM99RCbJb6MS6P/w9QbI1Y5zGQH6
EBb0XOLS+qqX/ZRZ25OMD27WjnWDoDx9IQvu+FQD0Ddrk1Fdpt7Ech0YN4djXyoV3yGhfWR0/vB5
EmerTspgSPROu8Hb1MfrjmpT53aZ3lUHfctrTFuwJeSlZxQmJ+8mglEYUXfMWYKRL3D4tTM2lV1Y
CFG9LTnclNKnmNIRso97FacwcSaCELRL9uOmEKNHS9FbR1WEfM2hiwwmdjPPBKqgrkeKlnheYVX7
JWGZ5fPQPsYd0mYfSkA+DQ5GdoiAOLMPR6CwsLmKxVHvEWVNtgQIjF3ql1jKpsm9aXuuHYdi7PHd
fE7mJidDshbGXX4ZrNyRR71/mxjW5slyrOG8FBDGsHW515HZypgBM2DiZFO1H6d0yyhJdO55U7H2
gZONvmNzSO73q0ppsXpbXYxy0KWfkL6YG/cCFSCYjF5oHNyFS93ltIFKiAUMizQe3kTd5Kl5Nq0Z
CibSdd9Z6p2CaecNsaxC3yC2fYxHPy4sBphjv3VnDA9VA1ufnGmHngznKdi3sRNlTh26FQ1sUJkF
k8xIphXzj/e7QfKXswUTbRpVkxAYsjNn7rsDX9crNqt533dbV3YhOcwpprh2mA6Ipe+EgdnTzuza
CeA2NN1yaHgKj65zD3XnbfstQRiC1QHy2N/yJVV05xheRG3QVINCiBBOS5VYIzDB6ClvCRLyTTmv
YoqPjaS8GsdCSXFy63HJ3RqCSjAlXhmurX+0ndUZ5RvGIpGqatXrpw944rpzbQH3rCvc/r6ply2X
TnxNDV9g0qJj1G4pRMuvBto8UDMj8EhwZSuDahdGSQardt8wXrVwJzM9mXvksZUBOlV6LZxaO8Td
0Q5itzVH5Q+30QBjYUSenTlJdz/bOn2h+ggNR4yR8wV1rtw02XXWz70V00yYqhvqJ7ZwWtvscL4P
ZkeMmtZgpO5hx4ejqAI7fLotK4Rq62JjMcZYJ9DlCkUkrNtzNPhHTKH3Y0wONh76ItKGYTYRImsJ
4k1KQpLjUxDb4l/gf4Z9ZHqOUb1NSg9zFBHKL4VPYTpA4ZnhR9ax9zk4tTqZ0bmRfDqxOH5KVhee
O+34jdPm0dRVI77SvhY1OyAtOTlhF8I/gBwCNOLApZ8DOdry1u1vV7NdBXHTFTB3Mler237isDqC
JfP82GJ2kE0eW13DXELGNMVbuXH2ECRDkMt6MLuuGd27hNawEp3gSabi3jJtkHYwpJw2eGqorLZw
U1kI0/FgvVHkUzqXGzT/ylW9Luiw3XbOOXT0sEO7uw64cwZUAPJjmc7+ZqFLIIcDvNPIY7Q5H5K1
T8krBP1T5zzP4XoIBNK9uY5I7qeYetzfwWwXBAXdMx/4txYEx8F8uEi+yAhCCHjDnbVizFKOX3IL
FkSuSU/KkDiwB4P5xaIUplyGoFq3UQJu2fbtOt7ZtfYzVqdDwXu9ZIEgCXSk5MzS0FbKRbTnD+y6
n7r47PD4VLcRIKiAQ1ozbw3ood06JguaOYVQce067A3qIDIRPdU58XPumyRDRjHk4cRKOB/hubMm
n02O6YLs47738x7mspNLYlWhfSjZmG5PFiZdPir7SUToZFEohyKwrxjbR/iT3penEpm3cdtkPZZl
KfvUXPe7hNpintieOoNCzov4lxu7SzshER2Wq2mQUkGUl8HgF/AshwI5XZqnPKSlxzFiRwayuoXw
HZEU8zOl6zkYuhhzdn9aRs9W3Eg3B2qyD2P1p/ZayFz8TyimpBjxiySWBCWRzdEAicE8UMUs/Fyb
+SaNnKPvtSVdY+zV2Cct2oc2hGzJ5vZIt/lpxbfxrX5fmw8d6bHswKGUzPULRuKhCoehK8Xqoqnb
+fIztfc66MmuB//jeeaWpmkx4FdDut8/8HDR2bixbmdFXOda8C+fweVxiXikdNkDm3gzsN8zxTEQ
pVJ9bC3bI5J24y3ed7WF3y3EHxhVz5utMJTj/FBtM1qb59hbrtWa0IqukOtm27v5IPrcNN0HWQMf
I6d/Sn33i5IBES1if8S3yaMlO2YDUol2vl1XeU5TTTIQSHuANaakEHHzWfhql3D1xb2ZI/lEBNy5
sbwzMjw1cZSWveaVjB167Dz/Qeu9hasCo9BtMWnTFxhTUwWxAr+NZhCc/LbgapzyHpNnCEUjb5b+
nSSxLsVlWkrYgnE/PbaYx3PTtbuxt6p0MGNGC/LJkZA2E736DStOIPsAeFUPMJGg0w1r2h1rLziS
Bc72DLMLimaYE4sGh0NjZGhVuJtOJJZQOsL0wWFdBPhCfQHtQhLVaYQBZNW7NQgUaB7C0I+dnWgQ
bHre8+Y6X1O9hEc1isPkpvw+uUoevYUNJ1Un2SxaAr2zfiDBb9K16la0211tpM5FU9CFLedly9BF
kHEpPoG3i3i2km3NXXlNt95eC62mXRKMbt4ktZtJoodcKvFy+YfPV6Ki+ymIPkXEX+veo7uwXd0K
o5qN7yMIrLsg5e0JaJSEk4OAEwtHRdekxwDJwySHzDQVbmxFXkfJYRlfuNqWAx2JOLqR/BTKymM/
Brmh5laPgcbAgBBTGAg+4+RM5aTHoq6jHdNAJFc11qWUYTY43ZmuDj94dl1vvLi96mo9HWkzuQey
uTcQDqBmt9tuEkUrMRi7zMi9Dj2FvGR2Sw2FPlec93k9KwTYs7oSTUu/WA+LbZFj2ZJ05xDa7Sj8
pcL1ndLIZS4gjuyWiJ4dp8acFaAZJLY9ryt58AQN7sNOHNJ5CndL7T008KL2izvUCE3pUeBfbnZD
PxwtjP0j/tTu2ol9WriL9+RBIYxCu1Wcuk7Oh9k7+kHy0Y6QHdcp7Kq1j2AecpIJzyJr0VvphUaj
v49DDr6Ln1K3efY2xQqa6A/VhemOYaQZiNMX6wSFjDK948Gicq8LwazxzmbRkKoDOBAXQ8l7B6Qi
7+fBqeC9T/nYwAbCsxVzmHurZM+RdXv5ZroPG0nvxjO2nPtP6kb8uaPdXdMFn1FHSj32DsRYK6BK
l1ymlWHzfYemAKJWT4Xznf06BY3Jl570iyNNWjZkqGjMelimfrSTmJfdcfoidY/ANI0V8sDxZtY+
Zkp7nMW4lVbWB4xTyKYG9jK3DkbfAGhfn9Ldcsk4v5pED+ewad5GgXm5h1zdOMOQdYofezTqPapr
ji7IpEMgEVvPYjHFVMYBwqe13t4DJMNLDNt1bHnpCrgYjX6l/tSUKddvyp9oTiHh5YiQf8/T2O24
Glie4g+Si7SBaCcHBMhmXnkZx1XvoL1us1GAbhVGrgkX6w9pXjfNhOtvYUPEpxGDTSzCDeqw++Ii
ui9iax/detKZvMjEoWjGwgj92DeprrQiKzSnKCgiZtYsxuBkW06PazS4RavY0+BHfe6LEOysH9h8
2pyhchlGPrAksqyDFX+z3v/RfBkBSsW3YnLDHUm3qOrgO+QAV555gxBw3oZnM+O+hYHZii4WZ+tK
aLz+tuTJOD+61m57WfResXYBtkiqIp7DojqwtF7wRUN2SvulRy+P+uP3M+gpgDX/720+snee/ey4
Xo7wc5gRoVBOJNPDyWsHmX/v+L3PKAlAu+/X0PGTNf85I+Uj3vp+3awMb31/4D+e/hz/7zsRBhs/
OfyvV/H3Iv+eEfOd2sr/3FKHtC1iGZruRKYA7ePyrb/P/vdCvs/mMyL6/c+JR4cjhPjeVXKyTX/v
39+Df2/9Ocr3MzdeJvQHNNJDat9rEppj0itxGPrFP2hvERhmmvH4/YyCffj77Gdbsm0NqK7/2acF
ZAVV7X/2/H5WX0bqn22KdvlC23D/vf3vEb7f/fvhn3P9fO6fw0TOBevxai/3CHT0sjGeh7ihvvm5
EOk7cCC+j/UfT4VCWy1/jjZMQ135S/TE+xmpueXuWiXGvUEvHI7fD+26DfAf8PDPtp+X388GHV/F
fEirf7Z/f/572/dBfl5uiEKR+wwacgtO9vPGz8l+tn3v0kHIggJ/2fufY31v++cw3y9TLWXmqYjl
UEB2P8f7+3W/X38fajBju+X/HObvTv/tsN+f4Vt6TJUZd0QQfVQDwjIvdCyyL7yMaQMb7fLwz0t3
0UGX/fP27FbtllRtelFc3On/f+j7k98P/2xzhaVZsIRR/nOGf07z89l/TvXf9vNSimv6ORb4Qnmc
jtv35u8PhOMMD/Cfg/7H+/+c5Pvlv287aT/u19aU//UW/Lfr+q+H+d7x51q/9/nexkCQlXMc/DaN
CXNwvsAIPVho2TBrWB9eH0z6ttZzU/0dLubg2YlUR7dr5o9P36OBgIR3ZK0QhzDgMcMMDvWhL33O
HUiKSNlI4FwmMV6iw31oVB3s4P5OpxUY0im6PINaN4VIsclYWo9HO3zns88hnblJ/+jSyd2nrN3x
xT5K00BydCBpxsMAG1GB/jOkrkZqb5QnrqMNEwc1iJlVv96uo/0KKS04A08QtBq5B3xYaIDyguuu
hZtIEGm+S3e9536l3fLojSmvmAQU0S8CcNEUZatHm9LvESXV/LoXkmVT4wpUz4zsioCCuq4vPowI
FFyQ/tx7YAFgYkdFSgYAAQiF4aKPZcg1vRulOSzuGmfxvLl3+Bcbf7/NuDKCdHWJXxCaILXR3APC
jkDHT1RdNfoSicEDtz1SfdzTQiBXQaZ3g4UJSA7Pxympo+HlQo9BUQtA/+0pCLvDMI7XoHTHvFHh
m5zlUYi1qxBANWWEuR0RyhWr4Ui1DLIbMnZRqOGwMnMFVQI5RgsZ0HGFKurWy9wALgDVYVPNEvcu
0sGeJow91vAQt9Gfc4cmqhiRmKtkveF2+aNi3JjEpm/w1GGP2vSqXnmbNx2OM7Tu0RvHZQfv7Mq3
LgP01CJvmdiLtH9aigDSdRERLFuU7OiWxc6o99qH/e1Mya4JCe50CDl9VHNYIjZ+Riy5VEq6Iu+0
+oqb276GaQ8uEJ8lkJJ3gbOu975Tg2qZHUTm3ZbHlL8rm7IS9n2/Hx0IBKNhU5Vs3rwLdVclYDRK
P8QXr8E17nlytzTptE8ULnrZwHzWKAU4ugN+6LEKWJzm8CCDLKkTF7YB+pL2kdkz54+m/VZMy/Wl
Bfkt0dcd237DwkaYrGAPyPBdOzE9C9/8kr2/5D66Xw4M0GbLClSOsXjMQ7cNkU/FV7Ap5mJCbUio
1FJ0wLeCkDu7jbvgnfUKU6SHtwjy5YU2HDA/6TIwaxb0oIcLxrkISLJi0JvNzWLX42QicHRO1deK
3q2ezjaZfI7dEGa1W3+s1ql04jj57CEu84Jr6AnsxAaUcqXsy7mQr2Jh0LWX7TWVqwv6ZO85v+N0
AHzSBM0B6zr2edq6d5umSR6sXUGZfVy9BPVp6ZVJEH0LB8ort1MmHf6LS89Um0RgDOFxrJzkmV0i
6KjtKaqkBlOEdoAW4oirDV06n/UMUdzzbuoF6kQP99W4H5EMEfassS3N9KC4fAJM3+VYZbIk6fjm
aXuGh9bnSaCrTttn4dIgD1ULZZy6PUQai3zDW9wsrQUFPgW7o43ZPgodF3Gyd0/a8NlpIYqibK3r
kCOpXrrF0I7HIPHq0vXM3gsAXHbd+lKn9oPWcoJrLL7a7XXz+QxMjf1yGwbv3n9KJHuyqD44DY32
qvmUepVLbPqhF5MUkKuWFTBei/LFjFD/z9CBp3bJWztHZ3CZL7ZLr0Ifu/XefB244O/0FralBdKi
R3VFwYdAmlp3nDGSNdvA9usnsTtLu0c+mHfPDPCF9Hobtk4xG9QMEiiJKJLA2B3CCJN2ACRlILBO
c1GjTeSTMKDj2g+Lm5RNI0AYlFkcxgUlWCjTkrlGjshcxOwx6n2UOAVjNfURvQONosuZpm1+sZDJ
0hfBYDAQOFAcuu51rk1XeGl3IeMhRyjVv4yRF+SRXotu4U1R83kryORCkFngiIGyL5XTPZPWv7PL
RZx+sQSur2w4SikBRDT+l3D4V9/4v5QMoHJMoNzdqM5M3KNixiBc6ynPGw8gTdLB1WJr/eqBUlh6
cJ3zKh7cVp6lWvN+WK9GA6FTQbDyZ1ww86tUofTO1f5ULg6BrumON/CtskaQsAjiGnlrvRyEh0mh
zwZOxgq8CORRTeq89Q4TXPVYxSge6sS55xC2gvggJflQzViKJbxlSdcXodvtmRfLrKZaF2am4D+S
+ajhrNdkCAuJWbc0QQuufba8IA68G8B9K/iGYSlo4PxKJAw+apdd0ARwBmYwSjHZwfV+DL1tF+s+
3InQ30XbfM3Z8DQsbhV6HUB0Bjxkld1bE6GZOeI1dUV7tHnNkiwa5T0Y4Mc+6p7XTXdFOKlHNm2/
xEJefAGuBtJwT2RF6uV6S4qYQ3D1FFBWj5BrMQKjEQpOqoApQ0J14BSESkN2c+OgugSk2htc+/e0
7h7JaK4WEmWtOwNw7fYq7N74gjbRalX5BrFBYK/YBohoRZ2bO0HU4qN/2zhTEUzonxw4bbdH1g36
sIPX18wEiL1Yc/TN91Uv77WCJxh3QEITAZmggePb819z3DwFcnmzcvvdwqS1dbDbbHMwYf8IfxWO
nCvuR1SVmsaBO849PATsIdwApIitsSX3AlP0KHgN0/pDJepQG5TlQN0sh6QH+qHj3ypUW6Exw2ZG
A2EYQthPLnALJ5wzObhDQS81Qnq447WLLAlgRImiqN1C0sNbr9qLQJYcxAKbHkVqde6sochYg7nZ
8U+yM8iXKYB2/LvR/sJRy5EO2Rjzk45+uT0Kj9z51eCiDu740oxcZu7aPaeTc8LI99BMdMyMiXHr
67M3IkyI/J1u5/0iaKX2ChKywm3BIAFUokHJVTbDJnxnK4xBE4/nJrnQC1qVrlpJsaRXXIiHzgSg
GfwBRSrovXNCf3fdchR8jvJhmV5AhVz5qb41SZfHZr4bdf0e9YAJTAoZqp27NyzQCP4AxZ652iBq
YVHANdvQNnjokgyD2IucvBkRzVJiPcArdMldaNbtkKIyWfRn1AaAtkExEGpm0F3MC9GQ5bYuWTJV
i5uuhUCCKh/czRA8Z9DXj4J0v8dL4UqvuxnotXlqIMTvJwZXBUBPjKoF1BiAOx9qewK6xTIwjO8o
gykw5PoV6WUVK3sdTOm1FiMvJAVL3zWo+YK1HjjgClBC3XPQqUkdO1mwRRD5A9zkGLcxjlFB0IOy
Kowfp5lCDTt0Fjir/QN46hFtDjATGOosUlNzr22pKdGPmOAQSd6lX+5izJW36lxpEe0Tqh+dcEU2
l5p3ML/ZujoNymXN+6TSqrYJXI1mxbtA5jqINBNckU4IWQCbR+dBECbBBMoa9hm8PgCpPd/3m00O
yda9xAjqR8zgxo7gwBEbrzO6p7CYDJurEPVYtp5vlrRFc5HNvYfhp1AGfY1SDptQXtWN+BOrBvK4
B7ucB09UJWcAJ5/eAiplmxRCbxQJ0SapYPdem1qeCILFGiKbTeszQpCsnaJrv+HPiLWfsR7hmEe1
Bz7aX35BlYLZktjlnKSYasha8MR81GOD2ZzcOXULeZxIoNsSvWPOyQTtNrI93CbS8SzEP+jmpAur
tm7+2CoN9SkS3pTBd3cyb5mfIjGXnh8tCKwczK0x8mBiblGGCrPX4bcBtHF4rp+QxIYdbLYbKTe4
mBuzO3C5gYK/7SXDEwiiT2TKMo+4BPbqwfGP0WicPz71PxrBD5TAHWyYPo3huR/dME8ZYOKuRyC6
RTWAO57kKYpy2i26nkz62DvmN6wdrFp21Sy0BPJerKiUzlBqVGpb37Y2DAGRyLdlao9m2O63AOKM
Hd9l6IBWTQGNuYI9jSGQ0WWkT8kMgFa6NeJOFOWDlUUBeAKWw8USAoBTYK9se0vWrBmij9b0LLPz
moc18aswWB99F8VLLXogwx3mYVNfkLPfEYCSotNxhhyReQQkyPK+LUf4Pk9djF7a97Msew/3KZzD
c7301ytKmS9Jko9wTF0rHr04WGMgRBkZcFX76quT41XEXWADRM5DKMLKhkjHMEgJFAYmqANdn5NL
7e5My5FzDGxOcAqYerMs+PSJs1bUtw/uSstVe22+1l2XNxMiwihF6xfOmpYITGr0EI6AKsBkAaRP
8OBPALsiI4v5DVP7e9zMGhn5+eq7dw3o+ozJuOApvHsnRSuJI/8jSpLfDfwllAqKQ+DPe7v6KZwH
715GKdApLwVUHKB0jovo8oGyaSJdAMDaLwmHMe6vuQcoMvZsgjigHXMvBcIDuOO19eRhovrkAFCU
AtCf6santhuumUuOdpLFJhA/zzqFB+/5MiPdpeSvLTKhtjOkgNcx/FqBJI391hYwrFAnpsxdPMxv
sZp/Nb3ebzC1ie+9g++MijGYeT5sMqPLhLK+bYYhgMYzhg+Wx3cGZmi2tv21RcWSA48yE2361kbg
T8A/PVJ9b0IXRihS92yYkg5WHy1gKl13UXgVenA+ea1Lsi0o1HDjmxFZh8XCEgWDK5CG85NvnSc3
NUNVs/UeFW62wNIGdz1NYYS39IBU6zVJ7xNo7YBM+jgb4CPnWrcIsBFgkhh1Sa0vinWOjsDGMjuZ
nY4Z+CFUPXdPEhWgR7ele7TJfBpZUC6th0zMAnhDvcFQOj6B8nxUNYouPYU6v7rZytSg9nSIy1m6
r07XHZPJ+Du6rDux0ErYDkUvMjZAqvQvJlWxRsEB8QVqwhFgzHEWIapE9jXfuPyASDo6OBfyxDYp
CBlLcBpSIt53UPeRvg4yAIOXtF9rzF6ZZuW6oiDZsSbI29QHdLW+iLDpSurvOixDkg126DOFqhbS
wtoLzSsf4LBTuJ0FbfGrpWQCC5POqHb0UMIZ77Fbe4GvCH9aFszekQDQOs4IOSzReZqoMYMJMAAS
So+h+BppXGecjWddsyrgUYOi1+U0cv8TC0HsKWsNkjbwyFL/aub1iYNiqxyRpplEjy9TJ0ZumKIr
zbM6D2uVdqhWXZsarKeWcL5qWKGC1rmkZdjZMWtRZFd0FFpI03wJ2l25MZgmpGAR0vpozLZG7dki
dJYgzs4m4X/NAYo6uicP3vUO4Nt7DJol3hboJ2l/4MH4JeABVbHovtoOpb6znSvps/NWA1SVeMjV
xb93t5uJpfv4dsFsiq54RqXyR+PTyo/sHyzJcqYp6rwajFFePJW9jZ9TbzmtkwOSQyKLF8F0Y6cQ
XBncvxjuFU/9nXORwtm4XnWALkusDm+qBgAjgdmcjeP8jD4KGsQbAbnMISmnet3hc1m/mbrgLTt4
nfuEGlSnaOD+PYc+2JFZ0jvNvtLlRSbBC/iZx7g3iDax6koEziJXlDYZoA4QSWApY2QLCHjRN8Hs
CrmTE6mCN5f4qP8InpfeOLih073AzYMoGNw5HV8LHQavFut+ePVsiw2sFn6ZtL5CCcFjvZG9d+He
wpophMIZIgCCloWfwwdzJk3QQ4dD1aP1b1NW342/MfDSGjCfDK4WZu+6EJkamXxwO7MEQuC+skn5
2eqLc9TNjws4hWplzW0b2yusfe9kCTzZEDZsgSTwakaZ97IGD94HUOqPGJXLykXD5NFzzMiDT4YC
9fnXLN12XKMEpVuPakJvqVE6nSx7FbivRkefTgwkBN/rgKKqCtW4EGNazP/x1gSZ69uDNGcuybXC
AJCGTZ9P2nujl+Q1ceqrbQKr4Ykr7pMNwp36Ncrlwgo8d0aCZWDAtWYsqIN/IQEsQtFaEMWYQaT7
DX8AC7KkOwqqP4fQ3o3MbFgfIEJOYx7iLjwBslA5TArEVEDtEziWuDDHKcK+/Y0AwIMp4+ssbMUv
1rN9G/HjhNpil0dfLJmgU03TWISdV1dLs/PX8cwJX/JJdofRLqgnccdSiuiDe+o4+XBi06gpW476
21YHn4wOd1MTlbiEk2E3MVZDUNt8NThY/YYToBsNlr+Yg3uqHVRn0D/b4Dz6l5o1VOw8Ovz9/1F2
nruNa1u6faLVYA5Ao39IorLkWHbZfwjb5WLOi/Hpe5DevV1n457GbcAgKImkRYpcYc7vG7ND42BO
2loESsmYS0PbmZUbXaofdisPmhs9QMQJDkWe/JL+fLHD9HVUu+ckx6qS6ziNm4JzjvrrmPSXIo4e
sFC8MYR4U2aZs110W7McX9sy6FcUb43XInOTdTgVxnrSbOTN7RKpHHYDTeZGHwnNKpF2RLVONCF8
dbEEzTnVc5YGJ1TQ95nTGytbES9T0J+Vyj2Gbn7RaMKBouxkUSAx6DVUNdKL+uhnlNbG+ndllh+m
nr77ZekzgC/uMlGtkLDRuFi4Y3zMH1Z1mvLe87G9WkT00kQtT3qaPSCGXOU2GpIc9cvYY2EKVf85
jlHFmi3kl6m3T9Fk6KSpEdOLIthZVd6vlbWchnhl21GynQL7BE7zzTKqV6TjN13mO17EfcoT8ozb
wfZEu3Hz4hK1TrDT6nht923g2SJf6/F0FX5+zNNu2lWm7pktpB+6POGZ6drReLpQUXZ7s0NhPuup
BweL3XxSpe7eDzbBGzBNzMoZ0XEX5xc9fYIgswnT4rYO5c+wQ/s634LTWGmrnOHRNrC4UYjlX7H7
7YiI//RteSVye+M3vsIsQetpnVTPjMtTamQPMtRessEymOiFDGv7cue4kxcako4xjx5QL9APKwRl
CB6Xe2ZjD3LMfpYy/mD2+9g7Uh5s/CB6PvkbCAI/zfJcl/4Lw4P2EIYMUXwC9WfhGF6NjmqN2D4B
xaTta2EQ1otHnSFDFZyzUZwLuxRX5prPQ0Zsd2rtbV1G+QalRc+cHiEOhhoi40aa7PP6kheCBAEH
gGElPpj3rsa2ezQi39kPk7iWzMoPQZYQxHSCYxf1TBpFvdXHRqzLGNF9OZq7scnUo0jRMldTFZCJ
sJmoOaGyy3x1N45udTCFgxx/dJ01DrDsXowNmhrIHLvl5dd7fraPeS5J32zsNErQApcafZU0mcZn
xS4NnU2QDz8dI7qQ+Gm3lo2nqnLHQ2FnCY4D+9UijkwtGGADeiv2nM92UhmotoZPpE/N1kxtnqa0
bnYdI/S6pw/ragKQkXwoh+KtlSCgIoveZxL9wVA7d2f7v217BPaSkhqqiBtPTdUhl0RF0OBNEe0o
sTAxtLd69RM3MA8NI+zM99/12ACbYxFCh6pkuFjkQwUJVm3RLDnVEefIHDwXiDadve3bH6GrYX4x
VvFII+y3/kGforNiELGSrvbsJtcWKQIe4Us1/7tozsDollohEH3tXefJMSBiOPnewH+z7sb4PCnW
fVbelDEYBpQ1D3mAwx0j06EuDUKa9g0exlVtO7/qwbTpDCF5meldPKcOXJERNhzqk6EEPS4InSfC
zUevVeSx7dA9VkE1rIoRyRpCNx5r/ZB3xqermMze4KegE6+SkEio5bcr1S4b7izdXmkjxjsQUjd1
3P0csobh0BBja9Sz3300NReZyF1AeFsxmSnrgUsHOwJhwVXluaHyMxrtixv8RgUVn5R69iIw4Swj
J6d5jB+y/snXsaV0DnO0MEAeW2D9HmSBSrhAmeHGzJ1tZHkwZHZxpKjPiUtrnUggdQkhFmhQ5k6N
TkZL9MXqjCtz7EdLyZ6bzEk9UWMw6FQQFIGAFeZou2iWwsUoMvkRAybtyt4gckiQCp0mYU+Mv1NK
rgRLcymq4ySs62AmyQ5lEHtpJ51c2FZxrLcJQ2LWE6r0O5IrXcBezcx4kwNzOKFDWMpTZ51Ylur5
U/eopgUDVb3CWQzpZ6UTsDLLX0lc3dZu3u/TcXYXpXhGNOMgM9ki3SEx1UwEn2w7eWsJ8tHbFAKz
KRGztAgPQdzNA2jtxbTwvxKtDHZsXd8qGZqlXkPeNqee/NeKCAvGJcHYVZ4xDmAaxFAZpND0GIzc
+WBegMwR7GwV4e66aydmBE3Wlp6bmzVjftIeVtc7h7Yi4hdNbU++jBvG1YMEBke9QTwH/K5O2rsq
IwnUmA0/TV+ciMtfAhOuQkvcZkiRI/eENRlLlYe4w0LDbGoXVgbYgTZSLpK0O45SGjFbs/HYRJfc
UG7c0tB3htJW224sDlMVY9BIci/UDJB8AZ1DEBjNqSfenjhYGuJkeLJyfKCK/EHWjN8/n4DNEZH1
oyY+pgVhdeatGcZX61Tr3TZX9HrdV3l0ljb506omaF/qgzjV3MUwwIAFSuSeTCB+um7u5eY8/iyk
eZq6g5nQkqZR8ZRbk77HcxbThBXj0WjmnFCtiFWrZvi27KRmXJuaK5iQnWeE3BaiN7QT+cZM8qAx
zbLMpyzFNmarub92jHWuQYkw+xLfLI9oUzrzI3mTDvyLZOQR1tPaXBuGoaOiq874a5+lxbX1VWlB
2UvQ0PDYb7LhqbY448rkX2oJBrMhsGjWSMlYTvdsuqaKFDw7OwQlT0FxpxBC4Y4i0c2v4oVJA+UR
JILn87/VctzqFU2oOo+ybHI9nuWgBI+Dbm8wcV8pIhOe1hr5jmSxHpr51kWGGYYd/696o+6AvM80
3+vi8Rkcw7ns7A5qQlygp8RakY+kiCYAAkM0sZH4bWSCK2AG76VutRvbaY8BOVQCh67m1gAsCJtb
5S9NplyiMb7tZqeu4ztPadg5e3xKnRdUZbmSaFA3WlXt2/xU59zJpo9rigcJMkt5MUZJczPk2sHW
cHYyrDC554xS/TUE5pui/e6G6VebV3duGXumWd1OjaUcmwhjeeO/od1jb0OzMHQ/+pClNkNJk5ky
4rFE3117cswW/qk47LwmFC9ubThIFWplTXuHpMAQtpdOzkeYGOR0SHutUcYy1pgYi4yMWJnX7rSC
tjIbxmRDt32IdX88WlhxVhFTHyNvGcwGxbAVpdilZfQgRapsa+dWMwQDQ2V86gYAVY1CVHiof8iO
jIjV47sL8gYMkAteZ0gnvn1wCRv5klqkyPTfWhfdOsz2mQTTK3bd8GxoTAda/Gqr0BWM2fd1YYY3
QYErodBJGzBW6Rv0vEX3AjwCTbd/SdqkWxntr94hoF/GhOC7QDxKggKFlrqrQMstgh/6j85nehin
MvPQgrwJpu51aI+QwyLjkMXxnTBKIDQmdBt7KotV4RK/VjvmfFDjCP6X+aei9++yUxixWP1epe3Z
JXkB6zN9x1Husy/mEuEwM9bs+p4zirmr8BXVpZnuQh2M51RtEhHvMwW2UO3rt1XjxscCXfJar+Aj
4QUcS/fEfZSv1QqvTSj7/lpizTJqhCwD6KywfRvH4oYeNmYUrK8wlUQwUXN0IOV2jIvmjLOMqL8b
l7fKVP6KG7QgMowfNMX112FF6DUsTAh9FYETDHTtTW6to0x8EGvvX0WwJ/uKjF0Y164hzTYN+Ydt
wwe1DaZGdXOtZmdOrCrTLoBqdxPNC5PoWyZc+7i8hU/lozOJPJSJxdk2ziPggmGfIRBfJUggCBAl
W0e4kAXrbtyUFe2wX6qPcRvF3AfKc1OG/UbVNHsd6HvHwjNmTO5zEIVAZWpi2kWT9V7tM5HJ+omx
0KoeiupQDc1jZ5fTTsOA5HXAlIbECMgdk52DBVLteHhwETtYlKSD91clE8cQjjbWQmXPzCspPL1u
2mtXOvdpzgXNJ/yqpVpfpSvLVRKBpGR/BPBCkt6o+vim9keC/IQZcRS+960Kk9QmLR+36pNuVTbq
jteyyv1dOGCwLkCX1fZNRkZsg4UdOTHKeb8U244Uq5qKZlMALYsxbflWhzW8OCZ1O2yzrAIe5l+B
kl0Ci7kK0zJ0sCW8WJEQj1HRQ7tlySBn+KTJBcZmO7eqXt9VbUIYxoLEMZL/NOiXglQyE8Cb6Xe3
sY9rPDL1biPzLNiKFPxbpTq/bbPDeyifBonSzKgZbtgjCttmpH3Wp1/G4OxrHTpr/Nu2uEGnLP2o
Bkgaii0Z+wlU//kYnHq9/FEniCkkN5fWPA5Jc3JrFD74ND105j/UBK6B7RofRlfjk9dV0HKupq99
zT5rQblKyb94XWAdXCQ/xzIefqgTFr6gFGTbCy6AbfyCG7BrQ7HGKZJuB9+JN32cPkKIIG9q4+RH
Ro4Gb7zpdLIHpuG/hLcoUGhV1n4/ea0mN6KrL4DH0h2yjMPY+TdlQ4LYJhaRqANSHZtjYoN6znLz
s56GiwHegFHqJvTDE4bkfMXdKRAENdvEwKeVzKMz8ig3Vhxi6U4aDJudvq9MeVAhJrXZ8CDGSb20
aIG00qQbiPZwKUwG7/qnlujgjGFFiEJOxLkSOgOum1atswrRU+2EJ0kujZjbm2ZIeUb/SWvvjFsh
pbtp4Ci7RsjdEt2lBVy+gLa+qHeNoR6sLqUrB5DspWr5mloR1roBu5ImPgOzfUuM5F1CVObu13Z9
xe9iRP0aJk6ytaYGXC1ByDjOPCFiMmg6fj6tAAli4GIjwkDG1uQyd2iWET7Rwh5jGf/g97+332v8
kpuAeAFhWoL+javgO2RaZQafQzPcN5r9Waby2RmbB7IQUEhjEXDRJXln3GWVz3TAUGf1DnlUgefa
MsAbKaHrrNpsqpjyK2SdbV8/lZX6rvo9mKUcndiczcplgPAldYCF5eWhG6xTVx9HfdzZPEE56r2M
htu3xE+9jX7XGk5sWNbDrgDU3Pu45+vP3G6e3TIgGp0XN5WxVX16Ttr0FH7dPjO6ywBQAu9sT/LE
a50ISZ1ilNuAgWpV2qlnzjYXGp9ftvZJQtPxwsm9DEjSNrlqfKRZcIdZODzCEDoO5rQYyi8lgDAG
7tnZAhSY5FW2k6OpeMjmTEYXEBtza6f2Q3BuZFltg6a6xwfmKWbB458Yx5pJaSArgVEe9EDmVpIW
HiNZ/BlCXMO0IA96LjhvcIqGRRSH4S2TMCvwxNhjgQjdE5GN9dDkcz8Yqd5g549hWd/qrb4ZgDrw
NaJNj4924xAtX9fE/CyAuauKdPk6GmHo2Xpyjq3qLoB1u9KGkozVQBJjyGKCVemukgJASXkjJ0WF
2txtcU2AV0sYlJXNvshBfbTEhKmrw6835J4TTpcIfvXaD6vcU0p5DJz44AcKQnUURyoARg9+zXPE
ZDEd8Lt0DUMAGcCBY9APAOJXQEKvigEruIGINmLU3ixZ3RiK3GduOnpSZbybStwhjKvFOk8LWNv9
rQz099I4BTqt5hD1Numw3y4ah8IwIVZ27qc9yjeCX0blPJFB2Q15QK4kOelMSsOAYcQQaDd2PNyE
PZLqvkXtoR7KIM22KuEBK7NuBw0zHOGpeldWyhGuDGizWntuBng3FQFTMwOzIrt47ebWNZ/0B1+P
7w3alK1jt7uknnZuqR59enLDiddtQYLMApkUx0QjscDFWCS0atA3yCh55QQMdkp0MQ08Y0Vmh6gA
Vd2pW1tKRiUEG918QAIg0rMx1L/8uPuVNOQq4mmlVvdp1bY8NCNWmOInuvtf0WB+tl3h+ZDOdSUt
d4oYyJeNgAwrZu1W+E5IloQ9BjKCZ+JGL6bH0LSfYnvYK5p+wJRZbYTUzlEvZrwsGp2WDtFs8Nqe
f6Ol9iqlpMNo6nXnGluzoodV+nck67dp8m7oM+AgORDUvcMSpvH7Fc+T725q0AdYndQfblGjRnJf
whZpO5nOswCTsEJo1yKcHc5m5jzgtSLAnTk/lLo7t35xs6D8/6oz8C+8/I+iHOsoCOUXPv/vl//1
WGT8/ee8z/eb//kvry7RR43y/rf8X7fafRZzveHmnxv9y5H57399u7nSwL+88P5Z9uDfFDa4/2za
VP6bD///qh5ouqL/r1UP/rUE/VxI4K9d/ip7oKrGfyi6btmWatgUZHYph/0/ZQ805e86B4b2H1Qx
0C2X2hbY6CBe/l3ngPpLZB0s3qUMk+aY6v+pzoFqGpTV+rPOAQUYbAQrmubqgPAYOVBS4c86B6E0
hi6vS/0SMp2Lu9qEggM4h9hTtwrCljy7IHMcZwoo7be2neK1TELzXFdkRCet/uGDZAcfFwxbS/g7
7PuQpWKetbrYMpPGqlFXzO00tCJCHd7UECSH3zde2zaIqHE2TQq2lE5MexAlQIEG+0ed+aPnxr6y
dtX81m8KolLOsSbJeOlGa6UVJvyOGrZXPkUxMr/p2OghA7dYPujtUJ0JqTw6eqDCwfXlllligAyr
s72YrJAixSxtNgt01kPzJIP60dTbpxrR2LPu9ls9H64u9QgObtujU+t6zPsiLo6OUd2EmPJWI4Zy
Dw3Lhy3cgBQBUQZaUBV6t3GEj5zdCgfRmsoY36X3OrUW8gy430y/eFaTrN4gZgdmZW9jdTq5COBI
m5YvRdHcRkDUUayHmx4RK/7p/uhgzVpRiK3xSGzeJf3LbA9YcUs0HmIVNNaTeg+6hADYvIcVMAV3
sGutNYd+2DYpR2GFKaGQhjGjHEhWE3UES5jcmlNUkh/JGk/fqn20UzMoxQWcbb8pf7eteqwLhYA4
LDPy5vl2wkSHwuYX4HH4TzMWLNStU5+4/hWMoKXSrzbmTU/L6+XJzNQkUJKPw8Zwe+RD/ctgZtVe
+IEXxJHNvK7fRO1gb2IoM5saZuMqytPmMPm0hYmCeB33DiKrhG4CQVnYQ6DEhOiuCwVJiiGx4Sae
Jp3u2LVZvIvsoALtjOwonhD2dUK9Les+uehjPbNj3ItFRJCBVKJ7aeCaTMOP/m0Qi+iSomnezNem
mGJm1P6mTJGOTKS8tinobQ+XWEsuOk/Kja2l6S1d2ck3C3m2HxwtCfZBg4/Zan+bAMwvZBPf88hI
do0C216LXYtIc9gzn1GeCawxtCVXxeXxTxOE9kOJhHVGWqCG6PSr3jTrPgtqethqA+RKf05KrNkB
0TuAnqeBGHdqu/op1uNsnfvGhCMnnx2YwQ/X6onkEBC/upIqCn6mXLVwaHZho2X0YEN3qfkV+6jF
9xlp9DgiGTYAodK9oqcHqzfJqjQEOvjWzEZJjgd9anpjh4cVwvwzztfm7BQF2hH9UU/D9qVq84c0
yH8oiuhwKafm3o2GZjMNp6EDilirosSkUNtoCdF/j2o/PVmzpRExlHgTOnmLHoF8qriNV6q0IRjw
UaSLQ2LoyrWO2h5DgbC3TpQ9a6Q8LpnmFBgXENvbNkzV1A/1q5OhXja0bD83V9j8Mr32gmASL0qq
XiQM3s8KbtvZVvwz5QAwVsbEDMnVhaeG9BPDnbDYKEKSZROOsgv94gWyq39CBDd4/dBABESVfsQw
q6+sEcnwJIb0xneTZm/ZkX+ISiMle0aaiKyfsw7qptuYEqyp2TTY77ui9Sor1DZ+jdhEdAPcK9VU
d4ys/E2c9QEaCP9JSiN+bDOIgpVjrRGtGOsks5xjoYhdEzTTLecpR50roTE0iQimo9DJznjDra9F
GseX3PQPDcELqmI0eJKJtau9lDeuPnxiqDQfkiAyNlksvaAcu1OL7tg0ZXmsFOt1FJAHHSgFtP0E
Hw2fmT8jzi8I50Le1GccZxs2gK2+Xy9ruc6si2kPjM6vz8lvMXX/m9n5/fJry2UndHMcafnoj9Xl
o8G0xm0zqLfLIZZNlvf/cURUqsVRTxDlv2mzM7GdfYzw6hZ5BlbEr1UxmxTD2Zq4rC0bLYvvfZLF
zbh87ABLhoD29+G+9/l+b9l7+cDGT0BmyvTXo53iQ1ze/H9/A7F8r2WDr3+3HOWP1a/dlv/ytaq7
8YnHnWDa31/+j0N/f7Hl469Pljf/eP2P81w+Hmq/WA92DSv77+N+b9fU3cNoBsSYv6/jstvXCX6f
+vcuy9o/N1/e/OPs/v03+9rzj8Mvl8AOGjn98Q3LstM22Njwiy+Oz+X4y8JYrKHL8f/4EstHy5vL
WukahzI16x1N4EtgUkLg+zMxGPCkfAxkUkeXn8h84p/45iVmigYNPpiJx1G7rYYScYBaHImQFse4
TBsSabnD7bK8+/2RrLV0Z/ni+I/3l5fmvPNyhO9Pv47SBDXH+uOITANXcQnudqigb4MiIFZZH6PO
KZnkzKuCsk9/vR4j5KAhWXpQoH+/mftJd0iK569dlg+W/fxwVLeD0t/AKHBpBwQ+SEo8FCpwiomm
P0w2kD5PVaKUx7FJq+OyRpAdywzIKuYjabzRMrAJ0zVy/WHOZ9c4T2gfSCrQFJTaVZOaxhNZkO9B
c5gmPB2MgfMD4LE1FWg+7eaTlhw8Qz6+pgKUJGlREL0Lp3csMLIsC6sNiq+1f7z83m7ZjV+DoGWX
r0sb/PBAaaMB6tfBgDYfKcN7HlLmo64bilq4U4h7SO9nxMwDqh1/E1mkKUuNtsOKyllcy79cXlaD
XBM5yNF27HSGOEeH4lhHBWXo0bXjZk2VHlKbQdAfl0UzrzkUlKLQRtYF5J0JRyAcYOO0Oyrz2vKy
lJO662DMUv8kPC2Lvkhw+iO/XBfoNwAMI+s+NSlZe4ZuDvofB2jwvLAnfaX1vo0KFavy8PcCc8Pv
UjV7ryxK8Ek4WqOdNVi3dd9EVEVCwzOKmbNbQoFNfbHHpIPvZMoPhuHa0zoXJgB1q0iQjDB0lHo8
I89hlNh2ox8pqESMvQdVg1W0Osa1RqazJ+5uddWLWlqXmhEJ3RnXLR7uM2Aph7CEbujpCVEEqyLY
1YeWf1DQqBARPLrU1jiqxskGOcvY2GHoZ9KSx4HGYl7riYLXul7sw/nVoKEVSlWl8HLmLccsaDV6
LPHXGlBHBlmFeVlYyMtvwJ1dyT1QE+JnqYo8d77+9rzopaMeqvTemXgIFRtEuC06WI9+qu+Vqul3
y3cYyQ4cqZ4BSaufV5fX6ZQzNGCY187GbG3+MczKx4moujWW6ohSEt8IgcVluyyChSCgZ8a1pwDP
1jYNJulivr/N0YmmtaKN3T4OqVQy33vfN+Cy9o/3RonrKhwCBGZza+jaJC1FsCX7z32tdzCwoFKV
zH7+fo1uNvKYn4HJi+bGxZrP++t05oudLld8XrhlH6NQ7NH0zvfUcnrLDZdNczro63eYP3H8gxHa
ymHxFi8nvKx9L5b3JGRRr3f0n74KxoSCAWAd5nMmCjKDLP9+c6hhhnWyqTbLU7fcQsva92K5BstL
ehOGq/AETJfOXp8XQUW3viy+X46p8tIHAWbNUbmVUQ9u0zFpub5WdWNAcuyYxnqM2uqo1UgR4uWu
nhf/eFk0xjbTA38nK7OmMev/XIwiZLgzvxdoTrXjtjg6vQ6rPOm1T6mMtZfrENSWRRg2pTf4/F5N
Vfl7g1xu0LS/yygxkGpwPy3XD2fHX2vLe98vZZrDaKvVg28a1q41rW0347vEpGvIquz6ZLWWhvyf
cFjca0DeA1NtdiN93nJCBo80ZohmQykXSrg0TAKRgWrpRiNCyJNVD0dN4Jww6g1ixBuincZG62zr
GI3gV6dRa/FjK+lp0GMsIPFj38vIg3WTemoNf3T5sm3iBNPanxt0R7P2y/l8PQUCFHyOBjglCb3p
qyA4tVjpUMWK/XJ3SD1LtkOIw9Gh/f/6pee175vBrvT4aDzkQz7nEUkoDfPcyEjfBrXQj26dwzOf
F4LJoKhksjaxrB3l0qu5fXRMyzVSH5f0SOXsIyXcUkvxqS1dscVpREA2pXJj1YVQ7TTVPEctcpgJ
qtZJkqLc2U15VyWiXhuTTfYjSiGJmQZKdMKESN1x8QqHFqSzC1Q32EX3oRLt1bI56LHWMiHoMQvM
jQUo7uJoQO1Bejm/Vn38Am5CV+tarX/Mc6VbGyoML9dhGE0tE7r9uVe1NcQ+aSue9JhgutZdU8Lx
nt24t05c8yzV9WNv4RgkQv11dFhi81zNdzbL/+mnAhqdcs5yexPYdYVNPlyrUjLSAY4Lfi+gtgf9
fNPX5TFUC4GBXT2XqqJM6+W95VP4XqhOGxiaLW3NNAU/AOr5WyrdFafGeJ8MMR61JlBPGcLGiMMN
edIDPux+mKLRiEOC3SEaR0EgIuje8sVyJ252baKdC7e4qYkLeMpkY7z4HWLyOoWEVtUmGD2nJ28Y
9Nq2cyBdDS7+yrmlXBY5bCWY9Mqn0fAsOtTOISX/4PhVtK+P8VyhIJ0Xy1o71yrwcRMcgZ9YB7u7
sZ0h9mKAl5TBwciZ16hmvzbg6T0k1puNy2CLl85cdYq/6WTk7BUfBvBybiE6i7UyAAOo5lITzbzo
8IkcO4Ism7SlmRmn52KswXFK5DjRhEvZVrk8VvIkQyv1xsRHxWlH4yWWubPRAcU7kt5huTrZOLe7
RgSxfUJ4j3AVZAOTzey4rDkOSkH65P95E3h/dhTNeMpgpu6W97W5lV3WvhfLZtb3vsvr5ahJlMMa
V/kB52P+sd2ySg2PxDMt6/fXvst7WdwfolzBU2J+JEoGUjdNK+QB2G6M0RColeKHPANj6U5qcj/W
PqjA/j6uXeHpGgjD2p5DaFh5IIJj/SFnbI7ue9BnT1M5at6U9pB4B4wU5dQhMpwqC+1gSamdfJdB
ziRkge4zbGH9z9aISu/8TVAPJ1Cf9Yc/NDg3S/e1QE+LLI+Ykt+BcjcaNFYEUmtPKMlw7LtJ3E9a
+KHGu8HRjddGR4ohg55SnKAWLpR5VNd5Eo1vdh2dp6GwfmjEvvaEmNqt2pndayJOy+e9nvaepfYg
Nf3af8AUj2l6wpgQNiGCA9++VkGJVaJpkSIScnkLteI+13zlHKQY7MomMg9y9o0uHzagYYc2eWvc
JN22k4WsK7DzH6Qtr8tRuWrc6pFpXNwIhLBJXJi8HP8O6/9LGCO97UmvHMkCUyRqxBSq4K68Lcgj
URdieqnUwd7mudliGHSnp74MQS5wkqPsyS83kX4um0q9ZfYz5zLnlsZCOEjCAxWmUvt3aOrVEwjt
kegapzIRU5hcK/mZCRI19iDVnZq24U+TJMXyrfD+DptwBvv1durcmQm616+rQ54BZlak33bBqJ5z
fQy+Djnaxh6fuPY05rHcF2PhbpNG9i8ZNq5lz7BwYk82ug7W3U4e2m54Xd5XUgRTVOAdbjSAtZfJ
kpTlm6+MGhZXChxWP4gMFgfEHiSnhBW8mf3XD2xU3E5R3UAi7RWIowlE+Xm/vjQpPGk68hqOpXVF
Qx5+/YCU7/mhKWHDtDBJqSXTJkfVjIevH1BBABBq/etkORL5gu7vNcU2f6AkPS9HhYVK9nC+xdpZ
Arbcdsu1NCrlg2i0dm8oY3QKnbkwwvw1cpXhpWYXT1jW12oGPWOsSuMQ2oV7FwcEWN1Rp/hXaxzJ
VGvPFNqstkyUg2MQU8MuGPD9Llu0QX6AxhD/FJFBcaaxro7QV5O7hrw2z2BWfESDsSPRNv5so9z1
Qr2aGL8RHVULa+/q3GjLcagNux2MNHxhtKV5caA76DL85hayMqHN+TgmJY7iXnQvqUkkTNgm/Es9
D2/rGgjwskWQFRuKT/ovjWuXXlJm/YmJgXpDmBgExXw+NRi6BlHtazBq/Ny+RkfvZNWNQsr66xgW
KNlMms4rdh0XlZgan7Fl+FeIHfjf5+8BWnvVTVPz5jSA0OLUkAjCI+Vq+sitl/8y0Aa4sfOWFkBd
8kHoZ5iK5dVuUAIuh3A7IAV6el42UEqqNdmyji4ShcKFLsL/2grydxmP9nvX4hV1Lbu5JI6cuAWx
7PVdk36kf32hgmpyg9HrF93oi0vK/9okda++E9f8+j6VQvJZiPDqi9o/R5Fs4Y0a6XtGDbH5lNQJ
CCLJW3ktu1ohnwfBwZ9S7a0znpcNmhEVeK1UxlWqY3k2GhS1YPUUEo/8PPCzEfFDzmNITiiyl8q9
HYQlfdvU4BXOu/vJEZjw0VygOoFJbrXGW6WjfU0jjlFxf55yviOKw0g8CRncfx3NDR9KpzCffJEK
fN1WcsK0ZVy5mVzudcd/c/ixlk0THexB1kbVvVkY3b5I/HSvFxg4CouExrJJjkI5Jzj7Ztg9Rp+k
qq+aavSnxGx0T+vK6llJq9tlU56ex5ZyNE+EVpKt5JFAcu+EN33hgsRQ8uZdh/VgzGesM6ldWdIS
dyrVYPcMniCxWHr8YAeEpHNG+b8y7krF7cRrTP3TDaox0QTX0B6MkwycwYuAmj7D2rgul8fSnKdO
qaMnA9/bdggGcIxRXt8MjVAQlZTzyOh52XJqkRy1nareoUdy9/0oE0929Wloq/YB1T3Yz/l642T1
CsMdX0VcNpsOY9OlV4LwPLQKOTLghz+nNrks5+KW7k8FA+EPOwRsOIEzPyaKokC4FD3yBG44tbss
F6hiJof4carvuqZPDlHYjTuZBOZD1CH6WjbxITI5pKtefYW22tHc/mJrQFuQgeSeGTXyp5qpp2VT
InVvUQh+XWZIkW0/pSanGIqDlbvOnTWhyw0pKvbRZrWHoFS8JK3uI95Gq5ebang1Y/AgDCLl+3+z
dx7bcSNbun6VXjVuVMMHMDgTMi3TkEyKEsUJliy893j6+yGSh0mxdKr6znuChTAAKREI7Nj7N6lz
DwnS+jYoCR9FV1A5T1U8Q1EkWXl5136qemyE53sFjfpTifzoA/UFsa6xitpAjVN4bPEO4be2vsG6
3Ayjpz251tQtJzsYdhHKA7do3KlkEed7zAfZbH0XLojKw6TNS5O8bL5ezjD8m/+rjcsK+4ex+PGv
P76gyZIteACq8Fvzx0vZfC50O45Blfp/3tbXX0bn6v6//lj8SL70X6off73mpTYuqGxDAoF+ZFuq
4UJffK2NMyQcAVHEdjUUI3Rq8BmSOsG//jDcP1lZdIvql2kJ1dC4qAb9PQ85f5omElIq99MdQ1eN
P/79y/2CcPB/5C/t/4LWeZeHWVP/6w9TvCuUmy5ld01zTBUBVodfj3L920J5HKEgo01uuYEYDlyV
8H/SunLlULPprcC7CVOrXvomhgTgVudkhdLZyz4ss41GGXmRlpiDAmoCNaulyMygmzBGM+hGw0t+
jEW5syK0pFeqCJplUTf+rssQv6Z8dVUAvSPQ1psd+hLXSRzs25p9m+I/OzarRoNuzXUNPH2HQq9/
bSgNGtNl8AXSsLOuhX3srRFMTIHvhm1aO3CrWaAiUT45Pt4f+Y84TxFDIXxHzx48b9y50LXqJ3MA
uFLwz6IoWrXJs4m218Iz2/UwAL1C1xZhg0B8HA3Vx6zBg21VKUuSPvGyIvhZelVQXE8eMWhmrb3U
sh7yKEEOv4L00M40ZS+YdvborzNgLYUIy0OlWfD7+WA56bBFrXHaCJVV1qzjO933n1Hc1R6ckBUA
W3svSiv8AkaoMuOHNsc+RREE/U3AhhenRryLIhyohhKkGb6lnwEZkFllWzXp1kPf6yRnzDh+8Hzx
GWvsimpeRdDdN3WwrEztx4SLHkrhxVFLdI2gwZ1lnmoy4FSSqzp8bvNl6JPximK23nmqDSSXGtjw
PaLiTQFMEbQECDSeoZ9xDyPSKNChmPEJhV9QUpw1M1awQD+mup9QOa2dBabDu8CmDuj43y1sOcDW
Ae3SAv2+6nQi6La+dkkeIAIVwF9GRXd1G8T6sYr7fqH68U+EHxB1upk6FdoPzk4H4MZXqWkj341F
qKhxCqmrcWcV4bRyo/K7llvWlVXipguvBlGOKL0L+EGIWahoZTQQ3EoSxLp+D4INvWqx97r2oIFK
vgrwteqI4a9Dj7Clahrw70U0F4uhzvgIBjn+ve6k+3xM95YKSjKlcB7fDGS9wMeyQYmiGf43+s8u
KeI5xgb1OqGkkRjGfTzGz6XVsWlGlaaNU2rwGdL1yEgMcE9QCEBnACXjWK0WqVA2rcq+KAypAni3
pH9vBwOesojm6g7/8q6Fk2ZhN0OwflUg2LJKOyjLSjmhBKH6LYw2mFpA9tBEva5aYIZI++dkRck5
FB2Gr31vwgUVmxak57WLdAjiMvGCMJaECrHtGqH34lqUFfokJBDCyP9ga2jWZE2DeqGa/oyck9tQ
cwa6vwRvf+uZyg3ITdgslbAPo/PQVnV/a1fpPlXtNbD8B5QumpOCkpTbQSXC1OSjQdZt6MOfYNG8
NM22SY8hsjMhXmKB9KttFz3+hxFF8WUyaA0ihsRGwQEzkWpJTug6H6pw3SQFTDQXHH6dRnvbiwVa
vzHCginMVQGUbGHDuqtjlpq4Qkqp+IpYk3dnHSn4Nzfwt49YYQWrYl7blHBSMIuDjO1pn8Z+yFeE
9Cc8p5SFjkoESvjIzYwoGszSoQYo8Ar3JjuH0ww4dtkDngTvO+wNhCOudKDnV2Uz+mw7MtKn1NXX
ePKAsxtZnXBkdkrX3KShigHXWK+8GK6XaJsJ/WD4TN3krpCTANOLaWIYPOSA/pfY8T3UzVxHa9Kf
Ca7i6wbnW8joAHbCGyWlGtE/eHVEPQWaOCJ6GmpdrnYnSi0hGu+P3Xivw65rMg2lISOw4W954EHV
b7jfhYtUtz7iG/sQ+u0sNGGCYmRDt7PNTOyiodO2GQrMnQPk3C8GbJCGvN0V+oTRGr+AlNQMW73a
6T0C0o0yfe8AY+BiBJV0+Bhp6KSxeYDAh6qi4aNYj/3AvQBMvHZRmFig8MB3Q1T2Ttctf1sAJRXp
x5mXtNNJH+xUbUCeLEEHIVVBgE45VL4w0a5jL3JBW5bxHik3WEdjsE2cbj3LO61bB4RT57COjm44
Ldw8qwCYAANJjfqnLsB4F8AxdjWW6zuQ4BbsRP1OySxrl3VhcR0rmXId4OG4CxLMd8BZaNeQ3qJN
1k/HJtKyDTiwA2pM6o4igLXgvwJ3CrCYQenGe5EZn1wQZWvDFO5u7MpiA0YN3jjIZ/z9cB6uTEyd
G8q18rcgpaTs5Fk5/QxEJG5kI236YcODdv4tKWYOO3wcQlAUvMsFditjaVGik6dlaG8ddg5uPt34
tvEhV0mp44K8GTUkcSpTvx8M0mgJ26EgRrJ/LofJs2yujpH1xKkvslRAOt3P1ILnm48o8erRE0AY
NmU2YHvwrdcVe4ErdTTv/AxTIazXDkkz6je+kWXIQQD4JiW+7pXpUA6qcfV/AeibAPRb3mZNNZ5+
ID6VvQ0mdRMw5X+OPx8RaPzx/b8emi/Nj/ov173EoLb9p0sUiSiK6c4qngSaZ3imJvQ/TZfH0BaW
DjHOdl9DUKH9aQCrNGxDdxCUeo0/NedP19AtzXUxh9FcuJb/P/GnofGveQPUNG2HuxOyaYYO98Rw
dOfX+DPRoirD6cL6URpQ3qBbPg5loi8KkPdrrbP1x95EhD2dKnctR1VH0c6jepUZ59EERZHz6O+u
lbeSk393reZ+Cf0cdS824zt5wJcO7PKl7Q5juYOQ/jIsB2Rf5E8wCM8TlXqP08ew8c2p2l8OSeG+
bYawFnd5vMFR1PjkF0m6By2Lkt7cLMdMXfZ9INa6XZqgxJrvcdb0sPPBcwfBMhdVtIqnfnxGDPE6
azT3E6Z0CKJGTeNdYVmCh7c3eTt8RbydPLML19tlKJxUV5d27PHGI1ZErEKEawpE4ZrKwNjIAXe5
GxKkH1ea6Wg72Q7sFms3T/1axGGEHLSZ7aMpyPfJfAgQhkWXsKAI+euAbMqDHVbIkRQwyvBN47TY
uH4f7+VYMmCj7AdUL3x/7FaDMTnHCOAOHxkPz535bBoGIkzXAiqnrfPaqD+6aqncNXCl17ECI3Qo
OmQH54OHQevRE1g/WEXWXzVN77fFlZmSxSpK310bTXPU/GY6Qkcy8a4Ia/IvHvaJMN0fgP/3BzLb
j2XKd1FFZqw7xXFE7SpAasKqTy2WvCf+Hd0mC7Ghl33yML8rV5hY+lvZtCfdP/3dRfJGidVtDEy9
tv1goMdihe2465347UH2FbqgEvA6IPuojz++/M0d4zhGsGvJ19/C7woePE+xYA/Z2jVfmOBhqEcN
YTT0eiO9R5AxboydpuktudIeWKRWhkdrgNGeOVN+0qkcXM8x+qc4QXK0H0DUFOTHFrk+JKgh1tFH
eZa8ntW9Ep77LmfC0PUN2Fd7qSUVNm6CXZIbeC2h5dzus45vber6m04bQbVOhDRK3QcPYoizzVR1
5cYfVOdU1OjydkoafQ+GftmUQYqf86gtApMULrGvtyfSQ5i4waodFgK58sLztSsDjDkeGl6+KhJE
ewI4w0dVVPkRJdn8WApKYIOLFIgcqBzCJ94bRpSgQY+1LNCDGQ6llzzr4BmxanVL5WZuZlnXBde5
mFC4a3OkjCGOXZrQhqv7etpqxpTuJjSqS2TvTG0XZUnsLxosxpdGP81aeHSex6Na+2oXCOUg0BIu
80BBHhJMgLO2lG9Kkw6HGIbUMR3caycSyfQRES+kysrQd6Cv+agHaQjOUB6Pxzt8LIbzAXFWrgjf
9qDscZXDWV97JlMHvD4HUx/XCXnC+9zDuUYfqxRpLH+DdfXwCWXHo8jKdTyvI/LAquexvWIdkc1U
LiaXNn/AW2+ioCKQLtk3nZYeCG6QWBXW9ORTFrJr3f5O0RChUiv8lDrYgqmWF+3zCZnu0HVfpnbZ
tKfek3968yn8TXZD04x3XxfUlXXTtWzTtUmy6Or89fn25RRmPskQ7b+FloZtYAfOj9gOk22IbQ+o
SJnFmEGDTazTViR+8F37/dQ37b+cyhu8uVc9TjF808FcmsakPralfyqtcbhNwzB6zPtrL61TMAao
TyXzn1keNJtkrKek+OAlqHHJP7+OpyYIaaY48xUDafSlnHe57PWKS7+lI9tBsuF/9TNKZGIQ88ke
RphQV3WX9/fAqau9ZwfRwrKb4osfdzf+YPgfU1cJt6bjpcANnOJLt2tCn9pemterJsydDfKV9UdF
SaFlYxQ0NQ8gfLI7xW4QNAragz+K9gmjkWAz2ba5hEfbPmUdNALIlMEtSSZ/U/mUk7QKnQK3GoPn
zpt1kFV12HdYPz6kcXkn5v7aGcggpZO3LUMr+4R4FOKV9LduhPVyEyF+l8bBs9bc9uMgnrwxUzZd
W2H6PHf7HfoZURE++q7TgI2YZqcfP3w28Iv5h6fPIUv3S2zjCmGw4pmGQ4Cv8Sj++vRNkeGgB2CH
3yMtNlDc5dMVgRx4NtXJvu5HnZihwEOpnRw+5fn4rCaujUpVU++nejROga98GnlhITPkEaYzXryv
DDXep0X1cib7oGbcxdnkb971y7lDa6OBIuddhiH73VVGxf/4b24n+9QaUnDQ3gP0ypfgA9GhalJr
H1fUK9N88p8aO0JMmpfb8qy70jbVT3KqHpgvU7uJWtfr1Fwk4juqJ3cRGYtPtjfmS62ggIRCk49S
h2IqU5Fh6NlveSVXfWRG6Ppxhid6jIZHi5SYPPt19P08ZQhXQwx0UV57Gc0RzwcUhTa+k7nqHj7v
2wOcPIQT7Gr7rv8yN/YKdS+btpXvmyH1NiE+nC3Jt7/eTvYhknGr4628kZfKG8v+95elrnpSYr2H
lRuvKH6NH/h4Rteao1VPmKOFlJWd/qtfNIcp9mc5GoRAw1Bhm56G8OsstzppIdlTxcoetWiIbvVA
1R9fW5PrY88Ylo96l0a32tyax2RL50t1mfm/um6af8LrXS4/z+cnyNbr2OXnzWOX1utvZuEmuI0L
6mSRFgYHpwCeTKUcKI8w/YPsk2eXA+xxBvwEjzkA8ud5v5scDJ63+fs3WbLF8mSEBTPXAEz2Tsa8
TSIBoequY4h3L3LRjrng6XW+A9Sh2kKuu9SXckuRa+uk1dGbmzcjcbxBtEf5UIR2/gASoUvFjqyM
f0ACgHjitVl4KvFE1HvnUTcU1b3rYwvCSmVNpb6nTOpv6kLVkW7hzJj75Jnsu4zmhQet4nWePMOK
76TBIdv3AtMuYerDqimr+jae/JeDHMhbd2A78e8+OWVieb6WA4hfDIhDz9dpc6e8jZwtJ7rx6J73
9zAnf1+JeFeIkP/HBs4jLtpWpjtvLH9dLIcgVPSgMpTvYaQ+NFPl3DsCLkgNpP1arpqEXd/azHDu
CS/DQ/na79BPUu6lv5sgwuelPs5h2jd0Qtw382W/4YtvifclrFzymMk0O8Wm2t57fZXPZ3OfOtWw
cykvXLlBrTJxXjjksDzIN1qeyYlEIGhVGCZ3lJ3nmzsa8Khyorat4DjxUCZxgSyqm+3KeeOR5gZw
XNUIF7KpZk5y31Bply2ynNaDAZEOvEua70LrGeV7RGxwY0/Kpr7t9b64bsI4/VbyJ4oQanpGXwl6
2OsM2/ruWTc1mLOtMJBTbTSbB+/SLox/iLjsX8tJ819RsDk0Ka3C8UTu4x3vEk5CqKhDYHyHuD4r
qYXavn092HXI/6JswxMiOsQrzmhC8KfzFNlVZrxeSdgZyxkYdFSAlh7jGqIAssnI8WAlrs8H2R8i
yLl0Rw1m8a8DcnRwYf1XOsDhFvmILSL5IjnixYReiZ4+lUOoba3cqm+pw9aQnTmb+3PTHjfnuXFk
Qvtr411ndjqgl9y9Q+xwV/WF8Wjg8n03jwEgeDNWzy3T7D/kOTz1XFfKbU0ZYSfPon58OUtezy6j
lzO/F9Eu1vGn/PtVzJn/7/k5l1XM0m3Tsag3WiDMLePdG9YgRR+NceZ9i8dsoWkCXH47keScVDYu
5PjTnWyWFuorVhVNpAOJiqGyMvxuYuRgSXx9ni4nQeV8udFlurylbMpbOoV1m+go6oRRMx5D0yjQ
1faS9ljsZA8EwfEIX45uUUTeyu8B0wG3hSx+GSeP1UKZS1By18LxeB5+uQvyaN1VhfHHMp+J+U7b
sIdsq70W5SUG4fOpPGDh4e0QJZYNtTer/ZvJl2njPBKoMEiUZBkWBbeTXedTrw1ZWIWBAyx0ngOG
YuOqIIrhd+/yg+yTB4u91gAZkTlOL/aUVKqtjbjPS99lYuA2L3eQfW5hueca/n9cYjXjL0+A4QgH
u2no1y75QPNdsTcQgZegxlZ9n9lBtbkUhbuqAqQHE6e8K5Sh28rWuUto6FNVOLEtwEW518m5Pc+W
4wAgxpteVNsxc5SDkQZWB1Y7f3MbOSDnhrZuLpoc4S+vQPwzyifls6Vnp7yoNIC7eDQ1CDlXvoHE
QlY+917hY6mUqQ9qMA1LdCxhohZqtAWVUm4B0BqHmKhpqfVR9UBiG+n0OsC8gTsGsZihwHvT8+OT
YwTVGpQJyunoyX8zEYHCtml8CtEnXULHRIUnsb07OSOp7P4I+RDJAblezevTYLbqHqcAFq2+RGLK
MnyAjK8jl4l4KCULw4e4g1Bxfe8OaMOhsPNglqCJ9B7tjRDt6pXse53RwIdaaIN3QgClurcw11uh
Xhtih0VT9oWJSFf4bZ+NFYNr/7WdsVW/lxNln+JG0WLSovpeDlzulcrMRQb8VquV5sYsg2WJA/Wx
9QcSIvOZ0NP8WFjgzrXSX77rlzPk4HylnHq5yJqvrOYrX28rZ8h+OU1Hc0LeVna9u/zX29Zu/g9B
m2a+2/wL1XJVk+0X+38eUDCvv0YUCFtFlls0yleE6pYNuQtjNvIqF1reDgv5jbh8S7AMG47Os+wI
MyRkruQ3BfQl6l/T9DJf9skrp3Aajt03HqT5rvNX6nyvX+9//qFhJH6itHSMh7S+xxazvu/ECaxC
eXeO/Obwjy34pcd30viuiPZmq1OG5mmIm8R6cJXOX9S4DKx9z7UeEC6MdnaJor4cHbTBepgvwIez
Pl9AxpUL+ukqqesM1V0iVMWNW8iyTr6RTT8t24WeaPlGnUcxbHwZlZn3y6jMvMtRmEh/uVaL1ewx
T/t0OxXDT2/UqbqrQXY+KH73fSpibSu75CCGK9020qufqVZndyAvJxxbdIgrVylWAasIbcxujmqi
ro5hNY/WLRZf7U7UVgEX2fOfaygMFYzppwlJXd8vc+TuWwroRRU8dCW2OOiELV2/UW5l1xAOOUFW
Ac7Ailji2l5fug0i/oGCKJal5S5aQa5zK+azwvKBGthTsr0MDLFrHkoF/bB52qVf3qRt0Ei+DJAr
nK4MFdzGMYTSjoRRSXYjJiaPivxOVexvzSiGpxFbgZXQrHFtF8X45LX5rU3V8oRl1j+8B4Iazi+f
fbJiqmmqpqUJyjaG/S4HhoWTA4hyGr4OFZl+9QpsKOYR4GAOxGn3uZV6lPsb86fRzVpCkdo9kLat
NzFam9eyKQ9d8cHGduEkG3rIcwPWyFvJZqBl1sGPrHvZar2sA0vh/YwpGu70TimO5FYxu58zWfjA
LEEgKDvZOueqIGkGq6BLZtPyf88zZBbLbb0lknoLBUD6HIRheays4wI7Mhl3AZF92wTRglOMKFaU
vayDkeQPMrkvD0Wc3vldVRxlC/v5YZkYwoZBPlcDosq+zM+10QAz0cwgZMR45FlqD86HcqzwPydP
I/vNEfUmF3u5D41TvO834CitRwR9cLBTYV79fSRHifwvf1MboRVDtV0H5Rzym78ubU6JQ8FY2/nX
eoRfkHlehShse4wQghzh3gbDwc+x/pNneZzVW7uqj+w1autGTp6baT97MLjGKVETBHjzEDtC1w1g
HPXpAWMZeynw1X0gjkKHKAzTLyKdS9AFBegKJKboYv27GEeMLFXrqJMTPJDEz8hwOSN1JT5I5aTi
IYRQRXaHvvgVDM11m3q4k3R6HP7QqWwukPVMr6c50LocMMao91CVyYK9DnR4bgIEQOtbR2ve5eve
nHCn2GZetcG70PhkRIgfjIVpba1EMVA7BUylu8WpTUbYGo23YwmMPxbiVogp3vOrUKd/PeD5QwU8
6ppdXifaRg5UbkeFSPfV9XlLR+HpQ1LU3vqyCZT7xktTbvrknvB1ruySM8CcLrELabZ14Y+7y2Hq
CtguSbpJ00bfGMasQ3UZPbdFwCNqe9PWinrzdrL7RZul5cGYW7Kr4auzU5vhIFusMS/9Xa6G6Euq
iLW/9skp1HBw4RvrdU+Ot/oaGWq27NFSQWrMZvtVjP7n1ADnQu5y3AF5yj5poJtkf+55OUoYUQQo
xw8+GxAtrlJbc2/NNLPvNbN5tOd+i837KnYHtHMUgUK5PgYTkpHloI27bujtB6w4wscmX8nEk1lr
siHzR2bgBPOIbCTzNB/pkTmvJaf54aqM8M/8+1fK/TVYQCxIkKEV0ITZvjrzgvnrG9U6II/VwM9+
2EbbY79GfGTPAQ7VKspEFs5Q6ORnN8aY07wM97mxNwj+Z+I5A0HdDruRYtRNMBeCB0whrvo4DPEu
GNk/yM6Oz9/LqeeZ86nQX2YVlv0DT/Rqptm4WywgDWA3zfSlYetRJ9kXvndkQlO93bap6Xxgo3Yn
x9MaVOJQ6QXGCJ59rGqSzezypy9eHX8YUOb/wDbx3Q2TkQSICgDVra7nypAsJHVCAMPsC9hOlJUu
BaZOdHdt6ww70RVw4DqjCpa9wBNAFpYul8I1PF8KE7NaTJMbbPIoR0obEZKjy5bppHrlh3HQtM/C
6jI0+Jr53+IrT0Isx9ZSP6tJpW1crHjOTXsMj1ml6w+G44WHkK/Vtbz6d3edL68Msid//2gYKmiH
d19QPpv8EYSjE1Ta9rwav6kiDUafFS56bl/TgKVUmKqzlwfFmaIVwC/UZl/7zKBBuE6nRnKekyWJ
umdRtl5nyLnvmnK+pSLGhshgtxJl8xAo03gTdS458/mApiCCzgSply47hGGFq0G2KfXcPE8LICys
bLVGVnHuwyxJW1ilW65U1wFnONTpVhtK90NpK+rSNlAklE20TatN3DgBGxJGozGjVJwXuE7Nzdax
tNtONQ+yFeNs8cG3zhfKntTuNl4UiTvfDb9FaprtUpt6RGsOCNHPu5lx3pq868Mogzj113mXPsUC
1HAuw767rjUcEJ+9HsMo9D+Dpow/1l2nLDU9INoYfe9gTypGX4gufVax9cAY1f7+61Rgye3OnKda
ZdctwmHo1w66whTluuAINjk4liqZflUNroMwCY62VYJ9laOy3TvDkW2guVXQyED1eJ7jdlZwrBT8
/IxgRIH8cl2p6GKdOEBEyiBIbo2peZ6Eq36MbCJ4E68/GJU0q6I31wJLzKVs1noSLg2sw9bnyUgE
XesJXAvZ9JXyCWp/e2v7lfYxQPjPMdD381B8Ni3DQvykDA+FrT3JAEd2UbbdsfPFBDR3xd6PzZMp
FzO5VdPSCSk0jWTxZQ932bDJUb0kY/xuJ6d4ar4dtNBBpcbjw9S0Y3RTos2Mei7+tQAmKVTXO2M+
+GlRU0vmDFws5LUCndHXLnkmp8kZsikPaiPqHW6d9RpABiZ6fuusdU8YyzwPwycbpVkk58fpEPe+
99Ed4WJ24ZPqWShSeRCtZVN3U3Mh0PyHacZo3mSg0DUPFmf02attbGdADPu2hxlckKePTZDsqqQb
n2U/thEQy031t/2Cz9JNqCDGLivlg+3GS9mU5XJZKJcDl4r6pa+dmk0xqVulVo0DhJV8RVyEptfc
vBzc16angvfDZDhcy1GfrAiuq/NwVerRYQq3XlEah8iNyqU/mNnSmAznMLBBR/2qLz+TUkDhAQWL
HbaO3iPS/7zsYfnZjBVzHelJs6ontfhc6uYhJOh7cMwA8dP5clCtf7kceyYw3vQTRZtwa6J9WDrK
G2SMkYOfjlKB+saMoCFI1G7rSePvQGvMRIMnFBsIp/XjW4HT5eAJ54r0JPtG6tCLIVQqqFnUNmUf
JAaKW+LRbfNfpmXWU9yzKYato7j35nhCujTJcafL0APWjXCFDl7woLo4UzFYzrAYr7PPwpH/ObFm
zanTt6lVnVwm6Dlb1QzLRhf/XdpbpEqGazF+hgVf9OuU0HyndlCoroxQ43g+tz0App0o4FQFNrLg
cug8QQ6dD5VVrKMelQvq4uUaLnZyrjQhc1yuHZ7NpdyNe7ldrHOlRr1gRsnZHQ5acjTq0vze5VWV
0JbgFQPT1u1jJdpwe+m/oGT6fw/K+RIuc5nmqv1jNNWnXM+uJii2jzEEUdGl05OuJbxTKJGT/KrG
J7efIGiS/j/GCBbIacokukM6KDquy9RKCTzVlWfhZ3cpnlyC5HeFmMvkd5H2u+blznynIPfOP+hy
U33o9ijBOLfu0MCGpGSdhv29psT9J7OySmQdk2bvKrG7V8AQz4rJ6VNtVMewpoLXytpBhgbhyeNb
eqUVsxCtxbao19Ubvtrjk1Fb6aYeKwqCc1NOQye2R3ygy8CUY4JK3JPeXZ5lzAkeu2JQb84Ps2EX
w8ZISX/IKfLQzA9+YOePbZ+rN5f+y1x5z/NLo1j5+X5RPhL3TbBKyV/EJ4oU2mKoLXdZuFZ0kgc9
DZ+n1Bx3suX1mnPnxU+yIa8JhKdvjcatwVFxze/ug26A+g/RtzUDSt+9QIYOFckFf2bM9Yl34Xc8
ILztBXnxjNsSikxjFhwSnIwPQ40fScy+FNUsK6sXsvN3w3KgKazPdW0WO5mDaNxbfB67k2zE6CYt
dM8J1rKpDK12UL3hdM5/oLT9o8yFv+8qxwI1jUSvNwxWv4hc8OhGWeAYUI32pozaTyG74mUeYuXY
EODeWmavCQopxicnM6Mb2WfPmaRoVCgheuVatqbRBDnvTcDe+q5gBUQcE5URzzXvEUyGFEnShMA+
wzPNDpYykeLlbXAPiuHazv3+Qc6oICtf55Bmt7JZipmmNecAZVNDTABt6LBfJ+aU7QtzWDRES0e7
GMfjVDZUVrBQ7Zd+i5564KBMvZBD0Dyf3cIxN6OL+onv+0TtY9Yt/GHQToFAB3Ai73fy4xFTtfks
mvsA7usHRe7oRKy5fCNDUBZJcGcFOhW1+VCXFJBlP/kA7MlpTVj2AXFwd44di7sJZrVcOurcn1Zd
ocDCrNBbbJvI3gYZdoLJUB8kmrHRs3iLAJZHjZUlXR6U1LuPY1EfZOsyQ6Ih5VWv95AzQh8HZYM3
/uqyLsrFTtfq4NB43991y6bo9OBAFlM2LkumXB/lmNd+vyyW8qw0D13tVBDt+VgVThTvDYrxN6QU
wElFVn9QITOtfCcZSAUHIf+pVvSxDTB0Spsy/1KmzZ2bmN5Pu/naZSOCIYoGBwJw6fe60Z4z280+
+0iAX2eUQm4KnVyLrhjiAL1cHCLRiEOIz8U20+J7B8/LaRHMfXIgcx7sgBiwU5U5NzP40XXW6f76
krUdsmSVY83CU3Dv4Pj07fUk8aNzDxzWy1CjiVsl6GI8khPngJoQQth9Rda5tXATk50uvKJpgYBW
scp6Ed6HkWXdFCpcmaBtkJ6pMV5cIGXhrmRwwOpT3UfjbaI465K95f6y/gn+N1bEe+n1eenr6lMT
OMoSRRJ/24cxVgKT9YTse/u1DbGTx9kpPiFWVd8IFQF1SE3ls8AaUs7IWy1cNFWFgzTMhaPtmVA/
SqFvFSfno+u41q4gqbGr5oNsXg5Vqa5Rywi2l67WjhFYQ3Z6+qhVdbum8rckLxscdQrVdwMF+DtH
gcWlDZNYd8LEGgH5B4SDS1u9lsPmPDEcgoidh0+Nu4zWTgh13egMdx0l1XSDGEqGc1+jrVr0ju47
LH6ua8sTn0oBA3mysh9FjC+GC8IThuC4Ucpq+BorwGz0tvYWI/WSK6fLq4cc83BX1+37pHZKOIxt
uFTbGI+PedAIG3HrKe5KDsouX0MDvSFXvZVNRU36neXPPpJ93MCI7JPHJDKSw1QW2aKA3Y6iRK2m
EM2pC0sqjWqi1HMlT2WnPMTz8PlM1a38Cpfnl+myUzZZbu21Yw7KTewFurgazCq8CcLoCfsv99bD
U+q2m89KPVSgVBXjUg70cT5svMrHNzudBHShkGXFGcYnXaemNohPiI8hjjoUNRJbyOGnZjR9RB1N
5cHVo5M8+Mpj65XenUI94tRY2bDTxur5Mm5UOPb0xaAvZJ+uos+QDxGBggB7uE5glo29X3xpLKQL
0KnOEU9XxVHTcCznSUm//WZG4avaqi/MJ4Pt2cknNW7MuS/Ziiz/TWseI9IAjTDPzHFMvLTmsRGv
gB8p+X28GdvorgVOeX7fyoR60ECS/ByuS0x6Vnc7zwTL6RXpcWw05aPlYEKMHRvWRXV3UjVYekmu
fDQza9gjW6Nd9fOsqOjFOioDXH3m0STCexWZMHJkBRgheWsdSZ07rWnfbA66vsvXlRe9/AYob2Cb
4McIiyGftR8m/dSmAse0bMRNuMOPmVqvU5/kgUrqcShyCyUNbGwk3qaqgQoEYUNdZw7+zp3JaGEF
r1NkhdfHJ8xW2JvhcnVXGF0GSlrpb7GxlT2X7svUQLPSOzmQQIWdp6qIY6/R57PMTZijF0L5BJNZ
205QpV0h4uX9ECmaMLhIN49W4sLm0Nppj5qHthPK1QAzEy2TxRmDlIQ3rj11j6ovqpvOd970mwiU
HfBb+5r6qXHi44P8n+F+kJmWHJlqN+yLk2xFnnjSOs8752V08uPXsEPzGznY+ViMgEhI1rIZ4taB
PZ7QF/Ju9liNiHJhXWGhC77qtDwi240/0eRVFu6EFN0qoZGWxB3kK+/efafF/v+j7LyW40aydvtE
iIA3t+UtWSx63SBEiYT3JgE8/b+Q1Ijd6jnTcW4QSFcki0CavT/ziLu5uyv1zMDavKjO45z85DS9
bWol+umkBr4ASdrd+1OgbLtwHPEas/srHlYdWpB0iROiLQCEvqVIqqymPgTXqGf9v6RHzP+ymXRU
xyGOa7JgQL3/e7wOE6w8wF8n/RZFyQJ1xw5vHaW5Jq2eHEo0kBfAq9qrrCsdBNuTKu22sigbJjxM
/hg1KNoO+Z5Wubds3FLR4hu8DGGr7usG1EV2B2tcXxONAizgGG1zlBdo4tWmsNTvk6I0xzxwcADE
F7Y5qvNFdpFFM28ZJ2+/Bv9ljPycYaxf/3d8E62BPzffDusQxLBZhwAA3p/fV1OrTSgyQ7zq+HVv
sgB5L2PeT2jzRd6hg8myHqnttcYrZy/rIFQ7Z1FZNJAiaraOgsC+rOySyEXhGn510jscgYqAw6it
3f5x1+up/lk3/L77/+8n9HrTWsG0lSlsgsouYXYCa/JYLIuBGSdHfU5wy2JiDvFfirL1q/PX2LbA
6/6Pzl/FAHFTVjPFRz1Nc2Yx8eLWHZNdNuM+5IVUjrHMkIbYEoAN79PJy29tvG1NXa3e6mRUMGnL
2zsoPPquTDhEhq6JwlhhGAtIt/ZPDLUb/ts/7QQn7Cwd4kOpMSWjjVAuMMPKXxCbUtZKOGhbWcwH
50EpnPwu18nTAiq8waQ6e4nSAmdHpYOFIovxhHyN8MeziPvxycjfY8RyXgTuWUfDdOcnm4+GhBKt
CldtDrIVITRUEfIaLLE6cJzgN5AfpmYRNlTzb/BZNL2Hwu3zu87Lq2vTWzdZEFoY48XRvgM5u6oH
xyLbVfqXKJ7h00kVvfFyvEZuYdwbamzsbbx8N4g21N9c501pnfDtj4F+pz3/7+df4t6K37g4y0T2
QmOmYAMGQlOl/PfpQozEserJSnajX6ssSXjcDzBbkG+Av48HtHMV7G8WcsEWXXLpU7N++urhK+YE
Rl4fFoQgURrWMcImpEwUKgynt7QrgtNoFOG9pWbVQcytsigvmNq9jezC0X1Xw/uv8blAMnaZaNqb
Ko7/+8/V56P03/9cUwUHptuuqc9prz+O2mRgkb0K7GD3CYzE/UaM8JvWXap5Z6z/FhLiK7G/EvEr
63tSE7kEBROyHw9B149ouqP9YQS6gSsNZOM1qgN/K3+1G37a3Lr18l/+EilO8vWnwE51bGnuoVu6
qptIpvz9P4fdY1cpnp092QP7xSeEJ81Ng0TbuEGBous7/6jYhn8M++ouRAAbLXlKsp5suVMvvsow
5EiZAO3cIY+Q7UcbC448NLFCcPQOszNEpfZGbw3XqrLLS2F3S0Q3x6usQuSp3/RK3uKsQQ/ZYOre
vV13QLnnKgfC3akJp0dZkpfB10oIm4TDemD8uHjARXSmxtkWnc/jFAPN5XQQon/VpicLgNHzgAU8
ka/xEXRssMfpNMYmu7dw3lIwfdYxB1/J2fdzrpZzcNQWW9Osj0Gn6guL/cQ2nr3/TBLZnxccqLAO
S7E6/GrAor5Bd4IRzjxCds5L+00zfHQDvBLOa48sxVH1kPNuf9/VskWWAW+47tJ1nR9D6UHimDsq
g3rTqvbljwCOLH7VRSMSiY15kjUF+4jzV6yn1YOKzDkCVKGbhwdYXcpTEPvfTBbtW1nq2tvULNxH
fESzOxRnbkklK096h4ySqprRsrYQIIV4iKg0MfJGgIa+QqrLryyy8V3DPyRMVOtegal/X4UCAeoy
ro6yLiu9bdFm49aPy/6o+EqHt+XYH71Ud8vFV1neffVx596yyHn9JiQ7oPfasPs8fYdEnQ6hXz5K
aJQEQ8k7M0TiYyg82CNjySk9IAfw1c8qYHVijDyxr9PMWy3C3cqu2foac1Fe1DawbnOzvJsR5Iex
tiJn0faJf8bSY/FHt7hCxOyT8ariVXJMmjq8lZccy94bd7zIAmFc8gWkBJ6KTp/2+SQycyFbnGjO
GuL5tpJFj4fp6LbxmaUivg6Ns0gLkV5kqbQxkw0IIMuSvGQpuckJzuTsIhlf5cUsQw5hJTb3SR+e
83r82fg97Aq7dGWpjGLjMVamv5RIln6WmkzX4WH4f2nrITquiJlnq6C0pwPmnupB3iGwgFzC7zq4
1YhniBTSTYdYvDOrLRuF5pMndTq8cT/vcfBNtlmc5gsHHMvercZxP2RdetJdH46tMvo3ncimNa4T
wRXTlWhl5mH7mFuVs/AFCaehj95jAgE/rFzjcR6wt8GIdGH2EafFpsaxFel11GnS7pRVivtmh82H
b7fuS+4VHtahWvZYkJhf+ViL/ksY9h9sfNcAJcmpn0mVyZTmPyCTie2Huaga5zFsfXUh90yi7LBo
xqXxIPMOgwL7vEQw+CD3TLI1i5pfraqW/mr9GitbdWvYd3pR3v238fLj5IBQhzVg1bU+os2HaE/e
YnL9B8vH7qB4EMXodURvZjyJG3viZOpRsyTQIR7LGtOPwLPFo0m0pQO/rCj6rYkC9/OEVvlhcBBT
k0VCvOraDYyRSZJWO3CgblRtdZ5arXi2rGKJCUGKUnXrYT8b2jv4fNXW6nX7Ec/2q9wQjO2EPTsk
hvtYWNauCTDlDdrYecRF8hpBf9wFVmjusHY/YAmVv1oKVBD4qdrZNHL9GHq6tfYKu3/KcLCX6Ynf
XbMm/9UVO2Xts6vrDc+FKJUVLGjnbLpIDay0FD5kjCYLvoRsxrsxcM86ufOz0Qr3Tc/QAOWlfFON
6t0JB/vVKHGB9zJ/eoaJCs3ZtvvHwYFYlXl6d5+iUbKqOqJLqoIdtVuF5m2eo80H1hstx7pUt0OH
/KQtTGenK4N38FwnOxhKMewdIZBEqapiN6L/M8u6RttuKJ2bMraUte0i36qD9CZ3K7prHhfpKo7c
9qGpdYIweEPhXDUr+GeD9oL0DprIpVC+OdP0wl9S/2ADcHamynm3RLYxuyI8BGTbdhXmhovezNPb
EdmSu7ys3nAO1l61wFRXiDlXhwRUzrOG+omsz4bW2dbgVTdD4KivYWDtsNwOH0R3O/By7ydvjHcl
8gewHxtMd5s++WFW2HBXSfc+Vi4WgHZXPkZ+Gmx0SzGObZUHZzewsjXKrMFzIuwn4U3du5LEm67D
Cd0uYn03chhdFkbSXbPCNzZGp/ZHBz4GE2JQbjp0xe7RMWK6DI3szaqmjVbW7TEponTp4Jt0BLHh
fF5kEXm4hj2IFa5kg+Yg4Y6GM31UJI3nWYQxn7fefGu0U35Mor98jOzsRkjLOmqR7nXFa1aDAHzk
qxGeF3auY4zpZg+AmDGaR0by3QhfxRROP3IWZuBGuXqnVxNiOLHp7kwlQEInZJMXVE711gT1Uo7J
Xfej09XisczMZNPx6B0tA7UFRUPJGzvrgTxCrbIsxtmB2fBemhMD3SaDMO9SZH3dTfdfVV/1pJPv
ZUn4OnS1NGo+P+P/WSc/RP6EoU9fMgN8hx251gpaU/DQ9VVz02buRVfi8EFWobN1aEAB3OKWFj64
Xp1Bio7UrWyMLTcDIkoWRxY9fSSQam9NR8VUoxn6NZRZtKam9tZulfa+DaNjkCbEH7U+3VWaNWO7
CEcCHIsXve41t5VhdPd6F/ylWzeCns68ZyNxxl1JfDXzBDgyvXIBl1ngUeVFFjPEpFaDZeUr4n7G
xdeK4BJHB+j2BJplFQ7k3wzVa3/VTTYvOviNCnt5BrDLKP/tqKH/gT12IYG5ILfJifNyapr6x9Gq
wmxpKuJcfyQ1TRZtw1xbHsTkbm0CpnfVvJBPnreFiv2rNLd9leY22bOdl/Xhbz3/OU72bObP/P0T
fo+L0L7fihpPHL/3yYP5nSAv5p3UpgcH7drjjayRlxGg41aJMen5o6GxMXRj1ifC77qZukKz/xAm
FuSUOVfKC17cWLW/kyV5MRHE3jJR1EvNCgW+D63bLXvPHbchnjyT7bjwejvv1hkjlBaN+C7KY+9W
Vsk7JSLP1mEBxorxnwbCkvUG++fxJsZszMwm/RLMu9Yxq0psf5QKvBAeWaEWq0f2D8lizPS3mgPs
Q6S57xNm3o810o2bEZ9b5PsT68Y0jRAWACp3ZSG8NWFE2IKtdXXKrLxPynybZHbxbOciPlkdQV1Z
HMAgM2tZ7aYe8vJ5nPQIp60DmmjdDUqo2Ypgog6DrLB5zYUFkLJeT1oDDLzBFo2tRLvuM4jt23Ga
vlt6IRZj0uPoZUXuY1fqV4Ms+Y8MFXp2wrB8wHTZu9QAAvFfehB4LlYtxqZbyHnaZipbslF6lp0J
XqCDV6rZE2vZT7g//ruuv3Zt11xS1ALMne/UAUen0iLslloXkRYaxjCRs4ZHY72oGH2H2Pz90BSc
1mQPfnv1MNOB1w4qWuemxAI1zBK24DOMn1xIt0xrghx6CToJHDlWbOL4CXv1wy44ReNwGtQA80hc
Yxet0sDxbmILNR6hfwQa/iqqkyBUh2p+D7z92cWLHJeaNHkY+0hDLK9UL2nkYRcIHeRshdm4G1ow
SGPUh0d/sIpd4RbumThxuonRqL7jP4bQigESYAwyu9mwB5/ORjXC7tMLYx+oyviSDKwB5eCR7PDr
8wCDDvFr6k2/mVZGONBtnriGCmPx393UpMLgeJ7BlDHn01rrV7ckQbYh8T5Y2pNnk68QYZT6NUDC
ZJ3abnhqY1SQUw0ZvwDq9JuGmlCg2j8iVS2WU5t4QNo8/TBLtfLL6tUzQp43mZ3YP7I0fc8VUT84
VVX+29bX+jsA2GSq8ogC6RpxUGJAUFj/Hktoh0RzCNaMj8CsvGttPrlGx8SLBM7B6j1YQGlSvWZR
jHS70na3vaiMu0HXkMuhPpmSdT+KFcbLLrqYQ7KXBxFZjBrrr0XZahftsYrKO29y05OvRWIT1kN5
TesEMC7Rjlcjm+4iibX33H1pOdVHY5ffsWN2nxUoxdJIYU/W7qNtG/WoqA1Zt64cv4VOfm1QAbuv
5/oQgs0qMI3xW3+qYgxzBc4Pnyf/IpnUDa4awVKe9+Xxn8zkcI700trbqWO2W6tQ8Zq2jHjrpD07
S8QgSDK7ef0rC+IIbQUDoj85cR6wQcJH4iTLflCIUzBY+E74Q/xng+xilzZDZMcW5/B15g6PSOJd
JARUgkZRrkhPc5UCEeguxJ8b2RhXrKC7q2fXaTETV+fDkKqWyPpEw882gimtB9aH41bX2HeVF0RC
LOT7au2CJ4fD/K8RRP09PPIB+8nhfHOfw20rMD/qCO1wYwxuO9MXOyca8tsGqtCiCOz8pa4j3Jcd
O9sqdZO/hI79iia2uETVFN170LRl9ejl7g5BFGS75kH5yOnP1JFBR+OxfY6KnWn42YtXlPaR9D6u
LHNxUMZ7GKS38Szyldf+Dc6Q1UMg2vQoNKPHCZT6ADlo0JDVg9GOqxxTioWalhvM5dmCs5M/QQj5
6+WrjmCdWJtFbWCBQJevBlkE4ovrFgmlVS6acTXoWXrnVUjns91QWSijfhvFWXUKqrHYJ2wLDxmQ
kyMixtXOiLsO3Z9M26hBDz8qnrL1mMXDNU09f1m6efOYtIW/APXdveA1gONHPBrfdX9O3pfFe102
G1xE/HAxWVvXAkRMrBWjFWweg4VakD3znfZHF0T3Rj/l8UcPCmYvU51DQ0LH75I7dU6DFm6EMSk2
ALKNVNxnmzELXfxuk8nUf47zkjpc9SLXPxlBnhnZoIGBr0voLHx341CUIfTimZPfBo6yMUVaglHm
iezuPTXYs40PPiCf7jHejF6JhSDRrgzJTeqlxkFFrmqTxbpz79bADyLklt5je8nb7/ystUpdIL+p
XF1tKrYtm4HDECCBFlTsNys9HV+LKjhGXtqeGzUxtpgQcAaplOADrHCWm8aHUravBaiAZ6fD1rVy
u+nWcMpxh7NSuTf8ztwkShoeUT+KNmnYaEej1qKz2lbpGrRe8myI9Altj+4deNKmS8zwO9LNGifD
MbxAdsr2cZWHu6DujTsnTEKOxbr15ohvbJmhEKW5Ic7RMFOP7KEUxzmxLGYOkmwAyvXrztTGAc2S
Ylqoo2VfetG+1qU3vCDUOW6c3CTWOCPoWs1cqZ3iPYypqE5wFaOl2prRS1fE4Ax5PHay6E3YTjSB
uNZ+295hPXevz728AhPYrB0RmpqLBO+IfCrhj9wS3Q2JIL6KEoLhF7ptikYHiEBEEuY3Sg6Tu5WC
jNytrHJyByeeNNyS5DGOaTJAogocb2uWDTODmmISo3XdQ4JT3QJncvGtDcq7mKcDRxRlnSRJgfBx
XGJg1wdvuOYhJBFE5qM63XxuDJTkBxP1k9+axnPZatOuy9DIlkXP67ulovCmfbbyZ4k8sG/+dyDd
/sfaZxsGAWIdVo7mqf9QbcDNFtkDu1IehJdrgNIMYzlWU3+riiw5NKLGIskNiwe/mM189Mz5WQLo
DFpe4q++I8z8/ZjcsC2ge1TmD2WF9VxZGPZX9wx/8M+PTuEsHz77zh9tzQyxxkfW+FN8IZ86uBBp
emyJ+L7XrXYYuiL51ja9uYzaOL+YSa3vCs4du6DQ4kuA7gF2EEXwLUNlIWBTLgf1wkmIggKwmQC8
6PNMUFpZ9OAE8UKfYRUhInYPiSBrP88gsu13aUymP9vmccCTnH+jmPzzoASLzLBYemwk3ZFL+iMp
Q/jGN8GBOg8GOflVgs1T+Yxa8QJsYLIF4dccXVWgLiBv6448cjtfPltyEy1vWSnShhTyNGLfm1lA
gO3pLAFKEsck7/4AM/1RFMIaUStpbXPX8vrszQ5vjYFE6L2j6Ww63b47akrlnNrE7tcNUi6PyA8F
i/kU9J6VJ2RyrJ9yUKZEDHLibqManPnloCYJeC1DF7OHtGSrn97qehn+7IRYu3rDW1IFGG+PoJhg
7H53Wnt6wemqWcJPs67qmCDskET2uY1NZQenWN0nahKeLXAeG3MSysELzacQe5U1puv1iRCddwTY
G28QSBYPOTxX1koxvvvg0luTBwQgJUCdPn4UiWetI6/+NYhAePQ5iGNr9XvQKCEeNfJ7dapHn4Pi
+SfNx6bPn+TrinhQfZsUCcitbW96mIeDyI2epjb4Ds9TOwkjiQ9TiXixjDI2PnvZZhgw2pxjkJWh
FgsUzL3PGCSScYv5vPmI6yu+dwBvFUWzX8r+o5kJCm3XDpuaeMrOtWJnrsZjrrgEZvKSOZmP5CFq
E02jPyNN6t/IKnmRRS9LNwTe49Mf9Waj68suE0hXj1dsL8ajpK2RAUEOY2a1fV1kXRL05S7JT8xQ
bs+5Tb3PkxkpnvrWSZuz7o4NEFp3c/ukz1B12Tp2qnWqvXu8rpq9niV4gyN8TZLOvlcHJ7yrQ3Gf
zsTOwmy8nZYh769MurFWOjS+irLOd4L4+0q+tZo75jtvdLvPomzNEL73tXFrle2HNR/NBhgWG8I4
NlUUlVg7VwB3r37x0xgd5dR4o3OWG9xQ20SOWqE2Pu95ddduJ6Lzer8iOM12JkGxUagxiohNCCye
LRmnzGCFAkV4KuMwu7em+K/1E6e+Ibey+7m/1WXeq6mf0hFqRtbCm09InJryN4qycs/W310Jo1d3
9mTxD8jC2Riodc+4XxaPmNSs5TlzzLtynxEfXopE7+7HISy3pWvEG5ko9JPMWGSJ6Z0SvrLnPL6U
qjY+ARt8+EQvAdIzVpOhqFiI184h8zvl7PYtx8u4rV6sNrkEc6yzj8uDneXWq0iGGIS/F91WPkbh
ntI02yjwzGuap/rCBWT0s9U3ZtJ85JBUXvPiSjAYl8jfN4ryZ81fm7ADzLEA/UufvGqdVxXCrkw5
AFqac0QO4db5ccobUkZ6pAUb2dpDfa6K8c11FvnIWd3n37mEA9LepJjLnTqriNBTbJzX2cqlSVvt
R1Z06sLTkukuZZMEgtN2N2kkvMes7R9kjzqLOLBG6WNbpnhiunm019KuunZz8E32cNASKa1+PJfM
aat21hCq54tQYUGpYaatXC0cOdfbMZWObSzTzokfsyG6MXQsf+TiU1BiQHmRj/Hc9lVqjeAvpd/j
fJ8H8X+v/p7q/HP9n3FSZH40EnX/1N4yLKVRsK4bHybvUCua6PZRBpjM88x+1RexfZSMFnkXdD4H
IBNy2ipuEP0Xbe9vuhyZKVhFaGsQmzhW5uCSPVcfEifx1jZT1XY023hj++iwSxS4RIfHs/pYW6CH
VcE0jBDROtrMrE+O6T3lbqLjIUBJDYaFkccPSUTURrNz/8C8Xa+C3LFeUVH46YBwvCu9RrlJpn5Y
ZFADb0ZPqYhBDHdh2zewNrufFurTrzWRNUAn/fgcGx1WD3V6wbFB3BQxyhKR6xY3tef4u1gTzb7m
dIrrngINtervB12dTmnUfdMmvb8fq1xfxnh8bmyPrELJWvfTs5uFwXe3S7RY2VV++4ZXoHHNzKzk
+wiMldC8+rvG257rpfOMt6C/heKfb+2q7O5CuzynYLBf08xYybyS2qIYN4oivDhxdSeUMN4PQ2Qf
/VmlXl5YPoGWFhUSijPBaybE9R84TKpIikHM8l7Cwkc811Dro+uM7S0pMZbSLhrXhjXgq5b45m3N
7LQUfuVuXAGiYIESAyphXeJcMQe4NcAvftdAOi2wY84XvlOWHHjGTaG6z6GV92+uGxWLStTNOp66
eGvXqrZkBhDPnm1Hi9oM+x8BEhd1UIlw0RkPfW56H1av3HEo3rVk51ejA9VkTPRl22LTJ7LQ3SZm
6x0L/AF2tqsc/AlHUm1EmSJtsPkCFv885d2w6QE0bgq/4wSet7d6CfCyAS361iXi4pJsfSflRMzG
wZDaD90NEmDYaIJnkjRNOvyHz4lVeA/fJD0NQRjfyUtVqdpRScBezlWJgmtqlLnWusR99iycEeKI
KF8Gt7xUdl4+gJh+0GovvYVZrj4WivZUBJpzo8dlcx6t+gKDAy5GFscc4d5jtctPahRcPbQa9oGT
RSbiCoV5UghAe+sptLNXYRM1Lju13siiMtq3bsnx0NZ7cdPZ7bAIlDx/NRWsVGu1C4+6h4tJ27kA
11Gtk9Sn0OOuQoctKcNgm43iV71sTAhiEq6Zu8gy6nbfFJxfV70/PpIZyW+rNH4kB9rcjEPMmzQJ
DCZE0z+pLjM1mP5sS5DkJ+uuuMvc3jgPg7OzUjOMlkgdEtAz4Q7Mjeroi7t+cPA0mJI3coz0EKie
7L0IHbzPcoTKNfR2Hf/qIe/XJZHlJ7Yx3RrOBMvaXLRBbi1VT+v2OZrrm8grx6VoGyzGO9vIj5+3
jtlxTGLH5S7FXJsELFCujpODuClF6B3yZrxUY2zdulm75fS5xrfpZyE0dnhx+yZMq79MbVYu9cLF
Zj16nWoQ2jEnnbGLmw9h3gvXEY9NEnqnyp8gfVcpfJikg/0TM6Ujy+nvVBFhLsHrfMmUrrzk851j
apeMSR9XU6pkY1802VYI3LZlEXBTdqNo9VtCSrhoHOsBu9p+Lxq7xsmSohMFE5G35Hus5PYDeuHi
mmEQks6lsoBqGwV9tx7UQTlN8wUY4K+7NDH6bR/a37+qvrp99fWggpPa4Kf/HunYzRH49Ufll+5h
qJoY9yLfg8s7ZLvI1IKziKJmG9ZGckMqEbeP0qhuJ7d21l6GXI8QwcVjZd4VWZEd0RhvDyGv/66L
CvdkoH680Ud1usV1qVj74D6u3ZQgJ28K9aFM7+raAnXgTtkdWvX4mph1jXuo197id42BsJfWr7qf
n9WKNz1JwRZoefMtrjtjCcQyuxikXXcAqdRdX3bJsip0eJJEUfeazacJS5mXDFEtXcfQvtscLHS1
tt/dMrvX2EPg1qiqF2EoawSDyg8TNmDIXPga9PyGIkyKi5VH3a4e2xuXV2mb6K7YDhZYGdVxiS3Y
of6sWs2bbmfxR26fgdcimsLLfLHJPb86IZi7qteaKxJO3aZK2+LkDvXRi8kJ+oHSXKCGYefbkAmo
MBAMizp9V0OOWV7OngRcX76BF1ocp8mwzjo4klXoCe3FxGiOGIhLotLTmLI3jWpXmNxZEybmanUg
TOlc80a8Q4phoiRrz4m4se+ypouPRhSgHJn1403mzccXy3qLtTKAT9OOOy1su60dsEVCdO+uA179
wwMmt9DybLyOmSmgBtTqps6xuyM8QYKEHtG8cXarIrvTRVOAA2h2qhOkeweX1b02xcWJ/2WyHdXW
vvVM7HoibLXX3RB7u1GPxlNewqMYIs9/sEyzuTj4eydQioUhFkZFujcY2vQcIY26JYPcriW4K+C7
XNkiqrB3B/rVYVYAUsRt0SkD+tV07qJDp/hBVfscJYqCkGlrHa26T5eG2Yt912nBenK1/BUGzTtZ
l+FSeXByCiP8Gc1zrpV4mCgp5TLSicOO+Knt+6gftwNO5tdAFx7xyq75YXs1Ar2d9q6QsqjUyHms
VECimpa8umNdrorc8C7ZfEEZQSz0mAfVtxVdWRAI0lZTjZNo6Nce5rX08Tzb3Lqx6S2+6kplgJhk
MbHMPWS31Brsi/v52Z8fltraNgDV0IvpeVSCcO0WZX5WAgKAEDvZP/fYgXqx981JDO8cGZyvw+Z+
MoxoqU86ItQe8gS1f3A8VzuXMIuW0xiiJ9FidOGljb7P+3S8LedLtMvHLN9wOI52JSeFlWl3+jMS
xt+Nehg+yM/hRU7YMuC0XSs4tzetV6wFsW+myzSYDrhtLkNTsXCqAYSpjgrOX5WtPdp4Bu/8RMFb
Mct5X7X0BcwM/mJuw4ZLLcfT5IMeyQzL2cS2MaDxlRQbVx2dU1F1Hd5PbXdvFU62k3VfF61x/9Ol
cXXiag7wL3YjqIw2zbPbCDzmHTN66jFqWPWZZVwSL+SIChYCIP42Nia4HTBJwPcg0YtfvVhMUXsW
tcERkAjVfUaeaQGbftjLOi0zbCxcW9jginuJsTp/JxeFs8my9QP3GhjskiNd/a4qyoh6DE4+pgJF
aIG7/CIa59BEpQg2gsmL0kTpq1BDmAbAgWbEuUsAPDxAJ+gR6jTsZTK49dqG/GCFEQnJIItOajnk
+2jCNs0tVWVVOZNOas/zr6MjrqCBz5DagxDBL4UAS9Jtfa0u7oinwSWfPc4UrYXvb7NrggtdP9rF
GJ8H4hqEQtr6MSkL98ZLzAeeH/thGqFhweP/D7XfmRWgvjh8Fae4VdWTAJbMftkQV41/05Y/ZMEO
Q3VdOCJZOU49XRLk7haG1g5QSozp8lmHTMtWT12wF3MX2cBpAd0jBV0nakq8qJaqlbMBnnU/B8+p
Tl2X/rpLjTLB1I+8qxKJpiUPS5/PW2YinqtU7TfYYCB1aSEjq6hw8jOcgc/ywmPg7TsocgaiMGer
tlkAsviurZSE159pkR2sc6dNA4JHfDN7q7acO1nXusVBT5oJURxXRzQOSl6X2mThB/RM1RydpGq8
IetkXNRxBIjuh8FdyG+9HR1c3RSOlpUeTNAIxzmEcAuCddVbqskyDXLTK3VIVLH52sPGPIf9TxDm
JFq7sdx4LoHbMkqcQ+M37MXmOy1pGize5tuvS+vckOUdN30XtWvCpqQoSiisQklf/SRMvmEQMkvZ
KO0T8722bGM/uAeLEq3NuPZvbZWHIkq+c7giAd/VsC46i6VlLsqL8HRQtdhUIZApm/TBsQ+5WCki
1S9Gc43MBkaqaqOZ4/MFo2WBGrrq1enet3UB8UZTomU5EQ8wEytdRZNi3MlLFcLlZLeFoXmg/qqr
Wxzy6kGv9kNam5/9hKbdkNCzT0lheZsSPfFV52jmoY2ItHjo0j9ood1cRYO1HKLLD6bTr71EVe7m
jbrfNdqzAWL1RIDA/yxaZZYt41HEm0wvY9x3e1xtSiw9tsiqpeRiix+uHxe4gQhx4F2LODGbw52F
BArmZOm0tTzfPSa18hTGRXIVUFvNrm4egnGsHwrQSKXRajdloNQPniGsZY/uPDMsRZyV/K3WE5rx
W//GKgBVwbnzb/LY/qlNU/wcZHG9j1SMmSsvSJ5taE5rUzTRTrZCZUGONTRL0Cu0Yh2D/nii3Kuu
qV5ZP4CxUD04PYTTEAknm4Pm0VEmAIO9Zewso0lXyL/YUN0SDJcBMK0g8NuPGaEEPGlcdUVcn9ZR
1bZlwfKuJI5FiCVEkhWY6FqO1b0+2JZa2a0/x3aAzljtifPNndnhNZtiAhkvW5Oe2J854gkui8C0
WLDGQd3IzrnAu94cTAR555+LfWS+rjsCY59jh8FfOSS0t7Kz0bf6qsbN+bM1tf+Pti9bbhsJlv0i
RGBfXgmQFDdRlGTL9gvCywz2tRtL4+tPdoEWaM54zkyce18Q6KrqBkRxQVdlZbIOxCRF8zDPTQYU
3nqUhOhPyKZY8VFhzbYQ2HqAaGt/htC7symSqT662QHok+RVYX6vqcOrojn9a9GOH9H+5p0qsxwf
mh5dt4oxDueOg1Yy6T00fSmJPdu49rWZwJE4m3qwTDyaKDaHag3u6hQ7ZgDN4707uMOZ1ijbJAdZ
TZls3XL0C6cc8IiXOAHg0/khgnbzM9oVv5dITn2t6xgSL5VhnYvQSh+S0d1zPhVPnZV96NQsekMj
ub6HLA0Y1r0xemszzjfItYsNeQEeYD5qhN6evJXZvkB5uH+KEtf42H1lTRE96HGlBvVgtaB6sduA
oeF4y1IUOaFTgz4Rr4bizzq1nJ+nuTw1taLR/ZuAm1Oz0OpNJpA+iKznEN2zH238eS+eCRjv6EUf
DbzbLmFe7WmkWIN5TiPxTCNoJYPVthy+06jFH42++6RBubWJP04tSJ/cETU6WjXlk7EJgUwJUlsx
ziJUrwdT2TnKEJ0XMx74630eRh8oaLHnZqetY4FK8Z2jilJ11YToFliCKQT5COx1wE04vF8u7LFh
tFpN+wAig00ycPHZnewwmDhAzUIr1ZOqI90F7HTggqQHxAVt7CeS1YUO0Eq7nuWG5eLjXeI33IGm
EXkhH/jTWxXeeuzRUHLnoOBceodOiW686NKCpJI9MGQlkHudV2XMXeVsAnCvQzc4EixiKvegALwe
Ujwq7HN5oLPFscQtjru4fxGyLD8BEA+NWnnhZR4Nl5jlSv8i5G6pZe5v7/K3V1vuYAm5W55FEph3
57670rLMcjN3yywh/+31+O0y/3wlmkZ3qUF8ctPFyfPyJ5B9Gf72Er8NWRx3L8R/X2r5M+6WWl6w
/3S1uzv4T3P/+XX57VL/fKfg5WjxdGhUPphd8GiXyI8hHf5hfONCKQqzyty9zprHnZlV8yrzeJ5w
M+1vr0BGWup21u/vaLnqEqOi7jytF8/tSv/X62Mzg633YKZ4Ol+uOK86X2e57q31/3rd+Yq3fwld
naMHwmqGfrNcdbmrO9syvL/R304hx82tL0uQJ5f/8jsbOf6F7V+E/PelgKnvoLrO0QCVCvbYjbGz
boGIh9I5hnEvuR7MkgG5gyEwWpavNm4YKC6r9G3OINTJWg9PlNJNgaOIgIkDeOUIdoF2r1d8NANy
R/3aNHPvBMwvOujIBLHl/NB4eAqs9Vrf6pAED0wUlXz0/fkoMwB6KSUYZ4FG0mokNUb07IGml06t
ccoUf9Fo1J3rxMW0yDuGoZGCuZzlX8OEKTsTNO5+WRTZFjUp5KPUonoGKvPBbEr+CJas8llB9uVo
efyJfBTV4JO78ex2DNDPXz5TmJ6hPTlGsmVPIXqo4hGpxKMpVqWAvK6A4TJTgAXlRcjxL6+uu/2T
Y+khkqh/c2VPgDJLD79FpYEMXOkOpwlILODAQNpyojEEZGPwy3pX9+Iw30NsU0FINSKkGq7TaC4d
KM57X8VqoNldmWje1Wp0tBhtiioAndIBWUIQDy/jm6DMdU9AX4rtzRwgT3+G31hB8Zu7/mioA/gV
IcsA5Ub7sdcS55HOcujR9H3Zne7seCBKAjyf4j10N2Hk8bHPItBs/FyDIuhQY3sL+i673y42Ootz
p39AG+Qfd3ZapGbuoa0ne09OMjn5sClUMewabbCAmUSdEOJsFl4ixy/t1pvt5CQ7nS0HwOvsAw0n
Yi6kUxfFlLBNr3NpGjOTMEiMlkPHsBg3gABArD6ddA+q9B57WjUakiQQKlPwrgWEGmk7e9ykXsWf
hkjlT61WO3und1/JtNjBm/ZqFdzFXgOhdCgAR97YZtT7Qs4k23wNWmkx0nVcJxLzdcih1tOnomrZ
ltp06QwEXpdrv+5d6y7YE716Nfvmc+rZpe5d8PkC7cADD4SqMWq4e5UbRg6tgqZge6VRbJyHitr+
cs41o1V9Cg95248HroHjOWJ9EbDUuPZOZ0rnuchuoDt6ORg1A8sqsvlkugm577wmf5S6aMe+CTWU
cKDp1IgN3olVAqUaiCEiZ20aaJRmuWsfYgmKgOqr+qWoQOskxVGWiNjWNBCBD4Wv7+5AP1kB8PmG
jI5UAEb/q4UESFC9Y4NARnUo7QiVI5kBxCflOUEVFYyj4DOkA0QWCmhF8n5mO6yJI17GcVTD5jhA
LYY16GoYOP9qdpHUEpuEt2kQQ74h9oEULAEHKdJgCL32Ug+ivZBNk7YOTd2QuEKOdkNjct+tM6rp
mXVhtOttNhx71eqP3oAK8YrGKZQlDq7+WHXVWAazA8kn4AFGp/sWQ7AKhXu9B6d6VAfLCl2ZXte6
s8VyvVB/vDPbaqJsFX28dO8Cvze/K1dlYGjD+8ghaDe/MPPPDkqAhzmGxjcz5x+ZIUxUPwLoyUeH
H4iNFVRMizx5G9AXti2lgCQd8vczAbg9A8X7Tw+5+yGbZ9zZaYgddL8F8v8TGzp3WiHxia4pD03M
hZkop+VQhuw6NCO+6gATOZKT7PPcHt04fjS103qZhqx6GPR1o/kzTbGJhkO0QQ1gcTSNJAEIWGvW
isM+GwIE4nteOsOxTEtsTBPW7NIpb3aZkbvq82Ahd6CObulTTCsDM2pVEB6Q0R2qbgd9fCSTG+uV
j4fRAbwuTFML39NtEE2PzvSAnzntjGZW/UxnBbR99SnpTotdhxzjsdAtkE4h1FMBql1pY21tHdw2
WvxgXA5I6+EvAeo7SBRPVgakOzE9cIy+X41sTF5yrBSUZHC15QbitmTHnpnz1W7sZd4AHQOty2HS
d1OeNCBngZSS1xVgGFVC+4cOQaq4K4ZvLi8Hv0VT/1P4HpsYznQXOzifWlwmb0CEHWkoAXQMrHa5
x5BOKqMHA0Rbw+xu7AQZSSAdrrYKjVXV2EA0Sc6YJ9M6QyyTek3srpj0tCCg0wJa0R7jBwq5nyLX
RmttAiUHzCBvZTVBrjvOaJ+BWS/XLgNDNP519g87Rp+IljVfYzsFr4fF8nPTZtDz1mNzY6HP5ZVi
iWfn11i1nyyUaQB9UPRWWTkafpKoZ4BByQTNMBmGEkasGiDEIy91G5DXcQF0IC/NrTrUIa8M+yHW
8U3UyVet1IhDvh4Z+Ab4qWVI3kaqy5G3qKCL1poANDEN9MxetzIliwqIStDBI88Wx2KLpRcIDm1r
p+hWoDg6DKDRnh3o3fgxocI3DQOKqMsEusTdSnQJAbYTUHljYQperp3LmwL6ip0ayf7imPXaFoDj
JfaYfkYfFATN1M8RXgAUCxNwRA+d9rmxNICsavEiqgH9eUqWoxIeQQ2gVB0UP9XwFOWTClFTvGHl
dFq15GW7G5Hv/XerhqMObgxFgUIdHh531uBaWy3s0ZkNfNYKxG/9MdGT6C2up13UINvP3XR6rZrK
HyWjHfrnqke9gxJYJKPQtIhnZxu6UeT1Mr3Bn4IlyUtLoitvOJI3MdWbJUtRolCMNVxe/UBJIUeF
wauAoHe6ZxVM8bvOje0N9Mvsj8qUPNLv8BKRA/i5qxPH2sTMAlu2CVqxYQWiomZLz8lTmhgH0yn9
u2dlNFXiCXxSVeNgpVfv1UaehLU3HjHi52c1P6qj4PNgVOwlk5KsRp6DRcdke64OyvD4PkRRNDrR
YSqdHZqj65OtQGkUC1UPTHOTZzp4AHjUGbB4NAK3hX5qTH4wehOiToUoxm3RDT2+ZDFhwuf/2Sly
7ktJtW0FDkEIP3F1X/POOVGI0MPh0Xan7TJBt6fsAd+g6KqnCaFaWT4H7/0cM193ys51VcXzIgZ4
Oc+xQOGT7sIBDP8BzODWimLpANR0HgDbNGxMufykuBDWgNLJi5IHagptpKpjw4uIWt1PBohZk20E
4vYIVNQPTxL1kqmpTFAFFerJkSbwRymbrLXxFCmHNTZ9z4b1iXwUbqboI/UKtOxwNTT3ogg/gztk
OHhRNBxEOAKFTqd0wNe7okCr5j3gPqp591AMDcOKR82KxuCoS9a6NfXzmktMUaUi9JfZtK7Viut9
zEvQuC6cV3Voo+1diM1U/KJG3ofYaqGO1Hnm3u2VBNjBScUpHZYx+SmS3A44zq6RNLaXyNlFoShI
CF+LwDNCQbQGnS2XhKiEYvh/ezWKxB41Bl0kkImqzsazA2bIIB21bE3D3oth643xDAUVZzWAg2Jz
5wiH/EeMesvu3l6N+7gutENbtrkNiSQsMrovuqiHx0iPOMBJhbPxsLO8QI2gXYXtNOxoSIesc59V
s0+PNGrSVLt01hiUEAU7V3LkmVF0QWPmMqUBC8ep66yHULAp8b2Og2XAK75qaP9OfHC8TPiI6GBp
pOnywqMZDxuWFMApNS1UX/hwaR2Qj6ERALjK8IUORmpzIIiscJ9Lm8sAVJ0mBYJNcohqfXcuI33f
mN51gt4DwmBBG5JMaEUr1s7Ug+9XxgN7Wx77yvlziUdrIOBdNgQLZUDTN8KP+lg80HDidQcwmp34
NFTc3Hgu649Fll+vBlakBulL29kZOc+AuqkMJG1cqbwJEtgUf1kaBeDGh+amtCWVBRDxMjZ3Bhrl
ILKAgFAGUBQN6WAkdgocTRUFd45lCD0mcxNbNjCCHw3NhfaVMCLIH7koNknqNwvAx4APbNoQz1vo
JvFFTdxVKuriL16aa0Jmi2Jzw41eaD6a++/nU0QsyeLurvB+fXIuawAUDBJmgNA9aDRsrBgcXlkL
EdiVjeadk6vwNTozIhAJWMP3lqfRPpUY6xVFd3bi+CI2xic6cNDdnuqQrfWWi6fSRpNHkYbFlu4J
3ODQ0rDamesuc1FGY4o1rjJ6Od69dHfF33hzpMRu5nZy7iBp80o1sx5Qq47Q4ZSj9Sar2z3ggunz
CADs8xj7eSIL/tJSqam3t8fyT3LNQW3YrfPGTdbLnGio8pXoo+s65AAL9f/HdZZrj//7/XT9pPqG
BYayJreMY8X0bZ/q1o6HBp638r43jqLBMnj0yo1jbhvpfkQLMJQ+jSOZBvLOMRTeoClnrXEPvSRy
CkXS2jRURsh+BE0EwieeNWJNRnLPV6TwEU1IazRftavETbLrt3QtgPNZ1aYhHiBmslZNKL/4SGqY
+6QpLEC38Z3PI/zkQRsEY4++38mPXI5w13XD+cP1uSYckx2yfMojPiDR2e1ydzNW3ABJ9U+bKh3Q
tERnTqvP9hLMOxDnliFFNX3qdave0Xwy0QQNb58A7xTQosj55Bj6wj3aulA2aTGin2Ooj8BKNMdJ
s+rj3w3JQSECdOR2O6G19n+PpZXyJPrq2GBEa+2XWjEUn85MgFbms1La6lyBoOe795/jIPGrABWM
ZKabr++4sWioA8arlAkAs/I5jkx0aOM+Oi22HNCCPDRA21ZEJ82J0HyG+rJpFsA4j6YBAHP6Ykhz
WHTZXmAv7dPQatB6D44kBQDmqXrTNSThkQUCU6wMxhP9vMaEZ5qn1IlfIjQrveGQ4WNr4jkG0iR2
AQ3HbVU7zyy0oYe8DCERsOsjEJpsFebN3ghkZZfUNq0j6YxNoEmxhNEdSJ0sNDPxxBIF9OVNogcO
yZONqZ0dJ/c6gWbRwTXyeSqNaP5oZenaAZQmqN0mR66zE9tKS4xLjUardVcjT2ZaFmQypQ1Mn9yv
K5vNIeQQWGAFZrZyX+vijy6ytD1Sw8YFbLR7NY3Vk9ZxN/GrN4FesQuXLtFx5aTZ4wM3HC+BcHsh
9pmi/zlHmmjWAjrdrHy65nIzeQSS9hSwmBoY9gPZc+5xv4E2y3ZearkZctMNpk4+38iyXPWmeZmz
K1M9AmECNnYzP2ei9A+A+qNvS8GWfrUYNTEBd0v7RQoH5huRUBuYY5YlFsdiW5aBTFO6mvA5VSBe
8hEptDc0VCqvvBLWturM+oEXbf6qTOAsA/Dx+68BYwKlkjZCWoaogISKPhkDRF5EBqjGthHYTXE7
NOWQgslLwcuQvHdzKxvwdA6MtT90lnEqMuCBxtD9BHyrFu4jDTz3aOIBy1dbKwJpmtQ8IbdrnCia
jTzIWmM4VPzPvLLMfQyKpwM6SfGvahRoz6IztGpBIgara6CohJQQeYUMoTM6tAxNUrPnfmwn3Njb
/Xdo0dnoi5ZxtByNkUTq0Ard7FMRgWc/yvoCbdA4GJMWKw9jg4T9hN8Rv7ea0v0zz83iADRwjdRn
UhQHBkSUnzmh5tMk5ubeOum6BM9WpaOYJ8hvo2t9EOgAVJFflUOwRomzF4dd7EO+bPZaat9eJmg6
nNCA94ZdZ/WpK9JppVVJ+NZ1gCNpfSXewiaxVh5n5VvoQEq0qiIP8hdMWSkWenY7Ax1NKBt4ew36
6nOftpmm4TzUiOoBNDQ3w8VLfXX/dm6eR4nvDNiSc9n9aXSAxxhtouFZwXNOtmQ7QfkMKHaBmuFh
iJo12UZALqdgdsspRV9p61auYKKha+1pert2W6V+AH2Ku87QtvtZz9KPDC0GF7Vv9PNQNPmK7GXR
m0GhAkbuSVAv2p/xaKZ9CqeG7/ECMEjMFNlndLexFYu88BFYwOm5VviF7JFeNJs8NC0kxnCRhPFN
ZwJOxMGz+ZZ8MeJ0/DFMEXQm8LV26Ws+PUC2pnlQzSJ6xnYQGHq7tH8kX3QO/hOKBL2ZuNgpaGGu
T9bgm0TnE3RaA1BY5OiBypE1InJgMqLVIF8L4eQnoPGcc9koiq9EFn7N3s+iEqlSsiXvZ4t3PkvH
6tSVIMdKIvsS4+l1h/ei8UgHNLGbj1YaQokVaqCrOwcNRRpe6rpwdxS7RICgH5kwC5jTPo+eQe5X
vmhtnq5DFbD/iqFxLFXq2rd6J//Ox9SfTDF+iSALt57a7DaCyRLJP0YQT1SeJn6RxFAIjhQ0fJSg
2tyC3abAp0hR43MoNxws9pzAgsylb8c8RiaWNieO3IaQP4zQ36Ak1sEDZ2gXeNJBXi938aHJ25NQ
6hZNIXJPczNNro0a8Hhg7YlL+Wy9R8LXaLz6WQCYuBtcRd+MU618RAZrjjDQ9LMqBIiH7BQtUSXq
w5okyofu6VeUnrUDmHX5M3gUxSNI6x+MErftq5WoNpbQh4Bi6WCo+VdQ2GkHGjVdMqGnsn8AET97
wubS76cWZckQKnwkfs0Z8nCVgezIxLj44OhlQC3QoEfFdhg6OAF1Obu6o61c21ZPaFD081jrlZck
FGINuYTKRqcMaHHpENuqulcseQDWvMC3CE6BrTV1tBR03wp8N6JSID0ULnvaf3daRlDvbNEOi77X
RoyXRH5fg+zLQg0nt7CtR+NC+ccU8nKzyPROwN1ClrGByKNwHsh+r+RLIWVqjIdcxOZqAgtHQIHk
WJaisyhj2/R9qbuwzD0rnlawZAvKFT0NeGEFnNvlk1XnELczs3Tb6jwPmJ5gp6nmaJzvVGgHm+23
oS68jd6rEzQkoDlPevRk414/+aMysgs5fmtT5Vx0+KE1dYmhKXnLBr+DNGtAhceFIHouW97UMWPI
Tm3CYfhAVcvZPXNH//V8Lm+aBrQEZ87prursTV91H9wkAPnlytLH/DTTl2cKWj2d8i9D4jAvB2To
ILu7pdF7KMfj5nlhOpd2WpGiyE4R7/FkN6Wy1a/rUKj3xW5AwFRL1mo6VHVor1nfTqvFRmeSP/Ok
Vx5obCnGcsFLiH796zzuDmgKosgha6CBNmTOumqy25hlRQ7itS2qUT8gWWHvm8Z6nF8PGoL1Cm3R
0fV+6TZRZZvDyO6WDr7P36fOQ/Lc2ZDx/RpGbbPS9EFdM45vNmIXqJnxA4D6/hwBWgwMK7SSJVk5
i5riaJrgCaUomuREPdgXpPevkzjLTtdSiZZoIyS+S7S71ZmA+FcEjc+stscTjSPoGm16gVIi2RQZ
cxuIrus1vq2ceTa5kRPWUFlE/g3YawPEQ+kfJipvO6UUxhMdJt47gTOwaL3YWrTXoYSoRquiVE1s
i/soGKTiGx2QrQbfaoucdzmGYHCUim+xnRkQmP9CATfmrtc2oLMtfLItayAnB9wTc5x5DXLYJbHw
41FTXqp7vx5QQPlmmszh3oFnju8ovfa7ZfHGw8egNju8+Tz9AQxKoISRarsgNWwvhl6hz9oxz6yE
Mi9EQduLDCATBdAhdW5NFConAqxszRN/XWtZ/te1RMU/eUmq7V09Xjm2xZ7pkGqVuY20sLsKEvEK
pEj65Jm7Ts35c98X3lNfxDJHBRGgIYIwbqgieh4jcYVafKldox204zxV2MrcRy/XoxmqXJ9swhy9
pxHr06irtbekiN/GLHEu44DHvSYz4h0NqXXHm5wDutDYiXp4itSLLql2oAEFxWCmRy+j+ZrIvh+y
IzrcZj1QU62FZjC/g+ZhoDF8cmgGxaAD+XqpZSl5KQdJ3BOFabyKL2GLPj+5horOq+OAyxSerGyp
YbmJ1BggC+D0n+Kif2ynXBzIRIcarE5baNzrIHNEGDKP4JJPEadaAA9kitPsm9FMHUhAV739QFuJ
jH7i6JQO4HAMA65p2oq2KWSjbQmdLbZlxp2NFjBR9VupbtWtYzSAAjIEvrAb0jA0izq7Vs2hzCDp
xNDueiUMq0S7tiwdFJk9VCE3CvonN60skE5ZXWzQZpBtGllNXbwi0r+PGhA0KOklPvqUnPUdTJ6G
5K1Rcpy9C0ye4PSo0sbz3DvHvJT0ZhPeyRClRHYLXUQQo/o41WDqCjUw+ru9Zn0MO/0LlLTKMzk7
rq9Akqe/NgVE14UObRE5Jy6goGgM6MMd9cT+OFYq25VqnQXktSKmrCMvRR1NBocQrZ4vMC85OncX
QDHx5gKJy9wNqEyBekWbCz9aceZjiLQLDQsLgD6h6X6e9XsQeLrHLhRJwKwk+dagkWPSwX8KBT9z
M+iVDVKLKvswKu2FAgCgdEB2ERnnZSZ0HeNvjYZNsBean/KpsDZQ5cHbygJrfT4W4IeRmJVegl2W
A9lKKOaA3rbcLnYvaYdNA6Ak8lxQdbubSkOFwJRyLvp0IfT1vrB4ThO8mawuautVJ/Up6GBXHRJV
dNqmgGBxeVjcZBNTFAfTgEQQOe6XmNepWxSKkYUODL0Fj+L7Yeh6tu9rQJfeTRHQSEdjBNFe8PMU
LYf9xG5iKp6M24x73/porB7BlayfWmVDA1BDx2jBwOP4bG+KLdnJQmdczhkypp/wbLOYIyiBgtMO
RdZfFr1Zb7H/smgEJbO+ZInr+Do6p+SegjYgVuja23HMvsxbFCqcyMPd/gONwp+g1gY8rXQCX6Zv
knREtvjXWEeu1sTJl3kHRN55P9M3QwBAk3tIjaJBSqdsX1iOBj5VmdCMUjQOeIQb51XY6EwHYc2f
0B50P2j4/kQOTwuPU9q2B90AEBLCU8YLXvNhFStc/aHwMwm0yTlWo1/nhJoSHlmUQFM9q8RaG4Qv
igq7YmS0v3B8P696kLicW9aDzkONsPuKi+kLc8D9AL5I4ecMXI7OIKoAFZX0DOjxuLNdoWx1h1UX
V/Ma7HzQh2V4oFuW5GEiGZ7Gnumf7iZpvFXAtmpWF96C98AVurMzB08UUJ3AAyT6g1pnk1ml8TFr
x8dcuPn3zMjQSYmnt2fwa7boMUVErKjGx3boHyl/9ncR72v8NgJNbK5fogs4cLvsA3gpiicCOnRr
FdWtj5ZgLRrA4lcCVFSxau9HcGzNMIeiNgD1hBrGxhjBXtWBb3dbG2XvV5UJmXSJhEjLZF6U5vOA
FhVAS9KihKFAY6czL9ppolunEC0BtBiPKaozPEVqUx6hbYAdCFTl5iF66NmFeGM1mJA7AcOKNJFd
mtpULY+0xPs6ZIISq++kioaXGfT9NkCPaLwCyUd0nGw9OzOpgNjFcfm9k/t07nlfxKSGQY6N1hxh
cbVfxQDpeEDabWyWooHqPZ8KOgB2rupcgwP6f4Lyp4vRAg829EkVKC/RbBRtmpUOzgf5gxzZQTVO
SK+JojgXNbhESZC+a9IRgKq/OlpbwV5COiJk1OYZWe/hXSwdUVqbR90AD/FpRKqqqJjKXq75ncFw
is2IAjUJFQZhL9SvPHuDxGvxHZk+1U88MT1qwDcd0cAOirBrQNkn6zZXgOdTUncreLexVO4cbBFa
ToB0SbYpQaQIlJGWzO5E0Z1Dgr8H9EMQGs3RerfLdTSx018GmPXaAPr/rRvB9LHYwY2zNvMsfvub
eFva9cSrgGxk4CKrQO+RZy0+pTInSWPVjdoVysYWlAiRu/BqbVyZdsGh9dsYbwyVl5YjCYnkwGPc
dvWKWDbBswJKKwV8hzQ0bfOfJzWaCXBeKU5IUlWgv5UHBTyVgBdCP4NPP23SkUJfDoowA2BPqr0W
YDeuNbc5pkyISywP5WitWV2B3V2O6ADAv5kwPHRKi1d06rlDrZhGoHQEHweQfdCyjg6LKR3b4jD0
6mcy0cHuvGrnqpAfoyFL2nhXttYfkOjpDuD+hIxRN2Y9VF2rzgcRuoUa01Aj3y6N5KFIOpvDaWxG
xR9lrqrAy2TjEVsmbd1M/bAirKU2oPsGz+Xw0Jhi6IwOYEkDb0F2XMyg7027Vd111wktgzZ6M6nn
THcgZaRwz8F3sqLjlevacC2ayA3SzBCvrI+RR7W8i64CyxWPNdhDbU05kHMaVBUNlVWzJa8L+qcH
qI2HPnld/NScbOF8RWexeLXABf0COYCqbdvOr1rl3AzgFqPIykJ3diNKdUfr6C0+OswaxJq8OuuG
vYZ+V7Bh4o6A40ifUh2CcHJZigASEoR9SvNMo6QEESW2nM2RVkPOqgOJfSNAo2VDKNaEkKGl9diG
TbH+IUQzKwoeCWiiICH7MOCNvDNAo3tCVza+mtuofm1AjrFSB0jqVXjRQiR8IsgFsUCN0vGhi0oA
LmROFdtpzU+SuAErHoaFXsXGCmiG7IQfJfC11CaabRTTCVKean4eFr8Exg5EAMKm2KhlA/lmC9U3
RZbgwskaAfcefK8f+SOZyGkzENionjlsKIIcdgciJ5pPtmURzeqA0S26R7KrTBkgSQPNLPTra8e2
a8qHOg4v4aSYoP4iSquo0EFkpYEjdQrT7wV+y0GuIj0x83AKLZhsY0P0eUVGcDcjnE7nUFBXluuu
Q1kKuuKB573FFRfnJQUgFBNtAWGiPFDigBwJM0comLM2wBes8USOXGeoeVfaGwgy8r1TVSW++Dx9
axad91hz6BoUVgJBhXCafLV10jc+uNXKmYrwa+M2j8OAhPxqnL7U2PDhVa04Okj65o/MLD5aQ1Z+
6RT8a9G/LD5gP1AEcZmzS9dXSAiYlnZy43F6EJHT7RvVGyCnrP/lytVo3l7ZkldW4vqxFhXyLFX+
BUX72yv3XfYxrQvVT0uzh2Z7uQGJGdi4J1PZmpVQvhoD3udel+kgw27dNSj+vSN6/vs96uhQgxxS
9SkDoZnvsKb+ZLHuTYK2Mf9PUBuh0jllXxVNUd+i3skCHR/6pygPlS36t9N9kqXsNPJ0WlveVL06
cQjC6NjUvkFI43obGm5DCaPoW2cgCXh3G2Ly/nIbielWv9xGiwebk4HnZL8b8XluBshXoAhRvIIK
troYHF8rcmR6Kg7A8pWOKB/JhKctFnjM6LY0pOnxBKwSDbkxztPR1+0wX05FYwB6zEGK7ExmEvRG
bL2ElVZcsNUCMIFbL9ATsF76SCZhIIJ0IFsbRRL1K7muQHL8AoRRcbHD63RIgqGemFjIJpideuy4
eT0weZYB/m4rPdClcmQn/YTcSm4gcSo9IOeBao+m7lSwVAak62BqyC6gBDIdwQYLTT31O5khCwup
GBlFOjUUVU5CHOtGveC5JfSTugYfphjM9ggByOtB532P52OQQSegf9wtjrp1Ea2+R4uxXVc8fIDO
aucbyJ/tqHiXZ+C+AsOECzJU4KzJC85rb0eFv0KfoKPsgl7WDsP1DByYhjheheHgbqtEa40AfT7V
oyaN0FRwt6qDJnghD3RGXh0sbisuvQ0HdqYbeLUrQRJ2nmLjVSeWWjkStvpKFLbkk6PFJyPV98hf
50EZeo6sjdZAIxlgYeFgiXXGwaFEj4Dz0yAZx6SGToh8WKRSOR3maJMb6PIF1Hs5eEIRa1Hj6XeI
7YfUVAyAFBLxBcCuoM697E0kbY1WP9iJmzZLPDBZNPlsd4VkGHND8UXal3hNN//A49uA7zDkXkbJ
2E4HnunoFhm6BOk22BZvJOMKh08AO9BuscyL+DHS8MPF+YBOC+GMnzwvjILRKPQ9VXec6mmaBHu7
ixqcVNYW9zl28BcF/7TOsFG4cBPHDNwyRoFTKuoOBhsvjcC/lMoavY49G5XXRkNxLjkUT1/AsrNW
8HsDzRSrOyo59mukVKPnGh7n9BhNRFLHBrIvJaDpMTuQl+fWXoC24jmKYpPWIHMPadFjXGANWtJA
Hgx4pKxYFXGVQcGqi19q0TSg3wFQqTGS+KUCcT/IWlx/GsE+6zdGD03DMHQ2jWlfvRm21TSVTH83
X0aQ00GD3dqCJo3X+q3Da/mnsJnA3KnM5og/hc2c5aoVt0fyTrIyTl5UxxEcg9988dKniYaxo9/O
/btg+qzhWy07DocycUa/tD3lVYnEX87EqF9tw/vZXZySRpA/Z+24ZWVmHOLRBemOfNMCB/Es6lG8
WD03DnUncqga4s3Zgu7bwO7lxk5v5vBn/JCCC3Tqq8FW17XtIEEEEpPDxGL9IHRuB4WZGiuyLY6/
GyKXoDcrmre4jXKyAx5D2vzOocn1c/ziBtw1IPGlaPGZDkWVv6J/1QHi8aeJzsDr5vnglM/XFell
krFOGWhTbBcUaL9GJzHA7rn9bTEbIkqWKxROdb2CYwG7JVnjPF+P4nxNM5ZgWyleoqHYKQpYNtG9
lK6aYkw3HCqf0JJz9R2f1OZRlZVeJS68g9oBYiArvfilZc8MOSfILDTQbZUR5CiYudPQQzZPQntx
FzCImwltCh8hR8pXSu7Vn3mNcqSlF/GhCPv6DXpks70VUCmCIJG5brK2+VzjWVXTqurZKEOwFRUC
SGNp7+V0dEBFy/QGkqsvkd19hMhFFUB7L3sZVKRb6Ixsg7QJaaOz/zdxSoX0QqmCa3ocY833jAl0
+/IbzdpOveCfTD0WB6ECs0zW/2Hty5rk1JVufxERzILXmufqwd3t9gvhETEPQgj49XcpaXf19vY5
J76I+6JAqZQot6tAyly5VpYXUIxWeKLU3IF+xVpOIMEOIcJjgCBv04rU2pLQxcSci2dV5kNWDNld
IuwfZCavIAnMbem642ftZYZs6xTAw1SG+4i9Znm0PDwEkI/3HslWcb4aUOR473iO95hCYXvFgLre
kgdNcEeEO7UA7CPZ9ITeB3vrHAcI7DgBiC9bg7WbvwAu3e6jvrXXXIe+GOxe5320VzgWfdH+f7Or
KYf6bBMt+MDlJStVsMnsvlpXJS+eQGPo7KBLGS551BVPircoWmYxWxghuukUIShRgx6TnC0HfD59
oS40mNXp9JCBhCzG1klBZ2tVxJX9yZYquVesU7s+8wMTYTi/O9R4WeYLZcXR3nW2lidE/4MGjAp0
V8fCHrrD7A7ZPujNQIQK6KkGLCxTPVzcpJIv3cofXPViGqKD4NSQQ80E3biWmmHSgAys7kKVtIa4
AkpZqFsMUDCLPfWIzHR4H0j/TGb8dcFQFAPkXmctlgygglZACGZHo8wav0Tu2G2yHOe72+sW0ZF8
XCSIkEAL4MNrmN62t5dvNKx1Ue8HBxrjpMCCwQkyL/O7mibaiEEnIEM6uWB3xxnSUpteZ9kKOXQP
yRRtOsnjK5mkGUDvmLc/aIxMt0k32z8ndcPUHC2pfpD//3VSIoEWA9sDPpoUAeKkbLiGaQyoRy2U
03wb2/hopNhtPpZRV30qs+iXpXddDWuTRYDN5Bl0gs7c9f/ZpdGbMyJW4nzrqgwVZ1YeN6vQ2Eeu
riwenGC6Qy+mOuP+rz2HleVC5X7zAEiIvfQKbt8HtjVuICvdnkAE1x+UgFhOyAJxRXzZWRkATDxN
DYQ0xqppvwUN3wsLeNtFBTg3+AkgFFo436C8wz/7NrO16rs1L9kbmvaRlW9LqgmAJam8tyVRUn6K
8d1NOqE+G5Xdg5oRVyNq8BbQOVCfS4F70pXStr/6Vc4EmtgQhKXLoSv4htS+I4RVzj4DxUUD4uQ1
dVvZQigcipykFEaaYXVhs/O7naTFfAQw8DLOUuwFz0EJ2eAFLtwI758FpDrmi49D/8XHBODn0E+J
s4mlI1d8YtE+CcPxM4OctVRV/SysKj3nYIheDND1+ExuSZIZe3AEQ2fTZYva7sNdmtnRlqNYcYXC
ZHedqBr/13U+yZVT5dD9oP7YuRK0Iq67HiAqBF1Qf1o7JtsCy/Qj8sZ4T7z1AF11V7p6t99MZJ88
a/YninsyeRowMsCOt2q8JzuZaPB/2v9YH9/xD5/nn+vT5wwJ0fG+trK9TYiqto1l+C6+kL+bHkS2
oy2vsszA+96oAKmLMv3WOizK1sC2I/7TSpCM6AmzjzOlEHpJGVRhUjyl/73UzfK+3Dw9BaWvPxRQ
CNdqCG7l6W+RqJehFeQbspF2ggTz6UXl5sLpbfBi41XquLG1R2rUnHFjKsjdhScCeWZgmX9KGuft
BZzWb24zjEy7hV0lz2AN8Z+y325TN/xrtX+60fQqivFf7OPb70w4GEOB6drVHjTpnYbdJyJx74H2
VKgfxhe9Mk95B2YL8hSu0+183wnAlWjjUKL92ykB1SFvwXVLPqPh+YtWAE1nI8cy++g7gH3Z+3AH
czW75yqaTqCNuCNvWnYI8dxy5uSQKYbDwIBacSOj2OXQwXw2a6QkIhbFZ+qC6m/bFl3yaECR7rEY
ndWoa1yz3LFR9SSqBXWnyXJ2IGM259F84ADCDGW5o1FakkNw40xdveSYg5OPlixBr5PLuDt7cQRa
FCNEsIIvbYqb6Ea0BWDikIM7USxFxvUETbwk3lDXyrg62iY0i/qGl59i5I0e3XwOpZBD24Dy+TZd
iMZchkyurc6BSmGchvdDg1I1W6uF1qoH7QTrADSWPdgf/u2hgu7YDnjV/+EB5BTC4jrl8Zc1GM7v
qyFxoA+PPUthr4HEQUjFd1y0k6bd71NjQ0T6s20eB6k+SPabFiywXmlYW69xkZWwwWqKPFhzYtRF
ymTuEsKGMDVcebPphql5n0RoHfJ6N1GPXN8n2ihHOPEYpdSpXV1lnh0hP8geAQ1mj8y2n1HG1Z5B
EssgWd4Ea8S3hzUNdswIzyNCVp0eJFNZ5peK5TZYaTE7S7x0jZL6dkPTA1NYOIm23+bZehKkNLaA
9yd3ZDKDHpsqED9v6RMMfSCPHHrACxqlNWzk4ErT7u/JpGoDFUSKZTv6CFDXbg6e7ZsAgPz+RCD9
geqX8UCWziyg+jR9i9Kk31MAToAgdzs1sp4DeCpxugtetPc0SF8yZGMh+p7ye/qC8axD2cc/p4ui
rlfct0HfXGbBPsF7ANjdYN+FTfHJs9PyU4F9kjNkwzVuHHzHPdsFcJCLHQ0CIT3tHBAlLGnC+3Q8
rwqQuI5sHfhVenGcRwJN2HgJrQDpncC+A777rEFSuVVD8g00uF99CX0fEI2E+4JDjZHlufUFE2mc
Jo61Eay8FKCZcmWYqb33NATfMppxh7S4paEX4h55YW8R1W2+CcBaoCCD9FlmiQO20xwZjFwrSWkp
F20Hstb+YP+nP3KGZztsudyjdHkAhDUDUkFH/v6IAdYsqZdOgoTGbeBDsLClSCBTYNUsEzzD+74C
l4aK7qHiFd37FrIs2B6H2x4ytvfgCEDM30fplwrCE3nYUWrdDfLrNHpeusxD7mv68J8RU3669DQ7
cKuXJF9ag5b0mhaaffoOTW8jeCuh3h31KHrTJzs8l3zI+MXdnrqtba44WGGfEpw8sG35txu9KnoP
Ctph0f3VrdGrEZD53U2fY+bVyE43NaQrbjel1WQPRuU+UwBOQJhs201ZdoQuWH4sLMPdjkAhXLmq
AGOvrOBRRghdN7ZXvdoJf024qn82KfTuMjbwhTMAAt3y6qcMm9fR4OVr0ZQppHEy9jja+DHXBs+v
EKh4u0tjDR/v4rtJukYerAX98ZfGMd9YY6A0rY7AbBFHzAcztCFnWpm/2WiSpuAIYgsSG2GwzhF7
e4RITHXwkLKBMI/nPpItFp875fYPysLrIPQgO9xO4MK6+UP6CpBGYWKX2lrt/dy89N0E0dLKvfPG
wT84erPqA7uxsbIxRRp7Elck2wegXf9pnMXjyehoz3TtHgYRBD+qzDyZYDm5XTDfmi3h74t/+FRp
OD4nXfOF9si0W6aN8thDbF5E5p7sKgyu3AmAfcinVxlDduAW3qUwsLa7NsTOXT/eUOXBqJ7rGEoV
kIqwVgnyjJCcS6eLEwlzSQ5e+Jx1jbvkJYrVWxHnSzGZ8WZKPPdiAHE7N1Zo81Mo3HVfRAhv0QC5
KMgtLUv8yDZk61H/tzK9JIYwnRTXXoEupPOyYVOVAn+/pjIQgBTjAZvG8TPYcxkkKj3jIHXXtjdN
OLCXGuQ1Ry+Aeh/X2tFWMbGlFKDwn5hRggmr/lmPjvFFXwRZ/XZhgR83ExAE8SxkF0srt56boOtW
XAr3qixoC2RtUhyQMACjQzSF69qGKkJqReUyr0G+E2t5ulJfyQBobwB50DctJP3SwbTW/9mHHKlJ
U7CdcO19W4yuePG1LLsQxy3nREfOvuLTnW1MJ5Ihy1J7vNNjdMKksdbGt0UfTt/H/ts88KGA5X5w
v7SQZViA+Ig/cicKNmMAjI0CjeHZTsNkLRthPVeG/FpUA9TME/DgYVf3HXTPzmLQkwz79ySAb4cz
CnpSMGsa5vM0DPMkyKrOk9oKAS3ATYyoz45J4xnLfFLpEjGn7BhHA0jaaaSL0vHtkoamzEQAxSum
gzMggVbqssrKQCF4YnXZEVpgySmMwKBhFKJ9MNy0Xla14F/GQl2Zh1qvRa++9iLofqJk6hcPvOCZ
5Q54mIPBvWbMzKD7JPgBf9n6nI2OvRZuwB7tVLwkUbyddP6IGlWNIbA1HHXj1M8dpIszbzhYlIH6
4PM+zAM+HqjXmVCc78Zw2hIkqBqgU963iOjNCCENHwIly99twgcDBYlSkzP5De9zCXVE65Hff1zP
a7FHD7LuBP4NlKeYzFjdIiy9a34CSzowNzpIU7oABVaeD6oyjY7WDU2KoO20vtmmNLxYxpcGx+5D
EoQ1TsmmMeBvGK/m7qAK/zqqIkXlbhIiXADipEQ3NAAmu2jheCXffvDGbnnVjnl/vjl7TBN7Z/Xj
BzcIuSfrwStacIG/gCAmPIuq9pxFh3jAPnSil9q2o8socG5ZAX6/8R3wjM0uqLmaFmkSGXi6jMUK
eCKIGtyeT4Od1yCzXtODqSO7O0r3UuZdsVLamUaiHBm4hSkAEEzF7PzHw49WL2zHAtkiytI126Gv
6RFju0RdJl2aRHx4GyKjslIXqD5gM/QU0sD74Md7q+IrcvQSC+VBTs2cve2q2Tav4Iz1roVMm8sX
RV1AbsKy3Lskm5qdl3T5vnS88TpBCBIacWnzOkDukRmx8TNQzc6vbPalY8WwpEmFnzY7lVtgHgnl
eHWw5DypMP0zPRHcstshRuTPkyLg2u7CdFzbUOhbFLpSwdeVCtTUQ7NE0Co8O66ygKvRR3twbXDQ
X6H0AISMb344NYG5RNQN8OYI+SzeJ5tVorbQR4O8MdI5V2CGh2uRqeZs+1CoF3bhQ3wHFChm0o6H
KjTvqedrE12BtyTfSV+XJ+iptAgNlEacbcwa8DsWteXbKmGedytbIpKaWEGUrEsXB80hs0FIeLsV
ckv4NEDQ7Gi1YUx3UZqKiwCpwjoIVLKmX1Slf1ZmUj5Cyc0+Ua+Nwu5cNhK8fxijJmxMtfaBuFin
VfhmQ+XqfVQZwfxbRFVtea4n50r+9FMEebxYx1w169tCKhJ3DmSLz7QOgsOg3xhZiiATKFVqzX9l
ZckvoVJ250F09CoisNaTXfgeW1qtZR/buBye7JRvuzGwXnNlQcm6bMctuWVIoecWDvbt1NuH/7Ts
ZBv1wleg4aJli0iVB4dgga0hnR2qBqN14U3dhljIqJsitv6hy3WXKMvMtonWt9FIIShhlr9ivBae
emgKHUSGfyV1XY5oeeUHKETQo6mnOSJ5DVyi7popsIdC0/RTFymD5JzVXTZ341GZ57g2fs4rIeNx
SePyK/Vi4XmXvjOf2TRNT10puqsBHTEa45bD79o8vNDYAOTiXTs64AzAHcGo0dxjg7WLQLDylBiT
AUzRuKGxoretBx+EgTRPerJ9HLtkSWP1FCef/OJXjW/eVqXAusuo7B9VUWag5cr7o6/JnQAbdnap
7dbQ0gFf1OyCaprG8bx76qVlbgMDmFgb6vYWMNxlFl6oR5NKbNAXCBD0R+rSkiyQ9yxLP42a9iTv
2+zB0FHbsubuFhuMHnI3vN4PqN2/kAuSMvwCDYr9bUJXCHOLQgAgKPQi1MgiEfMicdH0ewfQ5QUY
JkKksmt/kTYh0My16xoL2/A4RLZEuHLlFN3VeRXdoVoy3yWQN1qY5NPYKLMra3mhUWrIeTyUYezf
zU5Zi4dLi+/AvG4WginJ9LJ4d5t0u1epb2OloLANs9JboeAKGJIwNu2jhz/O+16gUAnQ2tT/8PYf
kjFfS4YgeN2Z21Tm/c5HtdBjzL0fPJ2K76UZInPAqqcCdGl/c8ha9hSOVT074MXb7+oRhy69Qo7D
0gMDj8wi8aFpX1pxfWa54bzYYjNFRfJSN0NzGZIYOG1tlqXi2wzA8Q2SUc7LbdJbF7v1FJGsaaqO
85txsEP8RhJeobwP8kgfGhkB8Mb7ESq/GGj1u5WuIPPOLjjwJM4QrsgS2jb2OVlVbaO8hBqe54aQ
dc3F2hN2+iQKbAWTLu5+VIhVGbbr/hJIY9VsTF+9DkGNHPhsnLQljofYfh+sukWxnZ4eQexmnj4F
ZvuElEe/TnPs9luNhfA1PkK0Ll6XTF6ox0ywKUxdJpbWaAHfoUdloN5G4xjl8o1XATGlp77PD4Oh
3JghGEwTUFgjFoBC+F7XqOQOaFXwA3lE3j4AVxTOAj2zzS9SfaLxCNxuK9sJpyNNzPXEjopbpuFT
kyfjgemyiqYLyounr6gb+xF+p1F/siZobYOFA/yMTaVO5EYekxFX206CLHYP8JFcBl7RIOM5GnNt
QJSn1SKxTHVn9UF9AfbFAJoVqVNf1RW+n7UWJ/09w4mz8B6EgOAwz93vTATiSC8n2SbhBTJo247j
Tb9s7bjfgEmvXd22enqCr/LuSCYFmr6NGTgASSM8KlJ/+BLl9R7EO8ZPy7NOEC6dXgWYBZYM9f5X
8GYZO0+a/Q7lpUBt6knMQ91iajb7aeDVdYrccpGNJT/nuio1SwCPVpAEmnvvdk94pVgVqjiUDrgU
byQzgIVC18eQDOyqZnmggRxfr3WVu8jx2xGUXKU5nhswpL3IX7Wy5EtsDzE4csGKFjah8yLA/7VJ
LTVsyAmsrW9zbL9xX6zvbpzvVFMm97Jx+KNdOADG5yboq9o0ecxF1Z7wxHmlwYnz+gyK6nM5+PnJ
GbN8BWVcCCzqbijxBlzQJTWRkeIRpkfGIcMIg3CnFurx12TsvW+AxOX37siaSw786KLrQ/Mzbwdj
VTV2uaduhowF1DHVU2bpIxhwtgsOZpjPUdoMwFaYwZ7xID2i6tRfYju0kJkQz1MR87NpjCEIdAED
gJBstzKqID5UuqvdhHYz44afEa+EJlrcIhkGFNYKVDb8QN13N0uvBrAYuNEIVDC131DZAYatuvoa
+oip64h5arYKSCsZXIawrE6oiPNX7x5ISaAEIFVq6WuPqAOlPHlAk6j6Gjdva5CHAcU5cBGBIxkP
JPOhQzJtPTWoARmqxnpAKb31kItw0yJKeSWPIkkdIA7CYYHoFHh2WepPCzxtxj05uw4Ks8XYAnOF
qTSj1WsiHNmu3UpNxbL2jc3Qe682NLX2GeiYFp1mhvGmqD5SFyI1zpMnxVs3HsZkk6BUeTU0wt/V
JQTD6Kzu41+9E5VKVnSQp1Hq0mn95ux2KjoiqJMuKKvVuR2ogtOy3yRtYACkXMiDcJ3gaAK1NWfH
sgiUXAMyrDSB7JQ6a8ch2Y7AAM0r3Sb8uSYiRVAlXGUc2x47B9CNF312F2Z4ow0Tu2+iEiZgCI6D
HXy5mfrUhySCW6hl3OUyXTJeiFVqdNlm7tfxpDnLE2c/960IL9+mKi+0RFX42d04SJwP9WTg7eb1
c5TYgqRuOOTJsYhVdsJu562ZghRgnz/7vKr7Y9EeyU4zuih0QKNqEtWMc2EabD71EQSDGWopnciw
F2Tz9AD++6tlCVDU+kYDQlcIoyONCqQdT4rHyRu9T4MATGZMrlIY3ieyOMa0B32EvBPa1Dtms0hr
yY7kUSIjsWoFlNBao/Wxo0KppGjAIUVTOaRkDyjGChfURUmsdfkfd2JOI+8SQFxaZOFDmXuolJ6a
4tjpJhkc9OXIC2CGpuJIVzRcuXIAObEzgLfxfU5M7jROnvVUg8/nz0saN9q+WUNKK9m6eZytSDd8
X+jqsBrfk5XdmuosAcA/e3merXLTdo6DX/0UUSZPlpJvTZy68kQ2PwC/nufmRxqctIcEWwPiaO8u
NDKggg6UzuBVK4z7W5pq6hk/mmPzKt4ry12kGchEaSpqjA4UldqLeuRKEyfezRPnjNbvtW7L/3Mt
sr/f8baW/fuOtLJdls4Rtdh4fOJh1GSovCUEb/DexXHHfko7PFZuo9hOfOzSKBLiPLfbs+sZ6jzY
Itrj1Xbo7BSIHbLNlwEAKvvUsg5ko6b0a9Qz6wZlBiApfeEdThDg7RJsfDIAvw9S46Xumupb6QQv
Ab4I30AFPV8ATzpf/GPIjAb2DKmMgx4u9cz/scT/dx9IgKHKC/zda0963qkZfHdBRA8Fz/mmhU7t
zA7hMCi71LXpXTr8k5/t4FMy2c7L3yZFgd3O7BD/njSktfMSO25yUiWKL2VhDHfUdAnLoZW5vFkm
BOLu/ERvyDOuRV9NzWZZ1tbWSnBG9ZU1fpiay6URNVU0L9lb4OowBx2U0HfQMb27JuLWNotABEs2
FxnKRduxEtSgZb3uUVO/j5jIn0dj2paNDVCrtptOFt7sKq7e7AyMbfsG+Lpnr8IZ8t1+8/+nvWpQ
v0bZqznxpbNXoLyEJvM4J8sa0NaeZNh+uuXP8t5utr0XDMtb/kwhhYkobBJsbkkx6caveewORzLN
dr6sIlSUUc5tMqLsxJ360+3WEg+cbdPwcXlbpo36j0vTwGjl89K0kAkq5zvp28vJQoWg8CcEBnNA
Ui557ftLoxUF6gCG6DKP4Ak17lHX8lRoG/m1dgQFRSBItrTCPJcWeF9Fgd0HBU160fcG29N5pZvp
tmaTZFu8b9iRBoEDe0i9XJ56lPGvhoJhx603MvPOAy++enSRmtWmADzTuyofQdWlu7Rd8coYuTYV
ZUey+QEIDgAKv9Lg7KbX9ZEK39xspf3rtqwxBh+XpUmhgWBWqkSGcxS2QbRsD0ZrGqSme182Ejgq
jDV2VUNnePu6w86O9jNBDBwEdWk/Q10/6BUKkZCauHVpFLVs+L1kpyDGqadHBfE2GqavYYcjUczM
/gRCcezxqM+0ka6oSaISErFZu6WpEVjW8drQU6h/WyGqQPDv9O3DH/Z55Q83GfMwWbCgVBuEOPr9
wOJH2+3NLwxCrGHkJd8LmfbLdkiDCwR/uxNoPFBOOFbhV6s5k4MHVeJlxcAp3wx1fS6hI7KiAX/r
QGPqG5Sdm5XfqOQc8ri48AnYA6S2ku++/amvremrg6L0FXRsS71tjrZIESP2ICDciXfu+KUwXbFI
Mie+K0vfvdAAjgCordADBkrs5oHaAP9yZKOOYmgOzOKgVvQ0BGoQ6oFsqvOAshv78aFBZHDjxIa6
Rjm3r1Zr3gu9qU2RSqKe6gy+McCYD0VgFLTEjNkHRFX2VNRyK3ShLtSdvQPIz+dB8ic7NSNSSwcv
8Xd/2vWyYIc2DpXV7T74v9fPZJPBjyjImQf/mI7qXeSPTTV/vFu9DbkBElkepzrf3pa1gak/p4Fa
NoYYzr6PhM4ATP61j/C6RqFZ8iCyELDfCooNQxuWS8u16hcmWpTxqTb/EgRAAShVfg8zkCeVvvwl
3XKVZQWDfugDkkEpTim5WNahE/1C6gww7jz7NiQ/UKPXPLlSjmuOR+OpMcvqaCG7upkCF5tKkA8s
4iLovjt2vDSmvPgFDu5n6Y3uS2gMCO4j8n7xDdPcVy5K9xnOZPdpGfRL1ZnWl9Ht98q38l8mmw5y
DJsvAG1CoAvsh0yKBVf99GjaZbqN3CY7NExkVzfg8coKe/UFSPrtWGf5T3Pkn2Wejs+9GkacPq3y
FFrSPeGXXa1Zz6oXJhEO1K5ON+0TFvBj0ybeso5TCQpsTxyTwJoeO2E9gqfD+wKNZqg5RW53gn5Y
/QCatm9kxz8GUZm+UecStHX3reAAUifByghRXAcCzPhiFGVybiyOw77j9N9ab+2nSfkd4BrIZGkH
W/jjFjWUfJ3aWXmH4pfyropQ4IWAQ414vVfcWdBeCxZ1gU885VcyoYbLQGZahQ5fDEa1i40u3SgN
+sB/tXFvB3myQNhYHRz93psHIlQLTFF1Rz3uR9W5sPn5Nimv8NYfeQISz/eFSiSMV/gxpRuDICLY
UL8tTD6MW2JRBO13InubNB9nncnx2BWL0tOUbzPx29ySDzUf+vUQT0cBrKu0ggMkbBaeDxaPKncu
M2ZhgjQGggPphjAOcWmLMwo0nmmQTD63zrbTv/kLINyRJou9o9EG3pLoKNyq/VwlrvVgI2h2+ou9
b8qP9tTuPnu5ePNvAABaEnsFvjefwyi1H4YY1VRzJKuMevHG74okyIn54AYlTAKVqhXgX+jaDtwT
kXuHP0z11EOSadehhHvTjY71ecKDN5aMf8MrDPQpIjNOo/SmK1SqAxBloCBZz0ROt3oa9ExRITAU
+/U8kxy8CEVgNNMBouIqU4iOs98z6Z4mA0SRZno8MD8LgI/IATs91F7E6yJu3QcgxNMN/jPCk8oS
8A1DvHrnCKdGXoA7UAuXJvSoHdCrOnb2HdJFm7FmU4yaRL4GR5f1PXVRWQjEbPrsTaZahbayr5WK
jW0/9d3Bb7rxhDw7xMdZ1Tw0eMyjPK8vX7GN+BRlAPcu+MMkWzCG1azWqiLuqzDMcvm3zzZJ51+f
La7ND58tMQyI7OraLyrd4oMolsLh3WEuztJdoOa7A5V9Cdt4QB2J2Ncqy9QCkVVQyFG4LmhZs3YS
MAbMRh9p23UwcGOBNHaJU2vHNgPEzJZ8iPBXJ6OoEryjY+80aRWvQTelNNlGxBA7Z/WwdQZWHgxA
Qs7Kl8OZrqiRaQWGssj3V7eBpom+JcKMFkXLho2Txs4+YDV/CEZd0jaC6hfIkxNKPOsX8hhdx0Z+
03lC9Y9aQo89Pgx4lDi3tP6HGP98SU4TnCgFwNLE26iB49gPNroRwV2PBahBifJ1o2HFwhHdwuqA
DOwBC/rke4BIu9n0mdwiEzSnXl0jAtfjrJEkXXfptFsfo5ZPT/+b24Bf/rYEFBEyVkw+tUWxRSk3
8nr45W1sj0/bQndVXi9T6Ia8ZGVjHjLbh+y4MZmvpjf8HNMwuEOiebiCTRsV69rfsUJ/KSRD5kov
W8hyS/5jyt6WrRA33k0FKttBrQ2G3U0AzNgS2cVkT0db6tZmmu7ng68eRcVG8qGLWGayTxsTmegG
1aUBAVfjxOsXltV767AMzZNHaFe8JHp/g/KMu7c7Qp3mGHeI0+ST3Z1QZAJ6iQJE1ScIdEb2Jq5R
VF6xQW1onBqDJV9Tv7a3Q2lL1LCgScq4P1eiqVDKn3tgkAn8YUHGpBJvPo4v5bIWAtlf7U0DksUD
+C+htJDVSN5Ca12epYoAJoS+1LKrINGoMqD5kbrHJXZe3QaMb90iQGhyWJCx1SN0FQAps68adr3Z
a8sG9cc8Kp2VVQNoOGBn4OE1fhT0Q8NPiJ+7zMVvji558Fg7eQqFM8TNqUGOKlcI6f7ud+AXKsHr
T5YPM6k/ZYkFzfIlrXWbAyEhhOJ1YxfMWbtD7ucX0IN1GxNc4JfaipyzKZ8sDfeihsx0NXHlLP10
LNcJdioMZ5AoOE1xsSSXjGxjWLbQ7+Hu+rZCm5hPOJ1w0PQFslwYUCU7hLqhqzjzuhJMCj6MOM+F
a7J2U+sCvqu9POZC6VyMO/Ihk+tVv2fTkrc++VC3qgrPXd5GfItVK8uHoGSrkDBSZfLWpIhGtqiX
Rz8fggaEQ/HP2ZbTCLl7Las2fWH8ogjkhyBlliRQ+eEgT++AZj/h7PgxmvlHcJMmB178ZCTGM1DQ
ztk2wA+oHD5CKX5Mz82Yl+BeksY9itDsZdNxGzGePF6AMbL8McTZGiDFEtiPBMI1XsR/yrT5VsV+
97kdkbc3fG4+YMMTgHtSmPh/rLI9Xlo9WHBaVPOzbO3j5Yrfg1fib5Gq8TRfGo40DlaLPVWZNagk
0iPU+ArIrBG0eANOg11io2gPdBivAF7eQ6yzfQymOjyhWLBdkt2QIF+sWt5cs8iZ7kJvwP5FT+Dg
CkDGqPKOLuqLPwUV5HSVWT7F1dQuBjDynagZlVGcTN3cbNSVSoqll9ubagIgXJXiLPy4egqBgn0Q
QbQ07ZYD17Jq/TJ/8oauekLkFfDGWj6QY1zlF6Ckgiv12rT9MZTNOC8CvTrQquYcv0O9ZqUPtHgQ
qT1188mbVsACuVvqdkGN9CAC3BvqjkkkcBprg5Wjbwqu0GSP7IazpFFk4o1DU4HegkYDv0/OXYcd
Ko2ag91eETK4p0FsXZNF7Y3mrjAMZwLbctaiIKM9dNgcIJRUZNEZ363oTFeGqj+DL1vtbKvypoXd
RD0C8COY4K0CB8MCysz6ipoYqgCHKEFz6/7N7zaNZpALTbt1/+9L3W75x1J/fILbPf7wowEmlNz3
1mPEIbJsQCWkWtDlrQHxh7eqnHpYQCghP94GWAJK+qYqfk+h/m040CveunT15w3yDhlJi4Hl8L8v
w5v3D0Z3oU8yG293JaPfNm618F3rfpIJzm76Q9ymUHd2oUuaUtfpC5Q3m73hJNVdB2lID6mgU6kZ
O6mpRw8oECOql6PtvNkUXaXZxoCo0XnUvwBgo6XYtDJDrcT7XJpRpUDLDcw+3+yTidrtKceTiO56
GxhBr6N8lV3KgGNnLnnvr7M6CZfzHd8XRpQKhdvg8FZ071yWOCU3Vrqal6LJXL7mTPHrvFQurXrN
E6OZXUIjvDggIdqCYUIefGnKw3zF8v7t6i82chkCl+X4YWMeNeX71c3m62Vuq9LAzdaAJXSZuvjF
g94tfKh7Bm4qDiZ16kZeFj5IGxLaKrOvXHs0kFfb8c7rlzTYuEH4UCHeUjTKPM+TlIRSIIp4EPkC
RLSUorwGjnMBTUrzo568i+Gb9Q9XsgtnuChhCaJUnFiSg5spNKM9a4cnAqQTDD3WWHREAmb7zUQe
ZC+a6Yoq84U54kCQe+kdCPTc+zRJ2QUPpDX1qDEmsDnnTvejH+MMmb4OiLw6bMQy8COwGLAiPra5
q8/zjf/avV9lqfVmo6s+d/1Xzsd8YVYFe51H4+3/I+y7miNVsnX/ysQ8X+JmQgLJiTP3obxXlUqm
pRdC3erGJN7Dr78fC+0ptZk9O3YQlRZEVyXJWp9h3LmqulYX0zTVBbrX1qGshj1VwRxCXSoA8e9c
rGVwzeu8OXVrmosPMaYz9aJDVZQbZaTtkUpdEKpLkaTPqZ1ASWOcmaq6EpoVlqZ721tdkxrFXIZM
rakLNUR1DNJFChIP1dGcfg47Ua8SanE7q2fXxlp1UKC+zecZkb61eQe8Fpe44DAd5F5Y1YWG0Z8E
XEQOp9Ls0+w8hwxvOF3C7U9QeKNsof51ulUlbnHuHNs/3K6stt1gxiGTCE4qbhj1La3CnWmaZX/6
q3LdBYxUh1wVdaGDM0ADpOQln/4qmtRuHJjuxXE9v52WVYncaDlw67e/tCkabcdk++V24xAghe5/
HW1vV9clpnOXei801/Rv6HTZGHXt76bikIkdFDbakUzTbm0dJglaGndvYVk96FGsHkJYNu5sxoDQ
HevhZ2doaXUasA8H+FOWqwpSRlsZZ+KxhtAddWKWzueVxYpjYJjaQjPTeFbDgO/adPyprfrk2I4l
K3OGFbAiUE7OHX4trK44S4heVVLxK1U1HNJeXuwFe6rrGi/bxEHK5tMAU/euHV+5dc2hxAmIHvbV
TbilyaGJq3aIivAZFWmAgy+LZvHuQlXNgFBi1DXFmiYH2yQ+hEbynRrpcrWA75HC9e6ms1dGC7RZ
YC1pMmmr9sREdqL+dHDC8C1VNj9QqcP2cO3aegM5EfxBg9Z5FyBVFtRIVSksMmeicLsdFdWQGRs7
QLCOutAltGDGseFKFZoNjxcnH9iGLgCyHmzn1R1eJfFO1QbPLDCayyDs+pwN7bvbOs4XWLv3SzgC
9huvQ9GvtQVEt4DRDB3nkBUxHPjAoP4CnUIBSdy42mdNAOiafpmqGzjw1XkOvRDEaOYfb9yQUNtM
OL0bNl8h9bFvkmz2CahnhCXMxLlxr+GyM899pvy1x5KvdVmnDxmSbJu6hMUPorTOw9iBUtvYA34V
5auGIOfX0AQAUrXihzKiuyrq9Zc6rHr4gerJxTKCZi1zvdu5uaUQp1AMqoGie1A9nHETGHR+G4fD
o1T8CDDcjhEMxlfUXblGhK9GxEBJGHnkgdSgbMEVyGeR3z3BowJazqi/dWtH9nnk2EgjIqA2dbPA
vaduYEd8zNaP3W6zBeE3l4QOYHncQ+Yb9A5tFvfvse0DXeroz7AdzgFK5PGm7Cr1lDfiYGfc/wo+
TzTPAI8+1bbOjinvkVoz+uDrv0e2EcwoaGRqeYBtGwZbaGGIBJGXRE/0KfEsNX1q/1D3p34e4wzr
ZhZ9yrNpltHvoQy2+ZTVm3JsZn/VzMHaUnptarWRJVuaWg6ayb9zdNSZZonyckP1XRjNkgGJ3VPW
ZNnagvzAsx5nk56VFUm+VIYstkAhwZw3Sic9K+ylUR9WENDWHe1p7C8RJwNLDTAFs0+ho6xnrb4c
sfNz33Kgg5376j+U23lYz9ygdveOgu0IoDIqPcWDiYQLbxfUgDxhegrgIWgswqFbAEPl7m/d3N70
V70X2fNOgM3ZAqixr+OmefBbPVlCpaxbTcUBQmzCKnBJut081C0fIOAaHaiRDq0NwTCQui5Uotk6
xT9mE7z9mM0zNG/V1EmFiJfU1Yw0s2A/dGglL05UKllUbkInLuZUpAOCvBDm9MqTyB0ANsceJQTE
5mK0EqG6P8wx9RgH/DzHn85i5PB+zRpoT/q9yK6a4nvSZnDhTrpR4Fotu/FHAY++YIxFt3c5TLuv
oh32DOavSyyO9t4vPX9eyUEcSpUaTwxy6ZNsXZ2kO6hQZgsPqLkv1M2NcnHgzFtLPW1Aqre+0i+m
LGFckSNmcakYq/aV18gF81TwtY6PaW44r42C7OpQDcGOxVFyHQdSe6FSeOjogAsZgbK2KsI8Vqlb
7x4CPr5ftV+RLW3njXD8s5Kcw8x1gMqokQ4wUVYffU04stSwY0wWHMnTBgq90P4QbNHRJwOvqm1S
S4QL8GlqHT8Z/ptZdXBxl6AJjQeIYtbeugSgd21WAknZGitRhW0E9P3tYe1gnbnkNlLro17a9I/h
V/2itBB0pX/LyG/CC5zlRg+us+kw8zWC1i7MFNtXfejYvFZhCy89r91UVqNtGDKddy0o4XPk5YaX
vOsOpKHtJFDvDNL2leUR7CDBv9DaMH5IQL0HdRufvCKDbSiW5ActrD/qbq30KWGsXLZJAWUggYUS
FI14R5fsWlF0sPLibbri8U+xMoh9UY/YrzdwLAgfnTg7pKnmPIQQfNphRRl/hW3/OtZHDE8L3ffF
zrIhlfJz/YBExizlZb7B8tcdseHvjoNptfCHFula6Vkwy1kHEwJqsf1gmFW56a/TtoevmQYfBOmM
Qa2xeKuzVdRvgG0rLs14KCGsj+wF6qhIDbe6tLTLVe7qzZxQboR3wzvwxRaWuyV8261es8NhzYAd
nkUk03pztnKM4oLcWrlMaqwensb1u0SZ2jIYP3lW//GJ6v7UCmAp5HOAlVyH+PbsJFIHq3Kws8ei
SN4NRBnfg7xcIRDXvvLYVQvgp/pTLSUiezwtV0lkW3M9GbSZK2N+kKSIQIFiKpuIyGGf4+2oig72
GEWmT0hTwMs1G2BEC/DqKrRrsJVHwh2BuKgOAgDwvzGsIwI56ckZl9+k1l/0oWKbUJhYkjOtU1vB
NDwlcgUP9Kb0BMx0ePju4lchdct8yxw/XHDTjE+OYnLvD2m57OqkBtcbfHG4eb6LMv7Rp031IP2g
WrtuGm+92IRT2jgZ9RgMOK4HpfmG0H64cO0hWdhM9htICBJGnQ5OkuRL1zb1JRVbkPfurY8OwjDX
VhwDLt5X1yFxQe1XQbxFTgMEQzg8XOAM8lGX20fNDbeJby3/5FnhGnjUjo3DmIq3E58tAFlstSui
a7gLbeBlC+L+K6SuNsj16niEweUJQorFxUcwZqqjIjUA3V5tjLlmQwChEY3+CBp4sxN6NmpTS4QP
C1hD3IoWBBRxX41jaHhASEvLmatRYRxWrU9WWXhX26yiQ9Mrd06K3tZf9XVqRIfUGO2ZEIFfQss3
gilhNsPPln+F3kYNzL8ene3a6qH1gn+IyAyaK5MFBIfGpbb3P/o2PhSNDb32730O8eraRSIL74bD
q2Bw5unq/hl2MR/1BMSARuZUT/2HJHSXnjaAY1BVaiPawF8hyYG8nhywLiJXDnUbkEJUFG24iqsv
1MOvArEOYc43w2Yrnk/S85XGuvUfyyQ8j3wZWDKmdDa6BWk43yrhfka3tC4+F6kVEf92S/c/D9rf
Wn8Ze+vcjFPlUqvXgzfs2h5JV1ih5/sOEYBVUnDjmgASBpvjZHhP3busa93vxpD/MEwpH+uI483S
69wDUODFNKaOM22Z9GAq0e+N9aJYh5qfIvY07oHqccPTjofIGYw5Y283zvSNV51BTGIb5zD3EWBe
t1ZcwqC4rz+Y2Ld+8GTA3ryJHwUrGb6nbQFtmthYRSbAxYHKsyNI8MkSsKf8qbD5N6I2atY3LFvq
/TaGBYO/0Fzzpbbwj0msNSCM89Wt6JRdvoI9sr+KbM87mD2oV2b3TOj3NG1gTee7/UkK2R70Gi8y
Qe7yt1JNHYzuyjo+Q7YgB0IEP4kUO0yEhUV2IBuaeCyaY5FajQbcTmrFu6L+SK1/GqssH5mLOIGA
qpacsE3AvhIGtHreyX1eM2w1x/q2sCAY0FcveS1T40etbHkPP9oFFG69+OJ7I4GhDg5Q6jbFtwQc
4gVkNcSdlsH1r9ds9ehFabHUobdzBOUr2lmZstZDlhpnI8zMeWNa/kujJ/dxlIofIPYD3+jU737+
13DbrwHfaJQOIX88K6CP4CAU48QHs2pcoAe6J/r5U70uEmttZ8XkPuT0enwGt3ufJDBGuhkSxZlf
rc3ahxjuAEOiWwPPBAw/tDMUbKBElQG1j+DKLDeDdk/Fqk8/ikQ9xNPhc2v/c5FaQwZ62H8cmw7A
6ORJvIC07cEs7WTrjBssoBHhyCbz2D9SmQ5jFzcdkm2o7ODAsfkkPYOwbr+7ZuqfrbYT92xQJxJD
MJLWWAM2Gq6oVx8P38HS887Y2069qFrvDfTqIvQad67/ngv6FVOvpMysVS1LY4kIJQDCXcGeAwPa
cPhdu5fEL6HHjcX/CI4MclBu4yPo0hrHAVBxmCOWxn2VltU85Un3JXSMt8ax1Xc9rzB8zEOZUY5X
JabeLQdGq51nMhiyefhNeyW0UdoeaZKGB0eXa2+R5oppQ9koHh/S0H+jbRq9IEiwXGfSaNSONmuO
wHcQZPhsSWpepOtVd2501Ao8KkblL6qvuhrUjrFetHJ+60r1sOmM8GBw8hkEe4c1SDPxsw178YRL
/2vsggZtQ4vtFEZ+e5IgUANqUPlfQ1gDmAzaG7oduOufRyoeDOckNp4T7GyOkGBKjtj1Jke8gYQb
s9OepBEEeyMMVp4e59coCpuzpWwAWlo4g3aIucwLl7ENtWqNWR08T75Oray33kuQP/bYHOGtxRIa
LC8RIaO+dIBw3cpsE+2OSkHuWIt//uP//r///db9j/c9PQNG6qXJP5I6PqdBUpX/+qfF/vmPbKre
vv/rn8KRhjRNAQ0L04H6iGVJtH97u0cSHL35//Er6I3BjUi/ijItr5W+gAFB/B4mrgdumpcjdOuI
jeGMqgpg0t9XqgcNt67td6TOkT5PvjXaYnqP9Vpf7cFYWSvaYbWm2WwANTOjkzX48VqSrhzsUsXM
7/NgPbkMqqD6qQwe8ckHEOa2zQiVGS6QjYlhEAJlIjp4yv1cR53zOFowfMd3sCcGenY8mEncHY3x
0IVVsUqx6EGR6a/WqKi/QEw/3pgNw47djK0CeCTZTF1oLHWmCeCmwGZ/f+uF/vuttyxh4ZtlmshB
W+LnWw95vFRrS9u6Vm3Qb5AE9oCa4sMyFlr+UigkTcbtRDuAB51LUZyphwXOE6jaDDCxP/cqElfb
xb78NE/LRpkNo6thVqztTLP0X6Kg0BehodqjDUvMfZ5BJ6NHbuppgOgzbq/1PnaF/jQw3mNX5sJp
xIv6A/3MeNHf1X5o7ITQseaC0mD/l++lY/x6cwRD1Bd3RwAaYpmW+fPNaaXKJaDzyXXapFuZCV5+
Kp6QoUgvcJRtLqDqP9JyGJSJtqIlj4pjL8C1kkufwatY9503xIDrpWXGCVTTsDD5SQmzBtOsvuh1
cbTHPSIeivdJyNJnU8tgGZS16NqnYl/aZ19LizOA9isk7M1rOqrp59C2hdyBcvdUB8kwta4y6D9S
Kw0ogm5ljrr8iJrBtbYIBHh7RjxHcCrcDnYC1X43AeWxc6GZYbSqmJcuWIR+dYV3vXn9pa/g59LS
txLOHb9s7clhTq9NZzc2kv3c0HhgJ7UIemD7yw5cBN+L1okfqvGASGFWmCEEwFCIA6uZNaAe7mIn
Sx70mhcrjQ/pklppdNtG0+gU4r13U7xRZDpb6qJSn8Tlm8oeV2Veragh15n/X74RwvnpG2EyJjn+
N+GYbYOGbBvjz+nTSoWVRe8hJeNdTTyiYB/HulPLIa9MPMMgf+JOqb/RJkxoTXfwTLc7ab6DLZpW
wAoyVEdylZ1cYsk8drKHpY+Fk2XZrBrd3gKAAOG9k4cwl1H5ngZRAxX/Y900mceUuy5LCZRNb8ho
Y7cD3zMh+Z4+iU4Z+SwJeqCtkChiGyHD7a35tz5ThSjq9X9Ze35e9sebCQEoSzBLOjqE6Bzr55up
/ILxKGbuvd2VPVKxsTPj4C+c9UBzAPqO+bKJnOQlZeaS9rrUoyh8sPRa0ULhFsKzSCNmEtzjJtuU
yDOM62wxrq6fDiAZHZsaXm7oQNXw+EDQifsIp3lDMi8Uh7yrzuILd1Qwo2ALNbBY+2hAdiZAlACy
7pqok3mYZdCycZ3oYgHn8vd3xbF/+4oZwmamzXVI7jJh/HJXsKMSXlJF1j2DXe7RGA0zIG2iAGEb
XW5JE9WzwnDRZZfAGqLFJ+nlFIYGJJdMddDPAzFWQkqepJVduwcOrrOqRVmEGrS443JOUMDUhDwH
rJC9vTkiBkNvbdeZ/XzrVVpAp9kM1o3tGBrK3BCiGIHmbahYj3WtBEPJ743f6qhfNoaaps5jP6rr
S4mtttBeilHee2Z7g7hiGYaviO6FUOqy8i21BDk8ttwCNlzU+qm3I8oSBrnCOfi1Pn4F+ld8nbJV
qJfDJjEBVBnrWdpZWCMQVIRqCt74IdgvAcY35awpne6qjwSSDERkpG7xpjSWxra2h4NSVCEsB4sw
30sg79xydwtz7+xUVwFk5ofK3cvY/hIldXVPVSkeXYsIOYwVFamBR6BQMf72998R3fztp+PAb8Ph
MBdwTIG38LH90zrUOwyPu97I732fj1Hn5Dksi+Br0gJ06HYWOyPzEwCeBwAw9PX8rxkUMZDfd18y
pJVW8E2FSoZtBQ8/j3SKhuEFpj84sRaA4wotFqsNC8SkIFdLRRkMSz+rh2vj21AV8ZJVMDriZamW
HiETC6jpWMQbRrWR9qhyMxbjAuKjuTS7DRVBNPqYkoqwQl4GgJotpYFvOTGCAlcvl8FgVZ+o12CL
Y2dUFBNxCIGqYRsJUN0m6rUZQ0gCTmB8ol7DbS69cw3zE/U687pyWbdxPZ2CztODmAPct67sF123
64ulO96dasB/7UDieTFqHU7hjMUHIBTsB+7lW9fP+AtURaoV1lR3Td3CEPrnGXJdbSWBd2rwBkH1
lqjebtMa3oAI8Dicps3q1EMoPjuUtRiAG4V1Y583/gM01wXwOYjWFXa57UtkBEArsOdQvwjesX1K
ZvGQu4+qGfSFq3XRXQJs6KZOG31LM5kVMoC3mVoWe/dO1oGcDJ+sxu3mOkzjEJwGN1mOB6o3i6pf
lqZRz7k1fNRRA/XrMMpgzJjmkMEaJlblnfQQQUlEHb9CAH5HzpBVWO3NbnBeAGK05qHd++BPwD7V
rgq+6QIE7LluGLgCGb/KoNyVbvIIMoO6Y1gOLz1ejOB5AYNrM20ekOfyYGfnpQ9pPJSwCciaNRWt
PKq3ZQPgOBVhwmycy5KtwtpIL4iw80XKIvtez9PojuX2mvedfU9VXeBWC1d3h5Ux1ukiL+HcMXV3
2yg56VmypWAtTIOgbhhZWwoY+ZQhG+uqzgY2umEghGOzJCHd9qIl/BIUJoJ6abk13CL/0ejqzQgH
Cc5r6c7xmi7OOTfKtYhKDXigAXINYHGusqBO7/80T6S2XZzlawQsmmXewBIvCbL7bGSjAAYJl+SR
iJJoKUwbyyjBTwp1dDBhHEB9rQGrlAxy5OS7/otM08XQp/1jqEDQkLnFkWvBGzt2twIEjRQP0lHc
0IyyBYhF3a4tqgIZuLZp1bEM03xecuZcoE/qrw2ZBXCcSfuD0hGdByTRvlo6EgVW6suv4FQto9gT
P7za2TcVMjI0HHAA5yI8P1gD0DSs/n4lNH59WmLXIJjB8GCwOOdYU35eCBGGyiu90xoYxnOEWFsX
6SWiDEBu6uz4Nd9AKgwREapr4B3lV83DUFk5DG+gkm/ZGb+ETYL9QJvH31J8KwEuE8+3HsDwe0hU
u8HGHiVWSGelhsgq3n8aZ0miKvVoYEufYOEIY9y5V5bxtI8wgD6e16JXp9qv9DM1MGRAzn9/G/iv
+9LxNpgM+4bxP8uiN+xPzwO764Dzlqw+fWDabWdkkuInz+B8DBEvhAEMfYBe5u1HH3nGQnRG/uti
QCOyCCB/+vX7GfTskCkL539/yYL/ss+xueRS4l9OYvEQv715gmnKYTQYhKdpQz+4dgEldC94RUw4
GoPyUNtR69xx2fqvanrGFxxQqt+rPeg2TtXMqINXWG3cepdhZS/MIE+g0bSkMGdsO8GjbkLLJY2W
vV9COBgpj0WiuH+vefnHJxghiEVbg+aReFws+vHTrV8Ci7z/8jrODeROfr4vJtOljX2xoSNQIKT8
NRjCYA6b2oFfrqNaiV0N1+k5ACcAQrWm9yWIHSipAb8s7QKEO9EFIP6gHkASewVJP+Qxg8T/4kBo
F545pnXiCF0/xkivUbckNZO95+PtnYqpCXXjMmwZtAEDbLq6Ktsh8fIVmJ3wR5ydsPfAwpZ4BhIb
rnwZFWvnCDDV98KNqlXM8vxQRY29Qy6yXVeFGM6g+HoLrAj68zhPU7nBj2H4mEfXIBhoISeVZSfu
+ViHIETYnIDXPkpPpTsdXxI+RhlqCBl59XHQHgvIN5yoF1VTsa/zYQMS7RvVUxU10qFvcnfBsXuc
T2egynKcsuRdM6uTxFtT3aeTSbta131Y7j/VxU0SHyqWL8w2h20hDaFTmeAQrfWoiD/XUR/NLNLR
SqvBe+/vVw1HY7xaSOas8cDOtx6DmF4EAhLMADlofjJKFiCN6eYhzHREfRV3obZWa82eyqlMvXnl
8QCbpH4ZuaUFc65B9XPo8GJhsqr4ate+fRyEe2cJH6Wxqo5cPisrZsJywoyRBvDEXhPxj1uP1mQ/
oKVsY4UQCtsOjEQ+x95WNtx6aQ5nnAj62+C+1+aReogoVxuEWBHHHBupzlBiiQiIf57OFDv9Ku77
YTHNEWDjFA7hnV2sg1JBcGwcp5cyWXKH28tphtTNLwZsEm+T2nwIFuALZmuaVQyZewoibydNZqZz
sMpgbJC5/SZi03kqzxUHOIA8U3eap0N2eFZBj3FHRdeXYiR/AB44XgIdcg+yDJGlH2iUJz1tU2T4
N6GrojpDB6odKdMT9Q9EAI0Hl/sLujd9574aaRkcJCTG7oq8Wem+EPfQCxT3xgBFJdgSOMvKMv1k
3sHIHsYf8YW6IFVtgAkFU8tA19OlHopq7TQQpYVlfNRG0aobRLAVmp49RYOL55gdvQFIVy6sKtX3
MK/s7rWm+cpzV70BXoMnUlLxk/QcdYdNjjWjhsTqfjS5rV0CN1WHoayiBZ0AAda9HFFxadOfoPgG
NfQO/xR0ksh9SEE2hohnF62jrHXWpdCyL3BwnvescFd6VIKh6CAboFX7NswRwq4RU5pjdQm3XNkM
VF3cMgSw2CzrApbPXSxiLveSC7VyK2gWFl4g11T0NQewGPh3TlMV+A7neNU/SadmV/gqBCtXRzyI
inlSsDsw4zZT36oDzReK8+nKLY1vNJud2doaXq3mHC9z/KprSG3Exp7appoEgPoYwKnpUqVWJTts
feHYMV65EWGbDi0KsE9KGGIhrPdxzWNoLUTOZ03XUadMHAyRfFxza8k7oFKT6ZrHr8MKFPl0SWeN
TAChB9tGQnY8wXig60bYsp2u6++umQZ1pfbbNXuqgO470jd3VdKtWk2Z67pwthlSPKAy1RnwAVqD
JxR97KO6APoRofUssM2NQy1SS0F6SyK4g009K3ADQlN6MP8a4QXjHC2AuSs3kM/K8OFHTHUMKpX+
gT5OtVmjsxkQW26iqYUf4AFgqGtY5qAFFBALA2k5uoK+F13zGMaGrXOhDsg9G0sGRs6SihlT+j0G
U0caAiMpuWj9NllRXSmRc6yDORw1+23aRPOPYZi39CvAO+oc8s16E11hc1/d9dxa33rEeV/jz6zT
Dc1VD5VzxB2Br3ueZXvqR0MLr4OrF+vKLdUlHWsPvQhfhnyot9LIowUChOFaVJ25YyqJj15XYMPX
Ldwk20qVwiWJJfEs8rP+uz+sosQuf/TR8A0vYvqTTBGjDgs3AbQY+mlDKfB+olfepXMhR5I0evyq
c4mUIwYBd4kNc6W/haYBPfdqiO/pzF2fmrsw7KwtFObWmbSgUqMP9r4K/e9Gq+fItmnQSLSkeQzw
1FiJzOMgZcF5uVe5M2cuUudaucwF9B0iJOvfpMdOUGIes2h4+ZcdbnKIfLMf6Om7VnvfchiEfrE6
puai7d1rCZnDBdT8GdgDw8e5QQbPdr+cN6g9eQGsHuwr32+fADYFT5YjMf3T+eD0DFpYWmYrp88g
hA0R7VUBKYmFG8GJJWk49m19w9/A75q5jV6+OCUY2z7ExzYMr8RPjrB2eTzOWjh8Lgf45Rhdw++S
QCElQCMR0nL9vL+6Ds92NjyJlzQgTtaDHspXMBQi+Ky05RZob/kwONaZ2gcrRGiQ5+3JzxDlBUkO
ttnjmWLHg16UsB/ws6u2HfPVKtcL99UtVtNAQzZLvR7SHWcIlMAr7st0IQBfzrQEN05hX3nUkQaY
p+OEwL/s0qBOngbp9xsdjOJVXNX1i8r6GXXQDNC8YAEX76Hhk987Eh5GdKrSBAe4xK7h7CGVfrAg
pLigBs0sVw5WzedaGmItoXi59lWnPacC//LjOaGUli8GX0bIBAI4AqvdfLpdKfy5Z4BNePeWBqMT
d/SipRFFCOAI4hEv1WB5627Iig3MLPqnIYVdx3ijVQx6PnQU46M1aA6QXKE+G/BIekTO4zHvYQQR
IC29ST0F96kpf4okqgkKPsIiFjJgo54INXDPvmodPB7Hp2mhheZ9Nh5khL1dboTakh6fgdOgQX7z
ra6cHqhZHAzrFPIxcxpEvRqAQHtsJ49UsrragXlDi8dwmuprbHP5DkScmQ1wxWMkNO2ivGzP3cZ7
7uwUNwecwSmkVRQcaBkWd0tqtWIvWmjIAG0phgVA4o8ok+xEpXFGHcn4x2ScESpn0OdGGMzMcd6/
OMeRD9tCcAsOgDDKQ2022J02eadvWru+08cGUKbARfrUrHXZBou+tR2yEFZogPfIg2vqf33sfQtm
LUP37vHXVnjQjK6bGLEUx1Bz3/arucQzcp0bTKg5XP3WeiONUwnawv1QMP9oxOzuo3OiIW/U1fFi
KusIO4Hol1cwTBknKxPYWbLwEgVOdI8MK+LGvvO9tiK06bWMl3pV4mtGJypF+q3OKr4EoJktAZs1
IOhkhc+Rp1nLWHNS+KOgmLdQ9nZ9lR2o2Bn6BlAm7KJS17wmQ7ZM+0Q9e36BgPjoDYWNtHqG6L5c
F8z9aA2jTi0g/NNvqbVh9ptI/eKOhmrecjAYgO9Rnp3xDv9I54kTke/oouJxfjCP/3xR1BojiEUX
pUEoEpsFla/dfmAHAgtOsMGxmCCPOnPxJjNxzqnLxEb/BDD0NBdx2rGTTZz020RTJ5ozGDuZcTws
8spb9kM3B7olvAJOMDwaAE2rCiRTKrE2xRYNot5UktzYGgNTUynK+oPhpe2Z2tzKuYPsk7yjku6x
aw6FwqkEcN5z3dn8RG2JF3/lvhlM4tMMRuUIsYv2OJ2CFdEMvw33QBLT0OksZonTA1cwXpxbp6C+
80juqTXBc37GY4FwP7XCRhy/qQiAzdpjj5btRPOYHSurUFtkWNKHwbLDtdIYX1DRi1h1lIX7xWZW
gG8x7C69HqJV1MgqnCo1SmeXlFr60KkmXSUhIr3U2rpGfCh7rGjT2ApyGzJ6oK5xAsVrxHuxcR9P
6tdts4RxQIQkLiZyQOTfAUQeFW15igwo1Ecq5gukacuTmcMuFtgOfAx9pOp7CP+vpsrcd9AEd4tz
GDdiq3tJD2excQ4GPEFsxF+K1t92A6DO0NhLrtxp41Me+CcGJ/kUmMMBL2zcgCvN2GoGZbV3ewCX
3DhPr1QHv6RXM9aB5xmrAqeF9/j4ItTTBD0H+F1PS6y+GN9xIHBcHx6BVKQRerbyVcPuqYb72Ov1
ZqRW1Ob3qj3XTT91px5tB9/kOjPVhooS0TPovzf3g929QnGlOlB1pQEdhy9os6OiV+YChBWgzqlI
h7bQH4wqio50JmcASj/A0wvMF1woHZi5gIXDAl+U6NyKji0NVjdLrDT5KqlSe0EDm5Rr9+336a8t
c2dY9OAsA92FWYbQ0O9UFK51v0+u1N1MkN/T2aB/XL70BN6BzGdHwbZoDtohaN3eHAZBEIi2DeOs
7BHgq8ndrYo+qc5eARDWHak0VcG3AdmnrluDl/kxHHLxBhDIfTMHYX7rZ529jATg8j3AlOcmlPF0
cEs56va7O6dOoVYSl1BN67rko5/h1O2qtuEP5/hZsGiVx49Ii1ZHAMriheoi/5u7pWjlrZ2J5m/b
aTwezTFe/qJ0hWSJvciRadjXFSjeZLJ9K5IWy60IBgpUTMbOYLuhM7bfj7dWGlsC3bcoHNZtJRIh
d6XBf1Bm0ZI+lL6KwlpTZhG7tmMPPfv7CrtQ6uWG9mPfQvbWi1tnNVnx6PyxqYPq4ggnv0RG9ESA
iiz05MrOMmdV49GJzN6st8DOA1c1Xd/kmiKtiA8+XluUCvwMYJK/upBUk+r8fAFFlW7Zt6nqZ7aT
nCGfF24JZzPVEdrG6qpyMXmEwToaOIOsg5C2xSRuGvR4/UEA+ZmAfwH5OOORWuFUBZ9c2ANEqvVW
nYc4Xaa1EGXkesqOvnKWHEmWszEeeogonL04+9rrhdpRieplrX8MpTo6MEvrFj1e2u5MA5K5ATSO
971dNg+mqstllfvlqh2LQuP21gq9YE6tqQid/0/Zee3YbURr+okIMIdbcufYWd26ISRbZjHn+PTz
sVrHbXiMg5kbgpW4I1lVa/3hXjfmSTbKqmoYNp6hao+yhO0KKq9zXp6x8v7n1VRtF0eN/Yjhcvek
pNdeL8ZHbXXRHnMysV7Yqb5sk3V2pOCGFI8EhNb+ss5Lr13T65chyW9fA+15Un1Z/NdAo7DIrjII
WtFImGL5/UpyQJIX4aHUXTe7FawT4O5rhLAi56AohX4uwtH+v85Y4e80JwRE1BE9IpJGlGIFs5Nl
HuvBushSPynWGX+FH7IkDyDH5yDBMHtv5CN6z4MbPQ3EU9fB8jJh3Cnr3R1vhjZFvHm9Yics6zKO
iniyBVibrMBKcHnT5UdKUEfemMJ2UdLk65OHpGnOmWEoV1maR+iY06i9yVLjjMOlKd1ln5GAucSR
wJhwPaR/n1mx1++7tP6QPTKt/t1DFucsCyyzSnC3MzuUTOGSLDif+h6iy7exzry7ujbka0NpgolE
VxS2dzl6dzirv0dAmvxrqXRYH1Z2HNZMt6Et5qOJiOKit0/5mu12eLQf2oowiuwg68ZVU0YBUvk5
qC0V89HxdoVzta0psFM9BnNbmDd5GL0JNy+sWHcDvjxs6GkQ7oqXndcWExrcZBBSk/1kKxi1lwFz
r4MUaCo8G2cN2z1LfSZPQ6rdlw2yvLYqYfQH0EFo3AJLmsIb9eevs0iZxaZa65SIVjP1/tn61W8q
rQueKT/FONYfBGcnf+Tnv5G+059qklqyvsHKnLBZWx3UKa4/BNukfKrst6FnwYOSI1vutf5reIHZ
ybkB4fvQ6QifLNgBfWMjgY72etasdfJM1slW2W8cGvHvVtcbf48tm7AJvFHoe2Ux4Fp1Aq0dBN1P
4Bi2suqrXp6Vdhdde9ds956VLi9mFl4VvB7+XE9A3o3yBG/xzxqnwRD209E65Jfok16clEZ7yEL2
ELH85eRp6y14vrjzSICE39ReD7LBWHRx8v5nhMsnvX0yShz8P4AKGMtGL6duP7q19sJPqezHLCo2
spi1AFYtwja+LLZTyjaNlULUxHofGIq+G8ckAYLCUA+gnF9z552VztBe5IWbpCawuhaFzYW9glh7
SIQXudnZfUCnalsJfbp5K8cknXCaVK1oM0CeISMadqbxDeEplPHSvAo0LzO/KXZBtFYpauhStfGt
qdqP2TKyh4j458t/DFK0Wd0UpW5fC9yZFSVJWSttogjwHnfMJpYn47JhxrIPtmFbu1zRi/0MVJj4
OJOvLBqtyc5qnXxlscOWM1hyUT/Oc2ae9MxTAtSE5ncV7Z1g6K38Qshl+Aa0qTCR3pe9RGUqsJa8
6d1z0X5FNyi/GIMie8nB/9XLUKAUFJotiIakwzdTucorVF3/+2Vl8V8vS682G8tdrYzaZtb1/PZ1
SAxkxSr1+lWTa8zjPtCeoGms6iIbMKkobnCo+4uKPux7kXMvM8+8YjZlH/K5tnapqVrvQ9NushX6
kjho4UdV514SBEXv04Bz9icmhpFhk6SvWd39HqmF+edI2SH7e2St58bnSAmawanwcS67Q4zlwY+2
2E/oHv3VYGjo19Vgv1qIPWzLYYyvTa2k50aZ9J1n2eUzkRZyW85g/tEvvS9HpeX80Ysl/tYRjN8A
ThI3YYbVSbOI38GlTJ+SNhRBlGf1z3h0EQsgc5aGzKhK1b4vsVcj/dGKO6qDw9Ftyg8W/fmmnkxi
Ufj3IBs0u99ZcALN7OO/Vr+MFPLUR5FrThCWVvygdaF+cN3UPpSGRpIIGDdur+P0YdolbijMrfi8
f6CPd+s1y7uFtVa+DCDRgwqriYPmleWLSqoK1qC3BJUpqpdxHtV7h+ke9135IntYk3uIljl7kFV2
47VB4rriKPsv0WDt61zLNrKVIH53Q2XrUb6UrHLFtMGxpX+UpU4YHrQV7DDkteO4UXY21rwojPJm
7MgowVJW32XfqcybWx5bEIdjxcCTJc5fCF3dhqwovxsxUFsTZZhT47pANBe4Abiuf5/DGVHI3uRP
gSXEe6X+lN0VDYjL5LKwl0Xo/U7ZjR+l0dcHDNranazGDnPTmUkOJD/Xj6Uu6q286KBYp5Kb8cUu
OphdhnkEipQ+paWJ/YsJRrh1BmyOyiFkKqyZq4kmP1UdYBUxD3CFijEN7KjpD4hBKSRI1/L/4+DP
S62v9p8X0CLMJJOuRMRjJf53EMSRRXhNNDSteq2yfFlfaNOyqaLR+OzWFNM/unVu9s9uNoulo8o6
+TrH0lmaJOKfcdp5futoyO53i/lNxcC1QFb4TVU9cbftWvjL+hBlfTDsPSD+W1m0a8vyUwIFF1kM
jdchsrs3YTTmbcqjlDQmFxtsC05qj1JeMvh2Pvd/QIreqHpBcAJ8zDnRPO+7aWBKhgOf+oTmx7Cb
0k45h17dn+EIuzsjrpTHZEY3TEAV/m4N/U2X45cUNaExbv6sCpwOJqcbEfrEwrYKveLmVHN/RA15
PiRh293zWUGcFkeLNxJEv/JkEH9F6sHSDd5HremvbuZOmJpw7ykrVylJam0PwLw/dWLB9HMorG2M
hOSLuj4o2L1PPxW7RRKZmBi2g8MhNdTwMCtNtOla3Xgt4s49VDVBCFmcQSYdUiVNPot4ZRoH3WvT
z+IYcZfmOGht1DIxXzN1IltuFAXzK8XOSiaKdvnZ2SFdfajx4/tstZuoOzhEhD7HitJhnZcJHOvW
sZVN9qSdNVwE13cFSyTHfUwZPltzCz5i76qIGa6tnlfFh0hT5s/WzAuVfTRo6mfrkiXhnhQ7mP71
yo1DIgRnaeOz1dIwDLZ0dKvlpUSsGnu1Q45TFpnbtP3St7Df17HFNC573Qrx3lhfVxv0aY8LGIyf
uT22btUdwrl4xcJmmnzIeu1VHvh5f58lxt1pl+ny7x6ym4A56ZPIy/ay2FZ41RbCwntndSHMTd29
eksHXKUK70y+hoPGhh3v6ggNTVkp+8lDVCY/nRiAoizJRltBxrDPx12yjv/qmmTEorKEXNhXnTzr
dPVFL3DG/Lp2i8Hn2RXWqY1DZjzZLUygbtZIrmzkhbWch48fQ0LOIeuev14sLHGxqJXyIWVD/o/X
hwnQopVTJFvZ9+vFHD09Wm5bXb7q+0jJT0ggv8lX/rp2XOhuQGBM+7yG8xw6GozD1bVDHpQYww7h
YbY8r+Sk/6nOMmF1vizrOC78fWqRSkMGBOa6oeQbFYDF5fNUdu2qTPFFh62bbPlfLtdl8V4PI1IL
60vO63XsqGdXJMvmrLgoVXj6Vktc1mbIqXqj5h3riH+5LNpW6rBvEuVVtbzorcEKTNZrk2sc60Zl
GTvOy7vWwiiyW1CzgGXN15xogKxPc286LmKCYyYvjrsLORLgacRAWNBqpALkoeoS79KsB1nsOqve
qSF8Y1k31jVJanL8la/qqklkKnGuidM51zRrN71nLGcmYZPY2Npgh86wJfDFvJIWrLNlR9mixbj/
rb3FOvarXp55ofZ7mCx+jm0i62SWSHf+rLN2P8+6cgHSkLlmfpWH2YzRPVoP8kzWxSSMNsBpm+Bf
DShWw2Nbx8rOiTLsZ7UqT/+qlz3kUNLk4a5hufz5iv/1YnKs1ng/CSCukTlCv9kYzjt1ddn78nGX
fu+V9OHLYCcc7UjdNrL41Wc0IjVQPWXc662T+JZmxfgSN9HRqfJsP4ooe4vD9FEyE5Y2TPhbdP/s
4YFp/t97hErdbealQ2XUQ4jS6zuCV11UXHTV2ZoGlq1fVU6WwLH/Kn+NaPS0PxhlfYVlkV9k/Wdn
Z1adzZBjjGb1ffeAZDkECRPjh4nYiUe6r3EOuBuVfj1b3cNnZVW0+1HXVz1Q6sr10DZZvGWPrW7k
ZT4bNAcbkhRR5kVd3YBWi6BJmdUgy8I++KpLXOE4n+VSWgB9NWkaqpy+HCkr/9Euy22LpMK/Lvef
Haf1HcgWeZBXtDX3d91XkbuOiV32cQvs2HHHgMe08ci4TH4VzdV1wtSPzE5Zq+caioNqCIqypQ9b
vd9EXQNFj195Jyvtxl69JWYj2aQNEprG2D7VscqzRI+do+ulhEvGJn3U3XfZJmsALiYHh8hj8FVn
W9hBxAWkLC21micBVuCpfJLd5SEzPJbtqut8voasM4WaoD0h2oNeuuNBy1UwMHmeXQnGZdeW2MdB
ICZQh6U28t91OcoW2Seepg5Y74Ac8NpbNkDB03blYKA8lWf6qbTSoX0Jc3xjrRpHNc+NnnMrnj60
HOhzY+Udeegab7MsAiBRYKQ+13CzWThGD+gx4vOnQORL2Tr7Y27Of8LXDuAyjJGf9SNYI8MDs2TC
S8/i/kUJSeINRoMChIOCs5qlyVFZ111QYMqtMc3TS9WCSY5tBNo1Nz1+Xgm/TIIrIbqBPbdflhe3
cMnR4uyqs2Hp5HGdOavIDv1PWZ7JQxu35cFsDTSDouhq/30gtAaFeuKxlseuvlfd9kM2ftX/q+8y
1WLFtv3nNb6GitQdTli7beW1v+rl2VfdUrnxJUZ9eX0H/3qlrzr5ZtIFBV8XM7u/u7qFGe9ru0Cv
KbLaK/qi+J07kbGb3LzdNskCDDx/9Bz4gErZuS9VoT9UuPjcVRKpL22vLf7idNl5GHPvZQn7dkPc
xeE7oNVsR3tnsPzf6mvRWy1ZFwUIjrxSMjQa9iPih2y0UJx5CrldWHNfmtSqcPOKuNWx8OYYrqqo
ZKDAMsiyPEVtezyBaF3pA5P3mofYRWfTeJMlGIHPeaGO98+SMAlsudPDZ8l2DvlSqo+y5KVESGzo
54XhfAPGDPt07Ja7POgAYbdFaKhAFKgravN3QwOiEucO1912qtXbEMXXFrQ5/Ign1OHrCjV083sS
iX2RxXia/31lONbetjBAX3p4OcKayc0tElb2Qwfo5sEsneQwmw4EpaECWrIeDKIi1xwHcz1kN8Kq
lLreiPZGs0wsTynJvkls6n5jx7CecYl56PHeSZTposbzuMmJbP1EzKXW7J8Ngm0bNc31i6FUzm0e
SKvJhhrSMvaP6scwWlABF8zqc8Xdz21XnnI0/9GS+zpNLCC4pHXbJUgivTx1mo0F1KSER5wBiDnD
y7OtpnoRQ1aSMSuaI8G96iVngbNvcFTeyNYcjtq1GfM3gtFZF/Tj4rt93D5Va1IVsZLFtxzMAIfI
Q1seog3uFH2hnlotXD4PaTH+s/hTWewcvVglOhMVgt6wnoVLKf5RlA3/qsvWfpVb4GQqh2hLt+XZ
Yh0a4ECTEGQ85lxsHaE2kCvj5FGzGggVdVv/bAf7xZtU4yXtJ/OQOma4y6oh/KaARp+A0vysF5Qr
i2HubomaG9eJbGdQN1Nxn2KhtvsogtBUgPJCVmEMj1qbYjnY6uGDvh7YNdW3ceVDJYT7t2BgWaS3
I+YjNMpuTNG/CF8nJ3kNeRB2DAg82sFuBJcmzAWLbBTxTGP+blQVgo0k0jEX6pN9PIAIDwdL3BLk
AG5lLZAObUObSATFrwaxFnOzA/pk4OXz1aDYVn1VAG46dYEAa9E670YUItkrGudsw0/9NvY/7bU6
xEro2K/BQbIEtQ+COTpoUCYRUhoVTDZt5QIH1dyOUU7iZ22QdbLV0tjmovlNH+CwdYCUna/ki3P3
OhDirmPGP9U5e2rrWnmpgHYd2sXUd1ldKO+FpQSyw4xR86avU/MiR4YFUB3p4IFbxVOuqeR3fzsK
dFbGbJca98S29DsRyXEX5QpGFH/XybMmEXWwhjN2szcPUNHYGQ3z5PLHZKw8WE2m37zyRRaMkgeE
nwP6O06l86fTzH26Zd2dbU2IYJuvUfU6PjKqwW/n0NnLBvlWQrAPOMFEaJWv5soOjG6lb8XbjHX4
fai0yCehT8C5Wea9U7fOVnZzQ1IEtukx766t/9+jrCGuX3s8fBRDHx7QuBkeYCOgGGFgt0sm6fJV
38cFieJlcdkO0k02pJmqXgixHuUgWc/nRTugG9cQl2PcyXYTYR9d+5tqqe9SmyXx9tDXnV9K1KIC
r7nVm9Mq9mbwwNcZkeiOLcZDB5BZxt2q2t+j+UbfQQ//ZUT9Ly4XXT/l4qSQnLMqnAgLM6A4xBfy
S2FONnTDdC+yVN3omQYYuHWvs4Y4lxQ2SgZ9H6mxe5UlWb9WyV7eIsL9Z+JXL0oAf6YtnqtZDx+V
/AmQsHiWhwVnn01ST/FOFoGLrm689byvkwV9RLe/tFo3360lRw+RrHsAM2c5ysbYmeYdZr7FVrZi
mzqd8wI7F9na5AhDzeC4ZKOsgmkB1Nac77JkhcQYwvYSsr0p9M1qW5ytrgwDgNJNBiA9kMUv2+NP
vxRZntY+ba10gbRGVh13gmKrzc+ui/qjruCHyZJ3eVbUfN1MTK/zWpJVqq6/oTaaXWX/lr/sHrdx
Zp21hwuM6HEQJgF8LuZBpkCrAaSYjhuLHt9wWWIJOPH0qbLHWbVZPZrxlbyUuuENjY+oo+ksbH2e
m49TM1SAK/U0mPMZ2zZlQGy+f486y3tITzYPm0cHinA2z2Rbs9zZm0TXd67j2TuzzN6rpFIA6dtK
IEhPHkjHHtGTjR+9kIe7BtXtu0ug2+wQ+tV000AqwZxu8kyxgBvVFTqAus3Pmihjjgt4tWrnegHx
J2ZpQrFEzpiSRzXENLcNzY1b6kRx0xVJfnCmx9lbV0QeCrERr4+SwlyeDL1Zglc9hiyMCsOJ+3/y
gbH9UaLU9lSpRnSM3PzDG6IfIom8fRhr3iENFWJbbIeZJWP+RcurFc/Z3l7RDG47HZOm4rMiw+LG
uN2alj+jSvRQQWjbCdjzaQj6vNZeekP77mm666sgwjZmHxLtVBy/MUgQqTPAnzHqg2Hk7iFKUGBd
1OH+hPSE+uB5Kira5AlxchcQgEhEbAE9O/AXq6ndkOnYjmPPvKxmyXkCtuiLsrv2hOMjIvZ/plaB
UmltdNuo1Opd1Sm5P5oATPVsCJAnBOgUf2h2v/zo6n6PDd6xXay7UTXq2WvBtjI5DVsvbgpfi+e/
wv5HUyDiy973F4rKfBftB2J1+8Qrvg05YBK96mF0lk86aDV/bPAo15VvUZEGVlMzrdQdLlbC/JEV
78hH7Qy+mcLDe21y2l8qy4SNZb7BBqhPQI7ZneAZ4pvJQMhAUcZAX4oMgJX1XY/1BcA3a0ovLkVA
hw84iduqYIKdczyL6iq9xTbI6iUib2elSN1PZb8HLfpDGYvipQ//qlFi3ddN+6oQHWWdsNyqiQBS
Hq+6RVPG5LE4G1XTb+Ax+SRLjbgP4QUgkuOvLImamzYbeGplL/0waK+GcxpAUAZKKF40eCGbEoL8
ZuIZQMTTPOJSfTOX6VQKFUOnNL+NHdZBGhSZ7ZLyY5DoHfYxeNJTHB29uts6Oh58YdngtGKOj70W
Nyw+u3of22jXDUP/APRjYzbzCArZPGmlq/hqHOcg7fpnZylJWM7lsunDojmJZDw2PdhcFHtIzQJf
V3r1MI5wzEqzAPgKrgv1c7L9sYMTR0WaqOsxHRsQ949D++Y6wJwxXxF9be+7PkaCMVYDGwSkgMF/
WBZ4DCZOMr4WFtqJbbkbjL3C0j1sjsSwfROTK1Ac6inxBDTjuo71bT3X7alP0d++y9Ma3lvm/6Nt
0VUqitIe9q3aH8uKQBfoSEbJq2iy+fMCEVYzSaj7+bSMe8geBaRZs/FxDJ+QY1jak/BifWf16l3V
q/oEkHzhDotdXDfYH2/aGZBJr8+/mKtsaDKL99iKVZSclYHP7BedbB2OfhEFYeVgZZS5fz5hC/SR
uGzg8GyP/UL/qdvOswh7Xyend4ygPG6dZPijavl5hLc8VKaNDmyFBDAZ+LJYtZYH795kaYwMLf6d
tngp4qXeZj1A5Kb/lTtIXwDUdVDfrKrtosTufWjCY764ynOITmw4x2fN6F8Lqyt3CGB8dEWmbJ2w
5cdDHxARmeGq2mIghU+iWmvL5zYevkeN2SGIF9v71CahUo39LhyaIuD9puc8n/ZezBeSV0h/6Lk1
XOuSL0vLxEs+ktfXa7YuodinSb5bCCgfbNFe8rxEISYtX8dKDcRqMYLdIW5DWG+R0Ux3XRlemgpx
gpSbUdWGhyrU3mPdIVTTNmeV/UbQL8OwhblonRRdEcTsU/OYCbQSmq7+S2hl6WNtbKjNX4i9JP5k
Jjhctxm+m9FjVxjaAaHXJuqtDUK6pdM+q5l4q0019j1jYuvr5rfYsaNdY4zI1EZgUxsvP+oai4TU
Td+7xlv8PnXnwGkvVZf5rj3bvvAKfMPzyt2VpHtuPZDFJmq7W2H1RHNRtUCTCx5WJ1SkDdv+lZh+
4ovBejfKCEYWIae7UL3DmCGd4banUpl/eQ4ySpb3YY05LpLGeCzIPPmxIF3M5DwFswWcr9Q9NyAM
PR3YeWVk1xBFyfL6nIwdz2B3Mnd4MOh+vxpGGpn2Bi94ArvaXMzZ9TZJNWDBkEJOFWNylodBWMmZ
7Og5yxv7BAQqB8Y7PLspBAsiS35uK37fNX8lhvVmjfMfjd6RA4vNC2DscwUL0ZmJI5q2W2+g039r
8azcOkX2gjq1dZuY7v2uyZpDFbX5Qz6Dw1Pi/lH0i2/2ebbNWdRtdIhZaCslGEVpI1ja3A56DYPe
WhcGujJuemhyN7rgbhIiGmPE58XLrWPISu0k4lQ7JaMBQzMulnOZpOOhQEv3AjTc2GtCzNchziMW
s9BagcfUu2HEX49ck7atktR5yLso3kbNte6h9ZjCJpmKjyASDCyJixq7vBgN2WBFQQZdqpI3N4HE
W0JYL7bh4Tq3iPq1bQ+DYiNbXyTua0fSPmgcq0e0PUaqtgcGZMw4+6C0rn5banZOWj2U70pNTtRL
u+lYWaa1gfLa+h2Py/fJgumDr7v9Dq24A5wM9gGcKuZxvTDemcAw6IOq9T7ZfY8VrFCxaLSwYSAu
8h6hq+HzWB/fiaezYUvr4V3zwsHPQUm9exaKOtbiNu9RySMCObz6HQrZhDYzSmGRYpzwrdNvyBh6
BCSccCOLiVj0W6HAIpri96VLqwBekgmmO+p2tTkxyZrmKbbZE4eROdxwWh9vLZ/1PLnNDsAZe2Um
oE3l5VAtM8e6stYmouQ9KEujvHQpX9loBoPNu0SpJkURehqR2kVbpI+MNQqKKAzQKGC/EUZs9mRq
gQ1kfKeqSov/RvvDHTJSzEhMQBUvn8npzLsBWYoNSCE7wFTJ8AfNyO61NTr+LFJjmxIC9g1r2Otl
6mFtnYy7pboNaT0f+jYJbwufRUnsC5jF1ywOxQOB1N5H2ogpq1HUO4raCMMVy4NtzkzYZTMHBBJA
1yEATWKKnaw6JH0AmaHbGauXZl8kAaoI6d0e+/LoLRh2ohCIlUe1fC/7EruKctnXmLtt58p7Axy8
6ZsxgfjC/R8uIH7n2hV8FBtsCL613QJa27G3YRpHfpgRaG0b5FQEp7skgTIkQqSitDF7sJX0pq+P
7igjcGXnfbPpkaBUkPNi4hYQHwgIIOkZWkHv5Y6v5iWJSKaHLgntp7HyCKpb+a7tjcofS4IapRe5
mxQfMb8ls7xt48rezG4znNB7sK+J0HBeTxdwCy3hMs3kgVqwhL47ZXIpjBqQrnGZUTjbDtacnOF2
1HsW/hbv7I78Vn3QEF4QShueO25VNIaqP0xn6fHzEtZhQNEkjhNCyLOjbbsuLPdlJLLATF5bW6sf
onnSfSJq33l6k2EexXwqLH+Yh8qP20i521Xb3yZ7UvyCdP21FaMIkP7lg6veKcbBoSgJ86Rd80C0
G3BDD/CnbBAyLCx8mB1NQ+Ac6UQfbVNX1dIb9MYdf4np1rVkG3Hj805R6GK8mbtX9MD3Q6Rk/uCq
d5OAztaw59nXOuXUeeWrELZzKTrlVzPxQ02WZlzNqi627Zz+2Rrgdxq0qTFgeSj7Jrlkwzj5SjI7
/oRYfce870A99z3Vzk/4QYfbOcSERgwwpfswxLsLBQjhKL/MyRzPZgh8a6riIO4nK2gF/5O+0vOT
IgYooAaB0Xkqj+48YDDhlvUF6aqb2rClMoCKGDjr6Tg3AJZlRSZy+9xMHsYgE4snrRnaPSTbbTwp
UNZqsRxyK2uBVlYvXVs+KiqAN3Sa273Tth+ayPTAaDSTOyzj5vPM+9JPsOSW6OhGmN+sMdF+iNMt
qsKs4CNt3qjsPiovFic4SirZq+V72xpg5VgWbLgp4FBg1x0s04SJTe99ZGFh+p0zEOtA7WfKkBhu
7Tup0uk2ATJE+qbdZW705qB5sp08HVNMkW2XKbLZDA98QcMgdnYUqlvhZG/4ykybmpDZFuVOdZvF
oAlLJUKvQ68uxYSsUhsyReW2afgOymI7JcGSvsuTLhBhvCcGl51SFFxtVbfPrPEveCZ2qGEnD4am
KfuKG8kP54cMAMeYJ+KxZT8bWSSaDZe8iYBX0tUtO1a10Vnps7OrjGja55WtbRIANr5wUSVN7pGY
LJY37RDkICQ3lpM+xp4425bbbDuUVslb5+pugI53WBzVg/GLVgbPcKg0Q5rvevTDl94uUYVKkPRH
lnsXzuq2ddzGh66c7ULP4kkSimiLWNCHhnzLtu7b8VnLCQvlsG9qXccxyvOwvjTQj6rDZNrgIfjM
T+USY3F/EP7MdkLBMGE2Nk4GRiYiKAda32kwxmjQRdPDHJjPJN5i4jPwXAMFbCCg9q4JBpYUu9pC
CLtGCQJ0eNk91RkULoNEoEfOv5lA0GeTOfsqK2mzx2GK589PZBbGs0iyRyWsl2BQtfAqWuPDNsnD
L0N1SvpUHIuZx7WpAOcqyWZUztlhlwn19IyF60bDzCyoaw1hnTKEOheCU0rbU6cXgLymDGnAqPZD
dDr3qsKeZait5vNgLaAgzDLHYce2HkMvXXZwNPFUSCGk9ovCTn3KE4AAXn3EObE/TaMYTvLs6xDZ
Zn/KE6BTcGqYqR3C7eDb93ORuXt+3OpkZGp1sol37bqlvM1oxp5Q1llOSc6mzYOXFMiruR3JgD6b
9jUJRhTKzkQvXJ9Q/01oXnNK6+KtcXMCKIU5Noclztkie7Ca3WxG3bafT6PRI4nttFiq2lqe+5ZV
+HwJ5nFQVl+1aj/NS3FiFinYBE3h1urLNzsGFdANUcn1CbW02LXmZhkocRmzl3LDkzywfGUdGqc3
i7D7LlTU5rT0DbJLo7VveByeGjUFuxizLPXrpnxJ0u6Ptiv6z+9KnsmvKV4sJLTncHF9Ao9iH66m
hnKfIc/ctbg6vPF7b5qqmHjTHOwpHE929AqpqeJBt9VQjGd3QVbWc5I3o4gKLWjVOj123ULCfdlo
Y/qoKV6CKTofjOSbhZohShCs4Ns2DAMeUusbqO9D2d5ShccFSqxBnM5h7sdqGO6XrD6MbY2wQoG5
XhIfxw5eosJiDRjsZJzkO0DMg7yws7yStquwPTDcJZCnrRZXbH9Dw487QJRIhUD/fikLj63VaBKv
wdfoBNBBPwk45kHlwGOrf7pL9pO4i8s3GyJFNuiWy+6YMlZKuGnG4ih/q0qfylOzHmRRHkzEPPib
rz/lfzWH+Jn/o/foeO1uHgXBxWKvVWOAZ+8Hm5M+aE3Exba2YiIwUqSHoc49kjp0iCpspEs3QXN7
9huvAZ8pnBrIHYcBxN9u/lNgTUAGcNKU7hJmfXzMlBxV8HuP29yuj4fHIqwuKc+BE2LLGG1V+Q9U
ySIC5S00rR6r0kW/t0iMEw5X3K2TNooPMJp0QpQsT2GdFzy7l3ynjdGjQ1YszJ+x735tVNfYD2uY
QLWs/DRFqA02jX6eNRxS9hARnOe+4R72Bhe8ZF6+eJIGiYp9EUGkHMajUtopt44738SMrpflKC2r
JuKMHuIN9ZCdQlUg79wpLKsgY535ao5owSiWv5B19pUJkJZr6H7qReYzKpJFVaUnr1z+5MfG5gTQ
6tEcCywa9aTbxKTI9LHzbqNYjD1B5QrWWJCwhdhYTVve1RxS48A2KhBZlfh9FpV3KyHjjB4S2u/F
HqL9siEL49EL3WBjQiAVqxTdXdJ3UP/NOSwSM8BZt9i0ylJfUoQzDK1U3ioesztnatxjhr3NIxaM
5KStpftjSsXeWToszDvz2XFEuecWKA4hcfS3sghRTEiUH31oVgEqpwOIUZHdFJV9T+sN2yqLxY+o
il+JJAUYOZsfQyQe0dV0fuWCeBrzgl78H77Oa0lSXGvbV0QE3pymzyzvumfmhGg3eO+5+u9hMXvo
qH/v/0SBhKCyMEJa6zWK/ZT6TF/yIK52tYr7l9nY34nMu8QCGKMcte0uBEteSQ3CcekqiFZESw5F
0CRXHeHyg5OZ8wUxzPk8kzo4gNI0DrPSNkemj4eiHOKzWi3xDo+IVE6ktQ07+xGgP653Yf+awycx
4iL601dKGyY4yQT9LSnVYiGvREfVsOfXZlD/bBvtj3xoK0SuIUyS7ScPg+VH7MYeOkBDfkC6N3kJ
4ySD3JpMDFLHdsrSuyorhztrid5NQH0Ho64uXl8rHzgoH0PPIKQKY+/gd+lxDOLgA6Tg9xC/ogez
1pV3Q7UUXBjU4eh2GchGq4hOaT26f9bEr2vPBVvf+NMdgc/gkJrIKfVkkC8Iux9cBMG/Nd5g7J3E
0Z5YARjXuoyacwP37C0yW1jvZMJ/1ajQWl78s8bXlvm0Zrx4RVouFhbmxTP68MWofEIbSpj/SMtf
yApE5EijcjfXtvcG2tg/BZEDYbiasWqak/mJEMPPSW+v8xS2b0PTui8dwhZRDp4Zv+L6jKA0w5Hk
v1N+7E1y3gm5tHS31dfd0lMapS6FdN+O3tr+6ylktz37Ms77eqZcAyKfsD8Wb9x1sxhwzZW6bMn3
po9UOkn9t81t/9Zd2qT41CbnkbZJa/ODoZbjjrVdmu6ABJd8VJdN1WEKQzj1P61GbzIhWPanCpDd
I7Ze/9TXQ9cynEgDKpZyCpKwuklRLp/ZwSwQH5O62Uz/qSOCzCyyj++LSQ9eLU3ldXAzYw+IKHiV
tjKzGd1jczhLmxQq3HQ1Gvz7tSmzk+eAYWw7qMUA8GoiCr+2yY68mWvyO4tk7nLytS1WmsUJXr1u
baw492iiG0+FmWrHyC2Ds1WiWF0olfWolqb66GdexKdvbL/VrvYlA4j8pqvKeJv9MDva+Ni8FNPM
8imYdujdF39GIC7OMT6CFxIjsJZhJ+LVdtB0rz/0dUosxc8f7KJv7s04Pbt8Y+8whGSKNCfpFebY
OWHJf5ej/HlG3OUjr1PnEfqhelRYdjGsBPbD0I4xM3z1IRnbG2Io2R0msCHOLAC5QVHNR8PTbLwz
MvTjivlb6KBeyIX23gjoP+Rtrf6J3lp+CAc7P6qz9ky6uWOJ2aH2VyTjvkEk72zWBZkeFUEmTYco
x9T7kPS9+lE5A4DRNlnYFESSUmyGcDIKjD/i8qfRdA0rZQCNXWB9mQezPGRw517TCJGCciy+E8uf
7qSpDvTu0Uuzq9SkgCgcnBqo3wfpL21tp394Vl/fS62PipkM0/jQtpMHTq0ND0WWDK956OfQYKPh
qATD8CptUcFkF3DUo9Q8zB3voir7hQzNPx3mEcVjopJgUJZzSJHpf0eDFb7Iabxyjq4qDni7rUPf
4RpgKnV6lbaK9/a+VfxHryGHPxWHEfbuszZnKl6QyXRy3GAJTzBsS1tgRS9ZTgZVmqyiB3WbFj9k
XJemaJinvVpq+lmq8dQUrxNR8fUMOU7KOkAlwbwKyBU46HNcxs4lbhhfkWz5D+h27dLMzM81/+vW
/rkfIf4cOKShn+R8W8dei95GsnGsbLJhj4JT8YBkoHk1xkU/p4rGnbRJ0Rdq8dAuRRArwDn1aV40
n6Dm/Ltj66wls3MpdfV5a5KtKfWLh63NjbNfqlcz+6kjb+fWTfxQ6KSMQzxf162tzVZaQAS1d5Me
ChmmtVseVOlF0QHDtDri1XFp4qmhZu1HQCDo6DNnOElVC4sMUf0O3rVjNR+h7y8gnyVWuHSOhjC7
xGEIqHqpDmFXYjwLzgSpJtZeof1heCn4tsIkwrxUTZLqF70Bud8Onf0x5vVwCRVmbLI3HZvk0tbl
dAhMuPJ9azs3v2ZSYidE51RFCxFJS+13p89ZgnnhF6lZmZa8LXkCqUWub78bpoVKUpu9SFPRBcwm
snK+lyqIKXOPFeCfFToPB32svHcr6hUkwSLlaHme+64xNbqoOZM6qRZIvaC/xiRHOhsMF88wGO5k
pw+i4/2rzmPd74fJ4L0qy2d1OWnSMt1tPS+/l4642zKnmzoMdvC/20nbwJfnGDaoUHms772o7CHR
8Mkb5cMm3yZXd3zCnUsap+2hi+wNW58vTtqcQqdPwX4G0TlHLeQ9GF7Kss5OnoK/cDosupeD/UaQ
wCL5q3XHAlTWh5L0RKdS9WsXJHzdpzz7sLRxYp7PKIf3SMpc3HDu5gi6s7NUe2Uk2eL5X1AVxslh
REPY68yz1KpyqN8d48roGB1tLBEdUEE3R9c96FsJisa5H340I5GstCIlBY1Gv2h54OxDcgJLlM/Z
9yBdjlFqdifCWEtszGU6n71NnZHvTT0LLp5+sBcWqr3YikihpxfDVJ6MvP7a6QqOLm41PfGjkeEo
RuLVKWsXxYAWGZM83gd2CdVQR0MQ1aziW5v3z75fqe8Y4gniZlebnv+WEddKKubqqlJxfSYNdNFS
yFa4zDHswnwI8iBdm7TRj244t7/GTfqjtF3j0uCG8Bha6MNNTHHvsir7g7l388M1w8d+zLRfuDWc
Eq+xWCw9NdO8Y0Kek8NuW+ASVrLz0Oj9Giz46zCvdwEWCx9m3FwjgLw/tAxhOOU5xQ3jVbeLOwRe
81OhEafNlTg/ukNckvSOvjLpq869C5EhbL0QmfOkfTb7oiYQYEc/6vCbGsz22Wu0BZ2fu4dJJUaY
x2GB/7JL0FYFGWvP+sscD/n70MULuzANb1JNK/RGAU3cw7y3n/1uIg/VDRVcDWN8jmpz4ZfFzQlU
cHxpKjRCLCW/4BqEF0Bq1xeCfvXRXGjlrMyNV6b+/PmZHCQJigMgqGOskOgnqZXuYr2NCN7YO1N/
wbzuNZgZgQyG2lPg6wWm0TmoL0UrP3SnxW0oy18sVmsf/exqL22jn2Qf0qfeXYcV8260f3YMzh9m
6HhvWYnKO04LH71lTJgx4+W77BsRgiPWjDnmUlPRW3yteiL3S60nWfyaY+gqtanOytfGS06hX1of
bVHh2ZpnZ9nXeZb64vj1Za2VZvXSDjP+hYmKrIV+Sap0fsyWolWHuzludcI11Mqu6U+9q9hoGen2
46hrDmveKdsR0UEzQBqNZU9s8Y2Zpuwu02v7UR009vpTOx/NKOoRrF3qsksKEpi4BfWPUllPlVWN
RVK1IIyaDeFl6DPCkk2I75Zr1SGEIZTDpFosf4AkgM3RC+yZrAVwIqpjq9N7dtX52oXT+1qVPVpd
9rfISh6ztP/DLOLimhHxeuz76p8CBUzniD1Ztf+0Y1C98UHnp2x9W8PRjF0zatUOADnSIstZopZg
0KjHCAaYfvBkJO54CnvIlFqqBk+8SZAE7H6e7hcrHGmTfi4OM09SdSvzGcYdUYbl+K19rhrki2pb
QZcxqJnK+dohnPwQxilFHrc5AGMolkNakkRe2iKT0RMhoAA4h92+Z1b+UfpV+Cg1z5v8BVqJsfWy
c2hj5awMdsxCOu/eVTvXH2zsI0CMtIBe6FEBS2Vx/CaVsCbHhOz5fC9VrQXKARkvPUu1nPL46g8e
yOHlSGQ8s6d5iNY/LE22Ne2jOg1epWZlAyHWAU0UqUZYiB9tcwlEL4eHtlXe4GLYO6mmumM911Bw
pSa/rw30S2pn9bP89mzBeY1WrGDLuPzuBVg06Vp5lGqJRzmPJmbtUvXsDBmkGCGopa+cLfL757Qk
xEtimdSapeXqXqma+maTLCCQPFWM1WbRXFSbzFCAh+SHMxbTLg4C5xsA4ruaLazNeJ8aa/6buMWX
iUjon2UHXYSkfPiGXTSfeqaGO6wey0cQHOmlLGz/1hpzeOf7SnQhD5lfCkQ8n/Qs/pIiz/aznZxX
c8L223HLn3lW2Dj3JuNNK/HGdWPQN8R+op9XEvENEXwWBlrgxo/pmMcgcYLgjhTpOR7nd3vOjR1y
nMA3ytR+aOeumHdZpfF486b2afYkhWLb6RPRUIyZ/W8OCo/7PoGB7g4V+bSg6gFcAT2HQ6eisdnB
YvHa8Q6w/Hytm+o77ovK1dKy6d3qKh678VnDVvwL9l0/8tndk6B/6KfSP4V2+KvqsuQpiiN0a1NH
OUHTV7+UVqwxaW1PmqvbH6F9JiWWfjXmeTgZShQfXSW9CxTvB9N19WbW0S8zKr53Y2iS3qmciwZi
lCybi/8SQmNjHacoMEF+8EIj+WsgSZROlgsUqSJZ6fBiJ9XoHfSQ9FIFEOC1KM5E5GNSfnhnt3mM
hwjqxGQJtK/VHHgXyyPzCfA9PVYh8pimA1hpAAvfNL1/b/3lwvp+HHLt1VCbG0T0akcWKjipBREx
C7lLAi8j8V6VuXntGE/j+JeOcYbxUrS2e5myDvnDEYByvSfOqFw0hbwanKbqBHdeRx7EN24/gHqo
jykRsAP6SvYht/PFjnS+8nlEYtMO/qwyt36bdT7aNOlPDol7wN1OSMSUQjHH8H704h9TjnffOKCd
i2Pf3zM0mLLVPUzlgmZv9WH7QvJWO1sYD98CKycqH5XuIchV4wvIz++DFZd/m6hgkgv6FXVdBfk7
JFhflIhDDG23UxGpu2IAN2CDo0XPFSgVqUlRWa12gjhPcGzpIYVf6iBdRu/Oh6zyioyKBuwvvoCN
OMZI+j/1mqm+TaRWj55OrluqFkKKj1nsPUitB134NhiQsUe7v5cmA/bB2Yns6tC4ifbm9UYLyhMA
0VKTJs2wEHxr0+QmByxfn6vBl5m5S3QpNH9R+yy7t8kH0mpG5YvUsDYKjqnr48Sy7BxZ2ZCvbm9S
83Ste4uUFISA009rm47VxLX3chsWDQdIwaTkxKuBS+VyQOAq0zGpEhU0Aj2YVcfPnU72YdmpLMU4
EPhTIA1cpQeh7uHmF6hAbacM3PSG+Gqy/uYsGop95E1vU0y4Y7I0/a3xcdjK6/CWZiFfuqKN/7Zb
G11p5k6vTmi/psPPEmvVd2Ka+8mwRhwucuO9HMsfYYLQhOwjRKvuEaf0LiBGzXdbwxZP6b3hKH1z
Qw9uFW4ne9k7qGR6cPG2zr75zPe+BAxTT9nNC5lBQEWLXqVAHKU4VolfHJN/2/QpwmW98hDvtvXo
dQpGUF6+h/a3eU7DyHhzi854S2aFQR9My1WqseJ1V20GHiJdtME23viATU4Wrf1zbAX2IyqtF3s5
vArqE3B3H0F0uG2V0jmvUiRxw2jXDOPVCWLntUUb/XGMFWjmOgC0wgxgR2NscpbORATDF7TkWNP4
bb4H9dscuUDjEWDzP+eru7+LTPGPMPsBRuG+8QqXTscprenWqrS1Zn2oNb5nUsMLszjPFQC7tar7
HDVnZx/gxpM0jcZMOq+LVdwhquBN2qbZv2k5L4bU6lbpL61VF/Tgj0rR29NTCTjkYW2CBYkx0uDt
DCePnh2X17xFO8uedHNHbpdMsTEEr1J4anhWC2N+lNrou81jVLvnQk+jZD83SxS4rpyd7C0ivvKp
pRM6a5L4tLUZXvLLU1U+en3ZvGgRrLJfDhaVY6O+SsFzhIJHT7Z6a/PN4aOO1PEeRR/1FYf6+L7W
7D+2DgnrFJQ3mua8tbm4XrXjetKmHxCsQEZob432dK9H8XM7etkj38DskRT6rYcEcZMafou2upNN
Lw1ftdZsr7+1yWFWU3yvWz84aGWVAfLJnRcp3JoooQMhAIY6baWqANIlF1MPhwSO6lsd++Wbn5SE
17w4OktbFuXEKmMg5mFelPup8tUdz75/lc6mgdVngUqxYQL/KVVclVKG2WPQRfVbPZevLYHCB/Re
67ciQeTWDBV/r0IHxethuHM6s+cCsDMEPnUgkQpSSrPrN3Wq46cmdq+yU5qwq9II3jfeVZuG8nEy
xzu7Dnvu52B8NOZQ3ryx7kAFTUH2UAflMS+PijqUh6Zx6oNmBTPAIx/HdsVwHvoEikbc+8niYnXE
DuxrY/gFfPj+3i/7B6sPUGwPyUnBS/jud/HJChE8SCxWOgUzAK/UqssY2T9nNwfBVl/VPoA5oYRg
utVeP7TMQfYNs4/cw6ZGz3YzKOH9GCkQSX2+5pLtAx8Du94Eg64qww3ExIdWO9E54INAgFsFkg5I
ue/1O3VGa67VFIPkAuwkVzmno/6FdReDDeiFQ2moj1mXXvE0Vu6rroQe2w/uNeshwBnGR9wMMcs/
l3UyaM+sD923ObO020RGm3hHSzDRKHZZPrVwpnbqiCEr6sSkbyfcALyyT3btzDeSxfCD2r9oYeM9
LyJ8EyQGe6pMeI+BcW82sXpScDzdFdGXeZ7fyQgdolYrT4Xdund9ZkzYci2bWzENKMDbRnWHaNlX
EBYjZmZtfyqdEDtQXfcf+/wnpwlvyK0YO3Sfh71jGmRuC0W7z5irZtaovhgpZx6qbL6zEJwNQkAi
mYJzX6LDyZuSS6MN9a3u/PqIC+FwaBwnuE/dej6orf41GPEPADHVHYMZioY6ly8W8I+XSjc/lDiq
LhlqjffIJIIr4ZtyTBunvS+LgiiJPsDfmv19UE39PUCCS1cjyNjWyT6vy7OXjd41N6bqkDJvYGll
hjsDU6Z93XcXq1oQgUGnHc3BTk4AhL8j1fRt8aS8mGTJ91ytfg8crtujzkYEj+fGbhTgeknb3mmU
6CQA10JLghV7Z/C1N2zYNur3KtEneHVmfTcANLgqS8DDaF5kRq0t02qmKDxGHXmQNESYJU+QjIiG
Vv3Qs2+9rTymKTxfxFH2afwCevnv2TWqG/k3lS9hUqO5pt6motJeTRgeJo896V67HhLwN061N/Iw
uu/yKrgFIzOMTOP9ncJiD72zRG5vWJ7eMiNk5fRoUjjRB36vTDATYqh2Vdfn0J6+u6bq3o9u0u4J
BbYhodAV7IBFF7kl27kGfYgjRACZRsvxvirqJVLyFSJAvh/i6GeTlZgtR+aFb3mfgFhB3qo+cUH/
rlMsYkbC8GQfMOVoK+uZwIi+i0GXHfy4efPcBo6Z22AiphrFNawZB2PF3M9D3+zLjphAnT+jaare
91Gk3bdL4Zj4HjqQMNN8F+qBfzQ7kHqhprNCUZyOsddqjkGSuHtAWaeoCH4qZB5QYohQFCKU8aO3
hvJLi6w5H+1Ll+OG5rhwmvSAHIg6Qk/1mB4/BA1AnvmFFUm7J+9ZleYj7tjZDjeAjzRWQ/68Yy0Q
6sMEufhp9Aiw13o3kRUOXhFW4fPZViCUfLUDh2/G9yPIyx3uS8wqWBR2iQqHx2wJXs9pcLK9RX22
6n8Grp8hUGYAb3T1FBCDmQM89M/hjOOfDmF+12lQmdpfA6TBCNjvsfGA89W2Q9TZ2Zl5q+4Rmi6O
atGBUO4UDFg0VUE+Er2YIPBJLJTu21RNr2NoN/eEGrP93E2IomXtE+zlVyLNzc5CT/7qTTooUN23
ro7t3hS/925K4rs3a8HpVHH3rXG9+zJimDUbhWEsrarLjMISTpx/DQBRz1XX/YX3gQEn2A6OSplM
DwNeRfcOweNiIRAHqf6WOu4d+IeJWfbocwWHv0ZW7UQ3AuBLcXzUjc7fNQUkiiyuCFS0gUnWrbQu
lVsVOyux2zPQ9QJQnGcBuuFjcILMfHNyklJ6geYW0rFvpdW5RHkK7ZDE8bmcWvPc15X3R+q9w2Xq
1Nb/Mdv1Ac4731JvgcgoPyKj3+dWFtx0fOX3eqU2B1bq3qUHeHa2wIGCOyElpfgs3joI945VEPRQ
zQNzxgdvtIbndECjyKGGmExybM3gPc8U+24rqqFw1qrNzP9q11DE6tl6tHzmjt5ggWN0M4Celeed
/MD39qGH+prG0LdnybzT1YBX0TeNu7mOSZsy+/iZ5voxD5Lphv37pUMo6kWLg1/W4hAFVece3WJ5
GFmd8SFeikU8x8xH7V416/Zl6NvpsY2XkZuaVwbtSx0x1a3q9FwGjhruU4fbCCbsqrSsP7o+ZeZh
RV+SVEfn0CyeLWO0T2Mesf5eCt99mL0OHlqrxceme0mdJrmFLA9uqe9EB6OAAAAbO7qzbPNFDwzY
G97IE4Vr4ADiivhefByU+mXG55DAHouzbhE407KLYMDsJSMNVRhYomktXlcgMP8tlI58UY+2aeFh
l2GESGr5JUiNMfNawiz4NTjIni+JAGXWj7qPOyiGW3Ak8JT04FgHPWisKRgmVpw+xxIauUdQ+sqD
Wtw15vSshvMItcO3DyOqNPtpqSJTMO17k5tlpi5AMydM4ZV0SE/OGugizyzuQGRchglGCnClx87s
XpQW/6fcjJODjhfjvBfMXLgQ+C3wZ0dnmHI4BbP7OKaaxlSwy548UnO3uKm+zMCNPvDaAG1YfAuH
KP1Qc1xivPanW/g83BIlcJZQQT3rrHRSHijHc7UHKSY+YQCsPOXgS280wAMmlVIqgD19kAJTnZs3
OQ3mh+9RHeTXLC4ZssfOOeD7DDyElAIguGLeFyimRU5h817Ye5Mh72HQoPTWAAWUDmBV0vD3kBzx
H2ICrJdkDr+ESMEhPnqaAr88OM4IwX3BGwHQPiQadxf931RBfav+m3VNe9cO2bkeaz6ToAITB2dk
NYEk1MLjrOurE/5Z5KXxFQl5FDnHVz0JrEs6KK8zQYCF3qqeK3MxHoj/UjvjEntjSLb+4MWzdw0j
6zEmlbZPdWSVWjVH+M8AMW7fuaY+3Wtp/D6qrFKxkkdGMYQyvJg0VT66NknD3wMK9GVVgAiyujvZ
JLzBcpX2KhyRTn93g6O9Adt1kcZWJhYCJuO0tuDq87RvDkVqe8+wAJwndXqfQfA9G4AR7DxoTlWc
fC2ZGCBfGQGtLEmmSnVO9Yw5Hz72ca4o56RzQ+ZPRgr8xTrkQWfsq7LoL7AjivfOrJvLCFtkL1U9
cRrwxrWF7aTSPDBd5v9pO/ugl8HPyVamcxGn8x3CH8/9DNjbdO3kKUDK5SlotJrMMFKYTu+kR6u2
q3MJDdwIYGcoCRJzGT9vYWq4A1LBTkiSsQh2zjxmR1bRTwZxDkbxQ5bh9w5Y7Ftuv2Na1l6zBTNT
Lri6EITF1XSeogU3WhuTegUYES5IUikmPfqiKIZ/jP9tknbpni2vXX0rA66r10Kn22VFSilAz0YH
Oa3VVXDwTxPGghcrfI8bkAL+29gE6SmAzmu3BtyiYXxDqBx1QzzvVl0NwQgJbigzWTC4sYOS9yK4
ITs6P4UkOX6f3Ca4gcuy5iOTVX6JbMobbVVwyS6ymcxEkGBh8e8NdQHa1211FIRK5TwtkELmstmt
6IFbBw1eD/4uUbQljkBrABbrSFblT0fJD4kaYLT60+wHUMzLhWuWM8rWhk+0tUSdjwJVlMZxzqbs
Ij0jp+XKIIsY/HN8u5xEemmhOu1sJ0sP8isTtKZJwCJ8trj6nYNGPYvCiOPtIbkPVzCcP7rl/o1m
5Fxy1KglByxFItdfNmOWyKS0ML6TapZV57BUdPxnlt+Ug/sM8M64yJ+Un4GBbxhVA+IkfXXET/2n
HJeOARzz5Taud1gaBS+V+2RdrIU0urWNpd6dkVrBkwnQx4r9lacB2i0Z6nFKx6Oq198EDyzFAIy6
q+HXEU9FciSrBhszospJGePd5ihJ7xXnFarBXz3MxaPXhNxRGwnRU5s0b3Lv7cR9Goj7nObaYFi3
hgi9PabupLeKW+qw/GtDNNu2mwZ2WAdC3QQHuV1yN2SrxCo12cmmPAVWqPvklbudV/T5DV9HD/SZ
bC4FRASeDeVcYRnO2DIkM0AEYM441prz8bdNOdrBkQIksmvkt3VzTnvQUHZ0kb83Ng0x6uYQt8nX
edRvcuXWqwS1dFdY6XSQay1XJWkL1v+thvjKggGQeyJHyJa0rY+D1KUwUhxDmi4Eoono49C9yo1f
H025NNvTIHtqIp+7Cgz7QS6F/Ei9r7k+bVDoeyLozHKt6nu72IYgd7leXzN3+hnglXHKmA3w1L1p
Vd7CtA1P+QzRudWnV30ZOuSzncW2c56DGSQwdnw7FTonSrgNekJWkhf/zx/+7TfIJrZXkN31UF97
rncPNZkcpImhH2QIkO97h9z4xQaQNb6mcHnXi7vCKX57a34DVXy+ggZpvCKCNTk3JyPMtfkYu+Ff
Spepx+0KMwjedMeF0r0NLmr/nGFieZLf0vvVU2rP6gmNxn7eN1l43w66AsxjGYeW11qOlK3/2eZ1
5YxwQJgc5Eno4/TEFIaly/Ig6CPSTiYc6+3xWTrY1UwHU8evPpgu8gSPnTVcptxiWVIdc2fA+Mhd
wJX/8+/aRXr1Q7DCXm4AV1gAKduzN8cPrr4AGI3Crhd5G4a3ZViWJ0mqW1tB9GcZkSx9do6+Uw1g
VtJnJ1AYI6W/FNvb+tsjum7K/rnyhovXmHt5EtZDsBU4K1/ahgSBjIUs2JszCt3X7Q3fnmVpk2qw
PIVq358aQHrn0IlOss+Uh116bMd/fgSlLndNttZjpL5uftov1U9t62NbVrb9z9CDrRwJ/tS8BnDl
dinwmCIF5NbbIJyXD4fuQTQNdBaqk37Ch4I8PfMCueODrWMM6jzlc/viMDdgfXivE7GY1QKr5uQl
B5Qy1N2dtWBV57F8yQe3O5nmzFSi0dWDGhTEbnoEZnYkeE/CO5jyxS7SnIf6EETlk5NVv914+avy
HKyv01aXxu0x2Z4V6VIMaXvpsR+Uh1GKehmuZUtPoC+ZMZwnufpykgI84wRmhceu96HV7+UtgdVO
q2z+1jq4xh+5hYiSrFsmXIOPkOr+tIVLEXLBulhJr8TBoYbEC75hTPSPqAfujozJUa6xFHLb42V6
glAua+Qp/Z5P+s2LjeykzuNdYpYIlHndRQYZjVG7hbNbop57CItg/QIY7U9I+dlVTih3XrYY6duF
DWNHw8958J4xi3NXzLKf2G8+nmenXJ6IbTBQNdW5ctz2+/R21A79BPF+u4pl5jCSJstnJnMz6+Bb
0IWEVAIv4A9wyQYzcQ/5UelCbg3KiYEuyqhZx1XHTCZb4HWr8+Q61wlgDvncM/RINIoje5/hGLbO
rtZVVKQFBTk3XVsHYbjUj7WRGCc5v/wu347Ga6s/zUbenlTTeJG7ut1a2cq77kdsTNFuLAqU/qGQ
/7NA2wYORb79Ul8ndixPSxxpWD6A8T9qmZ3Dzm/z4QFBdvMCNK26CWtniLrqxrPwdxlm2Xp/5U5s
Y8x2Y/hA/0qhZ5qTVx8sCNLIYjgGDicFL4HLCH5AIfBYcsnkzshjHajEHi3gwX6Bb8i/g7l02Eb0
7U6uD/Qy3m8XYdsrW9Ll/38q5moj7KUHeZ9kpiA/RqrrXHyry9baOEfYfjChRZhBJrpKZ19UPBal
i/zZdcolmzhs8qqtm+S1/4HVrx9K+Z2/zTLWY8vc3QMLuCchiD0GH3qZv5IcIXQtr8lcIAezDybz
L7RWiCeHfXIpmjBUj9J93fSXL2gEGKQL0nUeJ0+qzOi2Ymub5oyUg4ZSpAZMbJmEyb+zFStKUuq/
zWXXX1/OI0ych7FA161nuwGefrLJUs179HoLklDfXfkhZn3TXV29ysWWSZ1sbdd+ayMRhOZ1AAFk
6yx/fatux8rWdhu3Hdv5Ph0b5R8dQh2MYYyZMnB2AAHyi9TlzeOKJyzjl/3rj59LrdhFyqD+No2U
W7g+efO3AKL9VR7XCCVdQNPLPQi7DskNeVL++6YcvQ5VgHKai1umh89UkACmyLaE+8QJEYKH7N12
bGtA2SHF1k+qg/9j0Or8uv765UleyR7bO7POZ9aHWVo9Pe/In/z73snW2ks2P9floPWsv/X6/Ac+
H6VoJDZa+12bkZqVcWWbPcix/61t6yJ713m2bG6F3I+tKlty3P8862/LGektHT/9qf/W9umsn/5S
sAz4GM3VXQijb3nF8XAmV1HN61pVXngpCKVAzoRGxOJ9CbNtxdY2Z3iCQr+jT9UabK6dZLiVk29d
f9sjm74ZgBAiBb8+0fKybG/8p5dqe4G2F03atsPkiP/Z9umw/3b69XWd84XcX8Sg/caDi0Mb09pl
Liwfrq1YV7Jb/bdYxX/r/qltXU8sp13/gpznU5/1LwyJd68pw99q54V7GRpkDSpb2zdaxpCtKlvb
hGzr/KntU1X6+T2CAf0PrUYSISlsiHy8nOTemd7KI7xuSqvUZ0LZLKuzKjvpXvG2De+AqaCNb3Vl
XmjkUpeRn7lQQETJyix3DR35gdXOexkeiP4jydqgDPwPXW0dNGyVGIKMLkU5Q8JE/O0gd1KKbbiV
qjwKjiz6tz7bY7C1fXqEttOMQZMSsnBheg3qbB46R0/nvax/EwAGhIuS8T1oh+i0vvFyUbZiHVa3
ulyu/1mVHdurK9WAQMo/w7fUP51B2uYsATuhJbxG22C/TqzX/XJ/tiMbvEpYvGVXi8CIsURIfls5
bt3kWClkYrBVZetTPxlEt7bf/nHZ8+mQwauU42w8gAp8rqFS4BogPYiUGxpIjuXDVeKI177J0OVn
SZZd5MqUSZ9nl1l1dk3mWBe5w9sdXd/934KZv00Vtq6yJTc/KnoiemunNciVO4ieGHGETIqOVvYw
eyXpGNRctOlRXtE1TilPwDjrcfOHvMj/RLVqNThinU3qpCE5mOfZNUEiGJY4pDUp6oZs5W6r+1ag
oH8WWrty0R12ZgsDMgbkLfJh6VpwNnX/TjjbFgmASEW7Rq6q3Jc6g8qkV8V7GcMzET65vtzguUV0
p13jmZ8uv1zU327RunRdr7qsWWRzfc0jkpOzZ05HucryZ7dCfsBWlQv7qW1d1cmez2TOrafs3v4l
PQz1vY213g4bQ6zigtz/0hXxeDYQAjzqMGapQj1DgLS44jPJXksnd2Y4yPQsez0PmKeeJHg31cFb
pGVnbTmHmtTZQxnU7U56zV02XpS5NA9qnwHSG4Zi10S86lJ4mWvubQ+Apwam6D5N3JMahVZ+RDII
w2VW9keikqCGJ+fa6EHzBCeLXDOisRDPM+f/GDuvJVeVLYt+ERF484qQNyWVr3ohtsV7z9f3IOuc
q313dEf0CwGZCVJRCJK11hwT96JYPqX++LxUtD8GYGAf0d/UHtS4ESoHm6ItA3iUJaQn6hEKRGxW
6WPsWJAF9e48xbAQLMoWNiq5/a1j+PM1rZof6B13va6Ur2Ou46qV+p95yZS8xgf+4AcyleJZ89w7
s/HNIVpPZtcPSDgoLXScYXCDpq7f6pmaXl7JyxdVTs0VRB3KqyKwXXKx2ALohJLn3KjgN8myV4EI
hgxVUseNEWN1GZceQkmYCQw4CoSJsm0Ks7zMU1JdxJpYZEVhwT3Lc8DCBOGNIg68sgI/5E/Dh07y
bNvKC8ovkysNOxJIHN4SAHZtnze3uIihXssIPjUfI1EZgqHXZgU1QU478D7cFPaBSg3Saw7B9hbq
19RP0XVYFghdoqsvJ59gNaW9aCozTLrhLkLlKgCfaQbZGiu4NtCwrzKZ0GsqKcpqGseANwg6YtOh
tCo1OZc5lqJ4yLrTMHQXJemch3lZ1BlleybXFupqRtw7QjVLV0pp4Yo2kJ3RJ8zmxlGFC+P/mpJo
vnxtUc0B+dfimrvvX0WG8wBlJlpVYevCPdXWlmLo3jQ1OYw3iukLTdEPpkWpM2WtiqeaatK6WMGD
wcABvHTC8lQhtTs1y+K+yfW5TQpiqANoIxNtWqke8llPtZWia8pBLIop+Lex6CtpNTmo3J0wJdgM
1OC59ykYtc2x/0iG/F0jlU5dOHJ/fls6emYqE6lWKCooMf38i3TnW5gn6sfUJFQrAMR5DsaMsms4
WA+zQi7ZmBLjWNl5f1D7uN2laVxc+BcoSP5b+bEZJS6uLNXPstY/11CDznaUPAxm1SB9lerHuCdx
ZAF7XItN0UEq9AX8er6uR7fHuMOdluGxkmLKF1PLtexHBpsmS0J2yz3D+2NnI/+00lk/ikPVja5c
LCfcIQ7DqTMDi7bhgVN592/QBsnvMJyTr+PW2tw+NF27zmWwNisfi+U+yJ4wKpwJ2hcN78qmfkRo
0TyiPe8vhI73Yguj3fYR0zrEUNkIrGkZIdosrfx7p8R+lm14XLgGUqiN7IeIxbIqoaA7wU/rT/VA
WLlMoZ2IDguSxR4MZkI1G6dC1aV2C2xTWYlNcXqyVF4eVRY1Ycv5MceRQpdqmejFW3P8/fXnpEnu
b82iRnO2nD+o01TkZZODPz3XzDjokFPEqlhUwYzC/b4trraxBSH5R6PoFj0d4g5veKBwhgq8YHCp
68JSoay4Kan1e10H4a43hwDGe1h9luVG9MdDWG9SFWpTNUsWAWvJxi2ceOC+CaLg1C2LIYF7Ymv+
9o+Ovk+xk3kNfDNeI2GIj+WY4WG4LMSaaNN5y8aywYSoFitRg9/g/zFQ7PI1+r53N2IO+P/ZJbUH
6itkZfv3YdquAHJ7Gy+lTDRw9de3E6PFh0xFqTantF10FKQddaNFAQuR8hwtixzAxFlsTr4PsTDy
B8TrckxwfekuZcjl7n2QWMNB78iDryOPzM6xTVQlLCsHT4xJkg7Wq0EpPmQp0fvXrmJTfHALdXRn
AQL/2lV82h97ZKq+7koKNP7uWL7VVMaIHW9zYb6n2JNSuTTb6bGdqvRojxEFJwrkzS4jzyiTrVgn
Rag8yWU4nGy1/p6Hivw0mIX8pIb1peMGeyE3jdIF6CBPv16D/2XVrXo0KS15tTMORTKnPKfQDF6j
SnpDjxw8iE69DM5+EZtX0Uel8DpFUPeYLyPH+jUZFP1Z8aPiRUn2YgjPnOxJbhrkl5ewTqdTHyjp
eVwWwP3UwdWTmlWzmV3u2VTjLZtiDEJTEjm+/UtOBtxLbWKXKJfS18yp4WgrWrsSm1rfDDsN11Sv
1A2I+K5pdP0jNlagi4xRXUcIKl+bHlsEGb3edtFXvlIKVnpm5uu7EcvMa2mOz5TQdB9G+W22G/vN
kOz2kJUR6CRT7T6amUIK2TLyKxAdWLph/zuwzPaDki3Vm2NcxM3Gf1YoPoNh2w7Ue7IWh+16xhoW
vfC/Tcgi/+n8q001LKpis/lUDk69xq+thDBnFc+ZZJiHJu0mmNt98ayimH7E+t0VnRJlbM9UYLyh
5JXPosn0G/IL9lBuxeYITWKvOFOyEpt1bOvXmSyd2BJH7Ab5LMN6U1FEH4Nppi6hMELtWMOKQRZd
+1DYzPxM0D3uPGrxwHqCll1X/mAdRE/f+s5aVwaD6w63k9nnzgMwJnrt5apfofGJDmLTimSTMoWo
P4pNEyMifCBV/yQ2Z2n6ZvPMv4itqc+u3K/zqxZT3+OPwS6MBumWZq18jnxkxKGPXdWQV1cKfdZg
J/pb6bQvSdzKR4oVhpuqtvxUYqjyVWKfxADRDhdxU0p1dhFNYqFDOYpMBAx1p2K4WuAem5nBTQyP
kaNdc/3WNMXG7uwKw8J6Dca8PJqTVRyjDrHcAgsuj5LMoukqG8ysPHmx0wMdN6PmIVQsrMAn4xlC
WPohG5WzhptZ7sQmGh1K6tXitdRHkJRaTy3BMkzpJ9+F6UdVTT7iriy3FIpX6QdV1NkWOb61Ucl9
fJiGdsxtyXjSw8w6l4lBgcUyrJ3kXxPVknsebcqZaZ2CGxFr9rKYldRfEcFrqN/9t+0+RKwZUvur
6lVl+7/tr7YUwHRm/FCPc3MZpYpy6cIGfUdVl86T6Fcu+y/6OJivjTXCB8rV4pSFmgnZuEqpiBvm
t76yb2LoqKWnOtKc97rJZc+uY+Oclg4GLHUNLQUu7AtypB8S8Kt1XKxsyoZOcsmPyh7jb51CgZih
2c2Do3fBQTKtZBulofwEVaV2xeGt+V0uneZHR96IMiI9hsM4aTtitiXU3dK4OSbMcX7uFmBLJXeT
rC4g48KoOpXcU09mGXq9r8aHGjj5Px1fY0R3eW9FR0LxMxh/T54DOfZEf0jd40kcLbZsGs0KOWFl
6fuvTdGtOkoybvhpR18jA0W9GXpibGVzQLt9P4Rh6UeT8vKDFRrSOlUKFVuqwdoZ1Pvu8bppToqm
WxszyabrhI+L17dy88KvUab0x7Y+mTvfYPNIvxvn2R4SpqRjYWxuT2Zb6D/QJAKL1LnPc/Xxo80S
C5FKMK/rqqovsdrWO12rhkNktwbuvn6JLUFnwceiWJUbH8pMtQSL5ff+RxyML0mkS78kKi2/PijL
FVBxhfFzSodvoSRZ74rZZNCOlfkpNGGDM0UJHpBQ29tsgYrLkp8e+zQ2toQD0gcbKRA1zo1B/Iwb
menP4Qc34E/Eh9JPNcAHmeokZthMwpPA1n9lkJHVrn8OsOZo2se+o2YZTnHz7LS8E3Z9pTxQt9FR
noPDEroryyO45vs7VdXwoBqtBWkgp7jFKV12FGuWVZMCBIFw7hKwLvjXPCrW4DznqfOuTLF01nvH
4RyA763DtD6IzU6DPJdbcbdX4x4wlcK8bN+VlLoVje28BAjS3WoI5XNflf5LVM8fqhGoF7E1LxXg
lmo8iKGOYh0jxfCvYivsg22blumjXqj+iz+TSyyM5qnULOvF345+Zn3EPCq37Si3W6sdgs9C3dZD
bX6WVGRhmVPVuyEYinds7la9EdmPvEeeMHkoLrUvAc8PEG90fai4X21LR1SQccZZd1GyjFtgRxM/
IsBrWqT9EnaHBjC10Aq6l/uARqs1rzI7YzNgKXjplgUXxuQ1eCN7YlN0kLAtLs2M2xaW1UeKnfjk
oKuobsBw1CV2V1y0ZWGC4j3aknbOrWp+JArw3pXR9DlFS6FHi54DDhTIvVR9j+dh+hzryFiNS3u0
tP/3eBvk0n28b/sch/K0VRPYAN/+Pf69/f86/n+PF5+rVgPKbUdf67kRrwZe2G/lMNU31dLVrbm0
gcuob6Ij5+X3q00MARTZ3Mql7a99eXKCs5KcbazyTBQLY1FbOlUjb7gysn/aZOyjnVzf3IeJzjF2
HLeu0RsE5YOUtQaCSTRfo1IPwdrit+71cGy8bFSKB7EYdf5fRf+qukpTrdUwkU9BhRCPm5TYgNAu
n9plITZNTUJ0/7WdVV7P6xqsx397Rft9U+wh2mDbHfOIgrZ709eR7tspN715tB9KTte3HvsPiGTO
R4KeiYuqzPeOj5ZUHa3HyeydbxoAOqKFzvBg2DaGowm8lSKVI7KvqIkRHu+bUtpoqjO/QWQYth1H
FcDTV2RZe/EZYUY5X1+1xhknbOfidwqJruXYmFc8qJy1F+pGDFwHNG2jNu14UOsQZvdiuCMcdb7M
dYywQJzLy5foEIseVvfapsgKJXpv7fVUL4HrtP4tsxLpBiC689Sdg41YMs8wXTTYMUDILd1lCoIu
Jh7rrVRl/ZaXP7D42u9Kbz9BjAxvUYwTfNK1/UPU9MpOjtts74+pfgkDFU8MqZxf0zD9TdFh9pud
Q+zgD5KuQ8fC+veGn8xWG7vgUhVNcyuWhSYzPQwLcInLAE1dpEgNJRtGW16UFF08yGR5PThFdxHj
xTAMntaYRk4YoAGnSRZPdkrm8ZLtk1sArANftSa9Ah3CIMLAGE3r5HGDD1p9MYIu2VZIa85JhqhC
G/X5ZNlUFqOON49WNkT7ApTx0dEjY0/Yozg40zwcsmoc95IclcdMKzD28fvolDQ+iKfBsk9JOeH1
WhMkibrE38RtK+PAINcb2ylGhK5AlwFA9VfyE+U6ja3u5kN7ghtM7SB3HKqBqr5/mjusfjB3Hp8j
Azxyp7t9FxKUCgr5pSEHvQpHWXsdbRuWN9zTN7xnereKpvHs40MFgjpPvWoKI0hY8ON4NiH48NP5
e9LYax8/sney1w1cm2jR2s/RE7WkvyNTnr9LifadwC/yciMgUB7Y6iZreTj7g77tlyPYMf4d1IGV
WDyMvFCZE5BOSky+F9Qlqp3+zaHWgFfAbDjCRh2vNUbqC41/BrpWnx1j6kAh8wvgzajcZY0CSAZ4
33iJobUwKR93uS5Fz77kWBdLQU0rjOBDvUdyZ/jDrk+H6V03eXdSlODZLvilKFNegA2Qx/eIAsB1
UA79Tuylxsm+1gblkFvK4BFLLA4ogmJeVZfKYMPBkMNv3a8mfQKIKIaItT8azaVHNP7dcx8+ZoJP
yAfcjyPaqspGh0YCb5XhGHgxyhYrx1bqXjsMLA+jL2fgKzglGbxt4pYDSo9lE6Kds57aAp/LZVPV
J0RLulHsxaaf1oqLOjF2MXlAJGdavBQsCzUP8Xsq9ak8jk5S4WDBmljcx4g10YbTOKMblRKlIaca
6/+x3wwwqkSg/l/HFpt/fLSFj8CemZD7R9t9F/H5Y1TOhyx9b6YwfOae67tFbBl71Udb0efak+xY
/lYbQmk15/ybLaeIr2ZV7MSW2EnXnKe2y5yzYUg70EXzxekaJIVt3r71o1W52mAF39pAekZQ5PzU
FWWT29wO4ICvAiVXIwYA5e2y+DfBjAfoIPH3KqpjHjtN+77Y3a8SoyvPxLmPMhD3M0KB6pwrVbgB
Zzq7iS5X53uH6GWC9c84HUueorVWcvdKiQzOzcsRxC5i4H2zN0fLtYaanOV/PuSvQ0tjgl5I9V9T
alQBZi4fcj+A2EwHeUfyKz549iBZp24MMCDCOhTHF6kPkZCo1lWH5HhNzeXuqxRUGOih/dWG0hdL
pdTeWYQKzpaMcUksg/r/2lzacOoeztGyEG2UYCprfNHIgiy99w4xTrRVtZxt9AFXALHZmlq+jsDC
eF08Ed6v6u8RwgWnkOsPJZiQv/Xl9GqVvLTXU+M/5XPee5SK9Te1i6FhWmP2YGtAVWIgbufJ6Idd
QVUtBMeImn1sq/ZG6sAEWe7igyVHlzyVq03Gu+5VhrVLxIDodWrUEoH1Invh24UrYt72W2JCQDFm
Xf/EU/Tdb1LzR2n4B5lAZgAJB11TUidMpV+KsjXB9xFkIKHR/R4n5+TnefFDa+Jvkk6UmrslBfRU
DRlGjxuWDmrBAOmZzdnw4tdDA9OcFwjRO1pheQwzpICiN8fC8+T3c+OK3jgNMzwvYcqJ3qk100st
6Z/JciQyHvlDWldPoi/WbWJOgJaYk0cPZStLlxgnIdYDY44exJpYyFnwMatytb83iTXcUEMvxsfn
a697r2xl1jYmEeWKNqsJwU3aDbpT4KCr+7j758hDdm70wjz4s8rYOcaVCiXS05g4JSkin+SJkipH
x+6Uo4yOCs16pGzTGVSM6BCL0YYatJKWMbUkTdXmvo/iSz/KuYRs95/D/DHEsGI0ZOLg96P12HSs
emsqva/jim4/jfmIP0bOpiStsMPSPc10EIIth5eGGokgCtY/dhQdXx8pvmCYyf7G0fXXrzZNfIP7
h09OwiXoW528b8LW+1//pvvof46r/MwCuA1f32E5C2Ltjy+7fLmv7yR6vj60K7OHGLArUvGt0dry
sViGiQG+XhPmEauiRywmcfrFqm53oBuG7w4ZobPUDRtmG9ipjc25SaJqVWNgEURIzYIm/2YUzQRD
j5rGXt6boT9vLaf7RVnu5KWAFeXoR68mWEfqJn4UDnwwZ+j2Ydr+rDPf2TBnOtogTKNKjTzFnBaU
rfPDlLDIjjtXqrmRA5rVweHbDjHGBncru05eec/cIcJ70ZvecXt+dnA9pufarygu7l6UYORgyPwg
YieXXm5OVoz+sqLqiYDOOiW6Vejqt7AYThJZz6nAEnECwVAuCb9CIumQoPfdoSPmNdVJjpGk3Oo2
ka5yzCtviZ/RtfKPOnMR7OWWpmHskUmlyfmrTcHExZ2LIdvf9wqI5HlZDXIJ31TpKjrQoH1rZxRX
Vdsj5ZyfmuqpSfXhOjARaq0aFnrOK/kwUzICvCzmiwQvUonJCg452B5UnQXZoR3dEamp7lBvaKSX
XhlxAFsWU+rf6gEdf1YcrWAwqPpnURAtXqExGzdqAWtMtOUQGLYzLmsETP9t62YmEiBN1W2Fi15h
G/5DtizAUTilVV1bE1xT2sLFGZnDXOdlEaVaubMna3LFJncQ7RpDo0Aw1Hw13dsbU3+LjFY7iCZb
qlS4ZOOMXWhTrEWbWGiqr5ImgtkohvzRATFPm5qvDxbNhlqQ352KfC8+WLT54eCaTqt57VSTsV6+
pOiMEjk/GiYAwqXJIKx+sSzJG4IwvhXlukAQfG0VJbqRM/89RpW/HxTtDIg8PY2YVV3Fwp5h/YO1
Mjb3tnTqc0zcIPMnshRLSBp9Dc/r7pAYiXEl2G987dtF5noufNyPwrbBRcvmpc1P8RiajdLefm3j
kFRt6iLVV9T50h+WhnpcJs9xYz/MDrODfq7IFVWdfnWcRHowomOwbGhR/M9iNOqPjqjlYdLT5bUQ
vQ/ufxRm3MeNCZSjdObWKw5kyYWJd0V0xfCuu5TF5H1dUXMZBdQaty5U5OahqLPgphMku6lx8VT6
wXgUw8SCKZnqYgtU7sSmGKtAWfeMispxsZdoQ1GRIklIzrzDjStHDpxrmmvOFS73fNC07jPwaygh
S7tqZT1OUrHrxzbKfzEMAuaezH14FiOY+V3lSNGO0cz1V0xRu5MCx7wiFrWuOIhVayW08TIYZ+sq
OpQWuKdckpwRm6IDYIp+qVImjDhvSJBjw5ZUsqat+oj7b9Ibp/vYkNgpZmaNtU3VKt7YExUT4CzD
W4kawsOeJVlrFmS0ldVW/kZzNMjh8FtuoJ6jm942aEO1hPjBSDzU1lJMhRYvE7Fg7jLjloWbpzqP
zDbKADs8CbMQfyH1+YCH/1lbNuHrveUtXn54azjU3y3WKj7m0Aexhl1zRv760C4qoW4pYRRrYjGI
QsllwUsthZOiEXRtt3VUMt5jDPClmJ7Dr8Krpc5bZtpdv8vqTJil5S12ET7cF8yRkTqI7UyoHno9
e9MX4VG3KGnq5SvgTYTyyBT6I6MC7AYNkqAA3N2DWKhVO84YHNULf+M/q2rq/IgSFQZGk4N9FN19
P6MQFasx2BmQ/0lMmgNwPkk7KHtfZ8yesCBJ4IzEtkkKUZzFr25gL8clKrOFfYLdAQoz5Av6Wpo0
CYld92vq9J8+tIi0qLYj9l+eoTwF+Doeiq5/tzitxwg7sE2r6J/hpDvrcamqTThM4Ry542Rr8ffe
z7ZYE/8BcljhWg84VxIuaUe5U706CfRdi1HbwdSKcm/ykpBUce1KcrcddPMl5a82jBGFPqIOmf8w
l4BSMye3AdLPkuHFNSLmRZSWLxXX1vLPEmsZ0IZ1BRaE526vHBrIFkFlkujSSkh8STqe/jgxSJQ5
b6bTgFC0lJUkZT7xfgJuVWj80LNQWmvGqRjq8dCE5vC10PRoPPjqcuay6TNT1OqA5Lc6OHkFdFys
5rbTK2uxKqxXxZpYJJZfUe3kQMNYaueLxY6l1CoEOkw6/tcLq3SsfB9lgAAWjejyZ4qF+IPvm12m
QZZR8M30Fw3TvNQoitNRCM2pWG1nAl55Zk3e/T8jrtP7plhzlAF7KwS83LwLOIEstKXs774wOj3c
drpxTJbae3EdiEW0bA6kODZz1JxEU+kbmDsENrMRYWvQC0cDU+r5//ZF8ZgqTY37qJajAVtUY1+r
VqcO+wTIFyJ5zunCh6h0bAzEQmzGERRiJZJ+10wphyPGkK07N1aPK4oUj0fLLjwNm662GCc3yLDW
DfGn9mS74i1Glf0tsZ+fTjo+K+UC1mU+gm9sgeEcUvqJ1PlazXp0o8k5K6rQhVFGonQuw5NJLcw5
8LsV+fbGHabskik8InKnMjwHyupRrtoVt4ySFDqRxbLq9uAGllfbWb6hvld384CDkGnjSWu9tXWb
b3SSMFSxdz1eLE2wiVqMKPXclfqM/Ahlgh4PXG4a8YOuKuZqUiZp7UsttjC9uoH9D55uftH0dJ+X
JfE7LImiRv+ohgrPwindgF+K1gZCv6LtTmFQyy4PR5TJYVF4DYKMsDsBfqWeJCalK8mkXoOYoApa
qhVQtmgzVItHdKtRhUuIguT0ai7VAX9ju/FKEBWNTayxH383FifG7h2sUth/7p1TMCXxKsJgy89j
Ga4pFqWRQri6lwHfajF0fEwzq/537KPIlqmkWo2zYW99WDdS2e5aNeQkwKGLdJMzrYdoxZtBpy5m
eHXsJXSJESTzseanxaN7ubcoCuwYy9znyVaTJoTAEvX+3SBtmVHMK/KPn0yew7U9od8vJTOBTUSZ
jj0z99TR5tjg0Sjf5A8PcmfaJfZtBIG0I+MpnyimxT3DxoFBzvlHl6h00cx3AcBgO7BlvLY6HeYU
qqdQ+t36eMvU43m5gtTYbM9pOP8y6FzlDQ/KipdsyfIvhdr9qDLoSCo/0ZUy9Jg1TQP5xtDCMUeO
dY+A6KlIGhxwTXRiKLi9lHCCpiMKnxM5XZntghSBteyOavvm87zwoLy6+DLjD5qRwrH5LLNyIpgQ
c7+iKmeC6GWcu0raZEHj3yaI63Nlfy9TXPUCOfg29dKmtXkRHJTeWyaAvamFR2rlNoYT/pTgsLrF
iDexMs7vTkXAggCkIv2ysEiEa6RFe00hkufE8g3igr3SptTzw/55UuwNRriUj4SUYkm6TLaVNyQp
+ZFUSreZq7HzpjAtN5L9Gkp57hpx5q/rNCc+0+cbw5SK0xxywKElMhgpykMwxi1oymnfyd948w9X
zmT1665+ahKsWmv8uojnr02n/FDaHjwLgCRbw/S47V+pyNWAHcXhChfPzGU2qKxm+Kuug2Gq205j
5sZWuDN0SXZ7kF1mrL8CEqt0iiTBfKXMjyrZy2PcV2yIobLS7RQtMOib3gKn/+YHVQ3UqfgZz++z
mgBfS8MfFOdmXqO+YKH40lMvSdYFWupwdECmLrmNduxsj1jbOHUWITOKgE1f/U34BoSJ+REPxqUY
SdqnzklXGZYpw1mTmf1zT4/XPa7Dbdmc/LnDQDafttjzmrjL5uFu+o5zNvHq5yTvPpUOQ3m5na56
zMy/mxdcb0EgEGt0En06d+gcyGRHzTBgw4BrYlUXHUCw+FvPSXLrElNgSZP25cgkK9SVatVuOfey
l1oE/LEUOGrlps4M/4a3YbsmtROvxsp6McfM0/KOG4EEhjZN3/G4Tz3FIeHd1G3kNk32Rr0oIseW
d+gxifBLonrTrDESXnxiqYwe142UvgLzv4FOs93mrTch0FVRgu5+2NuR+rOQkp9ZpP5oKg2zwBoy
v8w7FBHubT5008bOSBZECrXsdkodUTgF7wpR0DED9jdMxZMcV5dqCVTl05KI/aU1FtYLA184pFS2
6XUX7l29HiVzkTuXD30Yu1FhEi1ZCnWrYNwXCg+FjBohE3gfrBfummawipV9nUUPFoUYbpkWlywp
fmeata8q81sT8eI16tfQTjNPl9MdhSrEg/wWv5bBR1dvD4cWN7MAVLVXUYG+7rQYIs/QJ54p4Uav
Su3kSkY+er4m/bAhG4V+TyF6pK11TKXU1jK301g/Y/NGGjrTt0QBtsZMJDPMX/JR3ui4em/s0KR+
mJqVyOAyk4p3Ry7iQ78KQnthiD32WghtPH2d5jb14M88h/X8oxjNN7WYbr25UjOz2pjBeJ5BcyYm
5LkG/0nFNM8FGGu7aOAMFioZNb3ZJ75Pmba5HSLJsyO87j+mqPx0gvTZLLvTaFLTKA+vYZvuGmpw
kpFrIm6bDUg20DT9KQQcSEEbYLQ6Nbyk5A1cqj2t5vcJVd5Id1VTDARxJ5hx8KGBBuBdERifUzt+
4k2duVYqvTQ2IJs2Uj+aLPkxgNPTqvEDfdkvynapi9W2cx/tOz17npCRr1K5eCw74OURHKY+oaKa
8/GkYyK2LUgDUPOnETtq5i0JSGBqzT7ouhueRngI2sTHh9b61egNaAqesHhsY/We6yB/ASi7kj5g
eSnnYJvSk9rmtwQ0j6vMg7HWHWc7ms7+I2sA9EEb2hej0cLbTyiWnyiPCPHRxI39iClGcUE3TAmf
BTZd5RdZ+kR2iAq3xg85a0+JPLx3fCle/d4iijAgfaavTi0dufM9UVxWul1nceqDi4IzfWGo2zYe
dmPhb5pdM+SbhtPCTYI3f3KHo0tuL2L+P4ACtspLRJRq1+KnJjcYi43OKSlgfXZaQj4l3wwRv97B
9n+lKRbKCfVp+Vi/mV17Up322tnpCj+HW9kGn0bGeyMSMqwbhvTDQlMPn7ToV6RmcHnQsf6cuTbI
CICNz5k21MrAjGZc25pMgXG31XnP2Du8LRfZBevRmnlAJBOr4ufSvZktQeU5tUcXDs9DGo+NW1kQ
AWWdgiMtC54LM/1VtmPtZm06eJXT4RiJ6LAO5X0vO4+WxiRyCiFn50F/1Bpm2WXnf3Ytv7u5Uzcm
MG+r6c8a0TvIKYkH4s6UUrKhlQ9KlNopkLtvMAgpdAoIoWnEDute4yRbnEYsT2Zu6ErmdarlIPi3
bbePh8zLnpoMRlSfSPJG1WA2NHX0iAF868O25wHHTPLm/JTHrjspgMh4GzN2tt8+S/oEdtPpPvUW
0vgkRdS9dJ9142yCHqRoE+FR7CSOlxIiqElwpBTGe7ks8eNhElbp8aoKiAh0spwRsU522dzbe0wm
36wIeA9P8K4vfyotc+Np4OdZwNeJo5MuFTjMDTAUYy6XKnpUuP14qJOoasK/Z46qUxAVvzEZDV1d
6UgraS9+Y2NUkn9XINfZc41KQsERzI9s/DnzcxdUR5PJYtDml94haYi/CKirMwKiV+barzZJi5UR
LF4R6vhjMngDSOx+vNgOjxpz8hK7WxwGeZqbGEjFDRzV6i1RK34dw8qsZ/nB6LORyXiauLrNHMxM
qdsIot898ez2aBQLIcsY4b2Nw4tRDGtFNUYmVphmRBZsB7O7SsNY7iMpuWoBE3I8aXPVyLcakamq
mgcmtGG/RaStNWbmERB6McPgO3wr2KkJNXuhUvEL4KKRfhP0+xYVyd43tRFn4JZs5SUrwZiBuNfd
lGrb3WwEtddAxHSGeBXPxrnuHGpTu1+GdMBq+RRhzJoThAb4SO1dUq6RMl7jXtc3cl59AFk4dPkM
8blYEM2flY5x9egoiPWL8KXULWZC1EDZBAncSg6YdxYRmElK0HN7S9GSgTWkNaxiE3GPOaEKMb7F
HQjIfpjwbDfVja5Nz6psnqqYX2DIGU50TCXISv4yLL/30hbicLYOFXMbmePnPB6onHlJqUh18QWp
1pnCecJK/IISg7KRmfd1E61SOy0heONNgsy31LatoIe8q81RUjYmhkeuY0hPeqFvegC3y02qcOGg
IoWaKKDeLnQ53D8SbmySdgQd+NGH2nfVlKaNr/bAkpGQQjTk9TRNwdsxIzQcrv5CQjvAxATbxBD9
CnP8NgphJCXab81sc9ccCfcbUJO4bxJCNMALqvItsmUVqpzlJbicupLDVWIZ6jcCLr/wUC6PfULW
WiVxP2FVlKjKI8C+zKNUBgGlpnhyUhjLDuuIGLGnqiT27WSrG3BplXHcWUpvMw+IyxWouQZ6Svse
KxU46vYoRVxtRa27zf/QdV5Ljirbun4iIvDmVgh5lcp1VXXfEOUanyTePP3+oOdevfY8cW4UAqVQ
qQTJyPG7XP5Ic4EcyT5hjLmdS+rnofVI9aVJsbHzeD+QOI5r53xnQ2GX5tekeZ+ymNMtRDbJado9
OGL46TTDJ06ih3mafFvXfpVjYuGWPGDRi/giHGsLf5JB+OAgqjSf+sx56BoXWUZaXHu3A0CpVIBs
72dqtSTaF8Zz2D52popVNx6iJIiRuKM64XaMxTW3zIup2Vy6UUueEzhGrTo3yaqjL8WwjRP1nsCR
H3pPKqbXiV0UT49xaPVwAZ0HABUCXNIQz+b5zfUeXVuBJKIvXnxFO/ptm1JgU2BiXxdtU73cTrjY
EnO+6esOvCHeK1JcRf4D2zwPsDM8cE76tYyNYEw1VmK9xlA9EYGi24bvnpoIw06afnAXyAb3Ojgn
wgmGSn1T8hyopdP34Yjn3hgShpdjg1Y5nR/17WdcQb23jCP1RSNyCozB2VhUlay+hpuaHamkLVyH
c1KqEs/Xyt7mY8hDyD3FD+HmisrQfNdNvyYnfovBKaepK3ylxxsw9fTp6EyvpZnkQajvcxNAWqBD
RYMaBTY5MKXZvWUiWjrUrPzDlF/Ns2ufGwJYSa3RaSWvTtmniEgnO/sxjty9LVK9d3Kg5OjtFpiw
AR6OCYn2HA8P5S8ZkpGRxfKujeKdQZDIzpvGs8z0j1xBsBunOL8vfkNV+wkj6QeAeLlT4KhsKq74
wFMc1oYel9IwNHdi2nm4AE8T7Xb4XNU2zCLc2UpkgRVKhBxUK23Q/uUhvZAk+SrD/KI6CqbmqSRZ
KLSAnpLmEGOwsYG05GzqUv8aDGyn8h+a7Yh9VGq/HE05OPNI/8SDzWPIr7LE6hS/7i/8Zt6pqIdd
pcd3M5bDOPtmmU8aLC4E862OiXC9H7mbcikiOBTvUGKgfve/ybe8Cz0ilhPmKI2g86J3XjxtPE81
ZiT4zJElb9S3vjbfBT8WligPSebpe2WJXI7ldMktFdf3RHS7JGGdplL7Szm8cI1CA4FUv0yHdlBH
0573gYJ3Eca38ZFYoR+ZpitbErD2LwhJw81QhbCHvrzxtXKNV3rbz07RUW1CTLVmGGdEVyOdOOeZ
xzKVKSo0KHi5NiHZ0uutaug1P1Vb/1VpcKkKOBM0bB9L/nkbMRgPSp7RMjSNtx7cUouGfkv6z+Kn
4kWX2DKfo9k+aDkFuhkRysfsRAWA0x5rWFfHu7XqDIjGOAnTsLr34uhBfjPxhiA/A8rKMe4fcpOV
ml2jp0kHYlFM9S2uCWqY9JI8qOEZA9J8B4frPnX6C7ACQj8lvzPzqN2yCLwMi3PrZDxp75Fw352u
eWlUTszMeiH74km3xdaMyCkkAhgXcIJkp1NTc7Ug64IhfmgM9a1rrQ/F6ekrw3RrDLLrUpVmTMr9
35kTA8VEf6y6u6zCB5wJABrcYt6s/QyXxaurRJcZp0IstS+Zbs807ppPWY27ylFeciKJN05sDP5Q
UnirFmyGkLOFKqYTpYdU3FQ3lpmfyrD9ECYSiribMaWE/lR3T05uno3Cbnxd6aipBPR7FYPqMVWU
rbnk83aeFiAFJ4o+LT/jIj5gXHGqk3inZtZX7Nb0qWpQQJJUiVJM9vok7zKbQNG6yo+yJzK1U2UA
K/w90xroojoJ3VYSpBnAc9rCfwsFxsFWwJ9w7uKbkwhIwsNFKBr+TrYWbxA9hoPxGLZIKMLw9yyU
Z50oodEu42cl+4VnorBm3VciFTbWoN9NeI9tjVb7dLr2qHvJUzmArKMA/GrD5Z8d578mrX/NBLpq
0hZwvyr5zslwN2XDtUyh54XROyXEO8Gq8cYp+50lp1+dXHR5KjdypfBgBM4l3uM6bDtq86VTOe5B
8eKtMdGaVROdAHidbkL8y7NIpMgacSly4pRK67FwBxMEXfk5R8NFrbCQ9sRVZwo3HXfflqXrFwMm
d6INkiF5S/La9H9Xlvy0jPwjlBKupV4+FLg1tk7B5GLXpC1ZLfZ451kMQUh+PCwntNqaPKMzetKV
HnI6yl9UFodpwJYwJhs0TVWaep3oORvhnM+msVXBVPHgitCCiMFX/XYeU5ISk2w3R84ZBeW7bVa/
8nm+9fh8AavZV66QVzvDrU3ptp4o4WC60V6vU98ZOgjHCmlR6XyHeOmEa+28rywjsLA34P6jkUeZ
+67O1dXPan8g0wEXfWjgo9thss6Xkob3ODo0bxz6KRuDio6zWFyN/KUzsy0Bqvd13L7FPRD4cgrO
ExFTEEvUXWRzoqCfuJvzcE9H/C102js6t7cQo3xWCejQ8koLSCE652bx1Mb6z2K0TRZ6MWUteirX
w+XJbLkxiuRppQpEKk0ZmsfywGrsiVDtN9mmn6x+n1GBtkds88lUnsMtupc3S15qGf6kPICPEVOi
hDTqLwpATq0RttJNVha4hX6AZURbL50MSoYqIh9SuZSOVO5Ya76OBb3duXN25GWLbWnZA2v60dsV
M1Y0s5lnB1FfRakAEHCAwM2UT9a9mwkthJmE7mGcFXSTBZaVhGRFoxud+mRg0YhzAti+4svUIrZ4
svZTU2gnJQfBqlAigEQ4LNTcWEWeoe2nyauOyOOSTT2RwTRqRvGoTA2m8U7W7NfNP/uwoU+5Lps8
3DpIODDilzr3qpawcacoyTJY0p/GN9dMMOMmwMJ2xsmvvOlYOkjSETn9sukjayb8U8folAPfZzdr
FKqdGdLpw8Sepc3LnNfNvqdCrwfuYX1NAzJpn8gXfu/afFF2cfeZleFoar23d8LfDpmd/pRr7/DI
uNc00N1S1YzIOc5/Kh2GqqVBaW8P2ncoXC4aKuwiDD+M1Ox8WkTuFtsA0zMwcVYF38lmWnKrUzIs
JVusnGMHDl/ofMae/tk30LcnJuGwC484MWOQTseq9fRXL8P029rJSblWy8clCwJj2NCnBpzvPfcF
/zxsDwXJErPw+ym9zKr9WMibTM1+k+bDk4hAn3PXPdbSpKXp3DIdNbnjftWjhYl/VN1PVv6QLtCB
pxS0Dcf6bKrR4De1wRXhkQKPquxEPobYVlE1guG3W4rrgcvaOIreJFDHYvV2MKLYxGwCZodq40ig
ORJP1MxwcGiM6iC15K1O+7exWIIWx7Tfh0bxe0jm5tritBHR3lYtVspG5HGDnQzwAcMIvFh9Sybn
6kW/9cYAk63JQ3NZcMrEFUyP6VMxvIRGgruQyxotjoxog8R6M7Z4OYzl6LteytrZsYYNmOo+TVTt
NfOYrfGOZXVLi2UsyIfSkrPZ0X2xe/OONfazrRavTeHmgVKbCUSL6A2PESTsrr5HzaT6ED2YBhfS
oUPsEJ1DmlSdv7Q9g15HrK7zG+sL2jorBENaWbYnyJR36WcDLGynuvb7jJK/GGhVhj3gChYqSNxB
3Id2ZA2nkLvkitz1M9vWUDT1z1qOIaBqYPnSlxJaFQ0rS35laYX3ixgO+USfWcst76ibx7Zou80U
AUw1M80nx8neO5p83G1KZSMgPTR5GR+jtF8KaP2nhcRlQ7cywu5krO/VogBY0a2PcoGewl8VHRZf
yxRq1/bS0LOEJlufIqSBHcXIQ2hzVoqSZmenojvp73r0dT4cFRl4wsIlfQL2sJfEmq6i45fM3QBe
xgmDM0K2r2NcKijvNmOddQ8VmenbhnijxZD/TF/+GlmVn3f0bUYcNbSBtia1lDymfYXjB3eEuDJD
v+oS9doO6q6gptxMDsrpZCax3FRvnjSNval21Q6HyONcpc7GzkQQ6wS2zBE3hygym/NAvz1zIbin
2fhiC0imavsD1IzfX8xQf+jIhkmTnvKStjrrVnxqU5volX6HFwMuEpVILq0DflrVNO2lMSqIYvGD
zL0imFuDm/HQvGHREwhrqT9LpHFzf7QyZtI8KV+EPRsHRy9hM5vldDKbBROqodMQvwGHz8lq6tqc
PHG0G4EZc1oog4kAu6ERyIXGMsu2Xoq8LnxHE6GP5YqAy4nqVaY+kW0CA6jlkrzlIx+RTVzCRl5b
vmmaS55CdbHM9LW1+d+GWmsf0iSDwMRlj8znpbb5xpXFR6InohMT2UxrQDK2279angWxOCsuWH2O
56h8UGmhcEaJTcivEsRZg913U7Pc47M1Oe0IGulBnamyHLCewHZl6adRfzBZuBMvXBCx2pliD1hs
4BGz8/prGRPeglb2XbXN9rHQw6BPp1djQHXZO/2PJkTrCQ2o3guCaJii29uYzAxSfpukBNHWiT6k
YXdbx+1OERgqjUNPxxglmmib2/IL/2b+RVN636udQvi0iwKmd4ndEAgTKgmfVqdDpxM20pGwKTiT
rRC7NS4kVP/yak4t080o9CNGJeVMWWFxzplS+xoj613Vf/fj/IX1DOEWGIVb1f3c2CrOOCF96PAd
8y3eber2Ts1RUAAZ4l7TIDKh76EM/d0AxmyT4pPGfdDEyk+vNt2g02oC15KsvIL8OUE+u6TjmWA6
wF6+qlHpsM5B3EvFyrp2j7GP6eOJkW25bR9TI5xOdqiCbbD0MQWUHCcqx52CFzw85KdWydVd7d7j
cUFhqE4v/agd5kalKzzWP9oeRMQeWl+PROOPg6dRKOYzf310jZv2Z24DkRm/9T65d1ntswjmrtj3
I1QjlgPdCAAdewo1+6FGN36LyCNRSsKsCXfaDo3yVZf9TyMi1ysPr1kHt9LsvgaXhr5MacHDrnxu
aQqQ9+bh+ytsmh/Gjz5keZji3hAg0HlXFvVa7Ezn0SG6oEjTB8WUuOdbE6fcLMtNCRVlq/Ws+ZzF
E7+R4ls1ho+2V6lY7OGgMffsF9Ptocw/4G6QXon7KXgvK2PdqR/5RilnVZzSfrHyfYwFLmTDbaak
h0Il0LkOjfuq8dJT2XBuG9U24p+8maQHPRAQXKs8K4jbYbiTbmDAnt26o0naRvc+TeWNO2xKFWxs
TIl8ri4FPBC5m9JFsNuy7iC0DYL8LL9SRFYsFdInXfVCP65ovcallfCMxkkeld1N2ChzlU967cMv
JTqAvqpYO5l3fQPMNo/i03EWbxaTpVHdQKzr+VU0dd5H3tzckuXBovtWwKQ9rbvsvCLKiM6DzGy+
bbNE0ITjoYD+CCdXZy4lWN1VPFz8637ayop5OJTac9olKeeB+tpgL7HVdN3xI+Pg2ra1NWfvNUpi
E5UbPe2yKYagDlnIFAM6iHRTj2V1rMbmuXfkvNdTIwn6Or8boYyBHYPOGXVe7bl4CDZ2uwwf4RGs
FiSOEo45FpU+NhV0hwOjbrq7XrqPueAfKuZ8U0itvmu9VpLhvXO56bsST5YWeAPXsVsdTjT5aTO2
8fgxdBou4g6wfNppL4YNs1A2v2SFkwuKLkqhIvBq51aAiG3lbDY+RWsQIh3sgVjxzFmCNobvtJ62
od23xBeesrobdxh/w1wM77w5ukY2axWWZbtMl7E/KBn9GG04aeQPUOSM30y5mEc57r1m1A9Vl9GG
saOXfAL/NLkvRThI18r0eyQ/OA0N7S6xjH7biiLaKTnJCJXm/nYsOJpF+zK2fbgxsUH2nUn1nWZi
fjbmL3N0D7VBTHb627E5Qeci/6xGtLWq01L7KYQYiSk6D4b8UWeQKVpOLr15Rsdx9moYPlEYB2FS
4+LR6RvHMz8XxQmFOO4kjacbfqg7Fx3mdQ7+EvSRffSg/JwQKv7QlpjxSCqg7SX/AMf8anLEluiI
SpqvuzF0MbVJ82fPBqfWHTKK8AI52eV06w3QA8sMf8b3MFCYVfxwmINOh7rf19epy/I9tIzj1Ic3
4kKQvtCLyLQRqo7DMaNpei2E9V3P49U0uxtVKrbF8TkLGcHZqUAIanaZ2XF2L9UZOMrNTmOTcrYp
6JwYh8pqj9pIDnoxPinTrF07uEA6POBdmRyKmhK39YxvPTO6jbCbV6VsZ/pcGTcD/m86yswK0lPt
xucWLI2e27tutu1FIyw2jd1pp7Stt23m0vfMmLMlechxZvAj5vqy3mOrdIQzya08U3X0/fJXbhMn
Fo4GidPKd2R175mZfbR1PHP26/uh4ncxE8ILyVvf2XPzKzJoQqbpIqdPQdAMMp700o18E4syOgwg
thb/5r7udxCfmGFPaZv+4Pd/dD5qWXvbiH4BbVqa/o2nbpSBZZUVfY/N+NjozrfM21d3ap5AIUJf
TxV88h2CszwcpaqQ5YCpLewdcFSF1GDbhJJN5IG76Yq5Ysmvgjo7oXHGKO1DCwfXrwQ8sQXNEi3y
fFZq+ZbYnWM/2pg/nCZj2jtcQSIq9wUTd2grb0aX/MbcTNB5rsZ9qUJrQ/4e19/CaV7JmaIbLcpb
Ze60kDsnczruyt6hMHvcj8WHnrlw08egcxModaopyWVAdyqX+BllgmAXal+O/g2g6Qbx7F1HKGlb
oWGNAPU6qVQ4vV58Gq1Z26RJfJWlQmqlUVxs1GqZqIp9O1lqAG3OoroY/E7Ye20YI9zGZEUES/Wo
c2Ac1rj8M/NUsyiNUHSS7hgjvPaqlhl+P8n0Oy6rxXSqPRpC4XuTymnadHEob1mELRlo0/CizbF3
prPhjw3Z466VaMHoiOdY1vdGRxAENtX8Gcl2KOC6unTL0XtbVztjKVQBl/vJpBJcZWQXPPUeoH9j
+jdKEKsREGMk3Anm1L5qFRkM8tbOqnYWRb8bhBJtq4yiTDaHUmjUrfSEE5Hw640icOP5mhRMQGFc
iUCV7SlyCW6PVGIXYBxpntIEXq4gV+7f8rEO6r6hBGije0Wj6B9E+RUB6FUpYZRepCRbZdLf7ba6
mWp7KLx8ClqNejdvM5t+kIFYKMeRJRzu28j4kOY5Mpg1yQl0gMN+e3AcStNC5t5732SkvNP8Miv3
BQRlPxIDh6blbLAojSPKiDHSbwhWbvGg3pKhg+2hHWWUFzuN9oBd2Pej7i1UHspRWRGkOMF1lbX+
2ozJMwxLylF8qKy2R6gh7DsxG0+hkT6azCk71+n2WT3vPamdQu7kiEX9rgQgI5oySFO6kSR2pkm9
0avR2EKjZMuNKHYkvJimoGuOljsp4/3UazunbalKaDZ6ZBZspJJfzLH+CtP+K2vAKtJ5o1WPedV1
XDRI/sLyTY/tr2S0vru+xK9f3xpqLveY34OXTRgrVKza7fiDliyAvRQ1zTPlZpTzc2w5L6kzHlTd
OFYxparS6hfsd5B7mHB0Om6IVuN2m8tvzVSCSpXcMLCG6D1zZ1XcYdXhoxbYBmYfpmGSw5Ydaeo+
2A6duLwtX+fQ29bTbO7jVvvhkcNaVd7PuFsY8Ul8UQaIFBDtSIEoxotVkHta6jS4C/eHiotbF5Y3
DI96mFf9U9XTi2kjxLClY18RjhFoF8rHAiHDxpuni+i8bTJbpCgxBMTkYuCTAszq7iy3fjSs4r1u
yCpTVAevfQhpav/smbSXDQ9ZgeU+Da1GwWZtmXJBoPFIgIZr/sgI6ERugr2YZdTvQu22CizVitTQ
MdFvtuaQGYpvYErPvZPhYbnlgQu8ziKzNmYs0KYj9Qkr66EymjurHl0frJFlN6F1G6Uy7vPObgIB
p2dwYT6O7VnvQIMj4JRa+cTJgahHequbocZBEl6q7vDTDuDlea6xLnWOtOCZGxNNcl+b953WvRQq
LTBckRZF+l5B2N14NkUJheKAWmWBAfGTSrCdUKOJ5gDVb9j8qlxt19XmpXMc/FAkyZAZczaGFk5J
Q7Nrr4M026tWJt2VBsQMrDcoB+gjw6ZR5HgsGlM+pqaSPbKsXp6vO8oG/SM+Rdw27RAvyDCONL+2
1Gb/z8sMVMY+INawuq27oAOAQ1jmz78HSYcoZR53x8CaG/lIH6Z6hC72JFXMO9ZdBvGud5WnHv4M
WEblBJju+Gvj7d8D0UhHpT/oynEdB9l6fBgr4uuXo64PaEsOMYJKYGv+snVfYzetD8POwsblf/fl
ietrmPrc1hF4d02wXVIa2lY23Myx/+eBtd2Da4rh9K/9JrUBVjoDgNb/jtcqGxcL8wJOqt/93Z0T
rXYXwTBaD7ruz8uJ6KnYumctspN6Fd6nZHo+VyHEqVIO7WndtL0yWzLg5iAZ0+7Zq6P8rFf0EkU0
dNw5WveBDAQ/R37T+sIZr4PK5Lu+daq9xo8g6x3XzTT30j3CBnP758BROFzIKqRptnxsneM6l2l/
hq4f5XryFdTFvK6fNCRENs6hG9GQYPjQVcWB5bTir5sJytPr4Ok/ikrh71DVm1FpzdN6HI130sqo
q8t6IEtA6quEF+7WV9vU8ic4vahq8vJhfbDyqt5lNZcWVllx7Hd2idfFUDT++jKM5vKBD0wONRnM
zOLLmCKZY1hXgFp/j5M108h6QOxpUui7tjWSGy32eFcOY34PBL8wB6R8wKLO2ZZR0j9mWGpuG1wV
nqa6sv0Q9c0ztVftR4Odv7R037jurOE1nvGzc3LLeROjJTa50pW/zFp+EyqLXLIWr26fFp+jFMgG
U+NLzBDZc7f83Y5UFAWYCghH6feqZOKY1ftwpKLZ1Be6VVByC1xoTDuFfkA0MeVOz+i53MdgId8A
EWejnauvvHYeHBj+H8mQ/nRFXL+rrAmo3hrvpw52u8nSfNolMiIaxdOqB8Lk8dXMHaagJXB53Rdl
EknlrFD89FX1sL6gRZrDJBHKYN1cX6gTmkNplCuUOxzqzzgZjYENxWy7brbLAUpHd4N+dHHU+89n
kPVcQp8GR7OGqoz9uXbUnWJouBAvY9bje2CC+7Gy+j9/6vqCaMJuLxowrXXIevxRUeH59zF4f1nB
Z0ORfpj7jLhIINAbaUHFoauslEhQGV+5zJSgVcb0CRODxK81q/1V5MqdbskhAiN+mN0w/l0V1jsE
b+91sHWXCOQW2ezg5HRVvOqsiNI4O/rg7li89lz/hQ4ubvRvQ9i/WSVWLrEVoB7gB5qz+UE40v45
2nrpR9EwP3paUu48u8Bup2j6E+x+d09qc3gj1rTZGlWmvsAoTDFMiu8rNXsUs67fGbLAaMGwB6AJ
sMAui6s7ThyAoqjM7jKWTnsDr4Vrlpn5vqtwSckFAFeRDdM1s4x2bwhYBcIE/O9Mrbhq3aTvcbaJ
rpqn23suFOeSZQgBSiZcrrKTgHSyl0j7D4aVxg9UI5R0mmN/RvkJXwn7q2UdvmnaaHpchybWrNCV
+d+hY9/8a6iBzPlRJeN737cWs2+XPcGeSi9kn+2HEG9T3JZpZ6z7aHju+0oOcTAQF7qVtQrqFw4P
hd6QrJyGc6An8/CwPhAv6/gGdhK7dVNbxmk9StzIkNZeMrUR3J3Sy8bVJzrqSTX+eV+c0lR29bA+
AYJ/zaT5YVRFpx+u/30rPWxv0CmxGnQPJSkqcCwHxMDoEh4MXIW3kHbGYN03lG74QHUPRx/HTTAh
xq37nMHYDhP2TOvWEIfFHRZlh3VrPRD6NO+Qkp4HnZljrA+WaYUEN3MN/d0Hn7MGyrX1Y/efceAf
Wx1ru9u6S3quwNKtPpQ1EepjnrdbVR9gV9BAaXdKavLbEQcZB6gR0WMqc0YvS29uDrcFiADLTnqT
mf9nu6lqDPjo4/4ZuW5inE+raXn4e4j1hdKK2psNpI7ntIsNzNDctHBSD2vjXig5fwQn5v9nZ2TZ
6kHRaPGvb1wHrg/rC+hQgYOXN8+zhD6eefYxWhagVVwbdz39n1tUVNBacA38RdewAeSxyntdYlRh
zehxyg7A0XDEt9BL7yGJEN54Ff30dX/heE/YfahP3lLuVhWyGCXuGC/KcylxhbIm0qbDSVTBur+L
WRENnXwFxXEwJxqJV02BLguLyFktHpRz43A2bdan7URyqRh7rMwt5bzuqtOMV9ftP0/XvX9f7z2E
a3mh/P7X/nXzX/ss3dWORZUFg0sPldyr6Rzr0z8Pqto8JB3fdTbhixexY71pKeIDVWbyF6Ddl2VK
+11xxEurae3RtA1z72ppHHiFgesHHvAvZqkBn6HwELrLfBpp+DLVefJK4iWhxkyYsDKUoDGms4vL
VjilxhZWOPOfGO+mqiq+J4mpZ9fob5HVqDBIS5cV+6CchteDrvXYiqpA9xt1MKJDWAiW1i3SLlcv
3qWn/SSfXHnEMLs8Cx2bwcSZISSM3a4qZP7aq4Bok5JrOwUJ1y879DlAEXSvfR3Jk1bV+U5FIHYs
u6h4cafpSDNSvGuDUaJ6CsNzEffpY2hGv9ePm3WXX7Aay5tTFv1dGIEyjMsblr8DBiWYVgo3UNiR
ucdO8iPFkvS6Phhi7K6V2UGvtVwsDhRW6RUEyauhJ+a4Wceg5VyeQtNGA2ee/9n8zyHW4YWUr0WR
l4e/h84NaMGm0rdBVyENGMf5iG+Ld7duiQwBmtNje79upjUsFuipx8Ft7hwAwfbY0AGBHaYmflkp
9evUg6umwqx+OjO4dTLmzXuZF6/QPIZPIpqvHfXod9PbSLJERIJ9OW9KF5nARmEhv7SjvQh9SzHC
kHEjc5HbF+jEW3TKi7lc6VQ4zOma3CRES+/Xzb8vZLlSkIMMz7Kn3X1LXpSeGHEDQ+qLa8eVt2sk
FN9htJtjbHSndWt9WIdYy7h1s1rUReYQ0S9rnYdkVJWjcNF1FajUWaX3mCjoiK+2yfLyOqZWQtXP
c3qitWUxhtvqJ0t65fTnLbqW+7UeWbc/g/md7jSSJazach4QDHGQ/3zGn/cPYVFzZvEZDZSC8yjb
Yee38LAfo6wQj+Gy5EjUGq7Of/a5TdduM1pgUHewhEO5ot/XquteKj2tL2hZXlkTW88qsir8xux7
2ThYyqbwyR1OxMv6ooWr/RYeiDyoEp5g2xtyLxz4rnlrRD+SsHQC2WOOoKcjOirknYTn9EjdxsJ+
nnNYNl4ZKd878LXwW/SUpEbdWs8FxwogyGaX0TLirUxzBEQwBZ7oZgYjx7o3LMN6muuQxqmjs8JE
ZMfaHFN3w2zTzfqqY4B0Tq0TXoDnMRhNkvxONnZ958BYA0Kvk4/KKU61SK2X2pAOmooIO5C5SF6l
QgNhGeD833eCpTY01d34A77In3fazFi+nBr9HmyJjrtT5c9DjkIJA8/kIQ1DfKO0tgQiyZ39MNn6
OeUeAR2m6EC00/LC/Nbup0J17kz+P4GTZcZDmRN/l6iK8zwulkX48W6qynT3TRfO06ZYMhg6Z9Ku
QJ05jUtct5ZdAgb/VS4Pf8a1tVmSbaH88471lXaaSEgezJAIQsTtYNwBjMTu0Ta6+EnaeFYkGL0F
6+b6wADTsbtHKvtFBYTx0N8B6z4GaCbtQDogwzH0OpNk2j462yKvr0M8FEFW5O2LnqSf60+tGb8T
a4i/Us5VmukTQRfLe1ysis7m8p7coadQp2bzMhsLfDCE36b48x7h5dpGd4t/3lPZ8FKyXJyRVHln
rZ28M5An+NagA0hUqYh2GfeGmjRsXhLrS/9+ShFsbJUu2eVjVXSEFJjo+EjV3TR8e1yeyVGfIkwY
Npbq8iiWHX8f2jwhABjW6/OMkDboRhLXm2Q0LqXQsyCxUuUVkfxt4Cz8spL+3mwG4xXdggAWb/6f
oWHR3dbS1YzHe+kl/wz911HNWSVjvawy2ojvei2MH2pYy+eo/6+NpH/Xelv/84rm/dcr/36P9OSw
b+oQEspc9SSLN+rIPRbFP4Coagbr00zDECBZHqSX4jDp3lR8u851tqzX1qcCD1qFTNX/u3fdxhm+
Ps0GLWtvUk7Cis5IRsx9DlR8ApVXTut+hO80T9edWjG6+CIvowH9PLFZR3W21lmHdUCz7l2frg+V
a4GVOV26kThn/DN+fWXSol+dV8fniXn+PuLSOOQjjTmtqMR9KDRxvz6jCn1pAVNPf/ePYaQdXAPg
fn3r/x0L2/SfsS3evRs8Djpsh93ouj5YGH1yHhVm4FQF3iVth/Z7ffp3TDMBd/x7zPqyrVqYtfQE
yyTQDKNnBfP3sxCtSn96eaorML7WZ+tDE3Hvgp4Ub/7u63V3qq5/tzN7znZpgY/Z+mYkjjg1/es4
tCsBaZrGZrpywcj+6xgUTo4vplGFXyPRamHX13vJPUYG4j5SY3Ff5ZODRjw0tt6kF//9wqHtMfD7
u1cahrMFaTW26xvXB6yVxX1zqJeR645mgB9mU3Ls0WkUJM28zsCNV8IQqs26iZSp3DcGTkvrpm4i
GVXQal7WzcROttwg9Wfp6fp9VpjP6+4hwbu1NcmQS/+HufNachtrs+yrVNT1oBreTHT1BQH6JNM7
3SBSmSl47/H0s3BSpZTqr+6ejrmZCAUESyYJ4uDgfHuvPeXTY6NQ6uURwtqLrZIhX5KkOV8TlK3f
Nvn88dJOqnfHIe5KeEocRMVjWsMV4nl0+bOUFJpgYUjaeSBX6VH1SSb5179WX/5aumHhhkrS+Pj5
14qXTPhrswZAc4VLfytI6Bm3i01bBOiiF1j6Bx194al/LlZNiBPNQUIjtooN85jSsovlVM6fUyXN
d2JpyqojTSUWn1RZOzF9XWyBUXQF2230Gsaz12NjTUiZwsz1ARWcC7pCRCf5BuWHGnyW2PvjQEsL
0U5X9pLrEV0ZUhNdoTcLeLQYrhPyLy4AyB87abQfZZW3n5wR15HjXFV9ct8sq3MHn02dUE5vu8R+
HFstdhmIjy7E1taMycSYkodAQT3d6kTsjINkP9aYxjZ5HY8bcZSqDgxHdnF8dqTUeZjjC/GWttTL
F5BeqQAub+XHMYXcOpe2YnFKpueZ3FkYVk151wT+Wryl01IbU2aSr7s+VR90XGNJZJ/aVKPiIcuY
iwmyOpGUbZ2GyqD2Eiumjy5Uv52mVAc39GPzKKFh+DxknueJRhTEvsGtVTNwnYT9bRB2/S1BSwwd
pohD/YBFkDcEyAzTy+ceSuffD7GWnsT+pJ40W63HaCkW6+UFlyru8lrimKHODBemiLN1NGPbdlN9
Oeb47ekAILWvJa5WGUhmp5nBW3jdhX3xRoZThk4wWLIGdNy2c2tj9B/ie8NsvjqalL8lvor8xaye
NNWo1i1kwgtGI81TOSsVGUiO9SWWKk/sWtnU+dRBtm/mlGy4SY64kxj1cDOXTr8S72diUkx7s3rx
S6SKUjXSGZMS49hgqlwXkWk/Ihw4iV3bWH3ubRkPomoq/FGM6IjPUPhD5Vo8R/31GRKeoT4+Q5HR
pxKfocY1dB/l1Vfku/3GrxJ9k8rJvEMckHkqYI97sdjXSe6poaze623zfevsBNpPi3KiVjuKRtkG
tzN1Ek2KH2Ry0j15kuszYvhhXylJswObDEdUilLPgpv3NE39IxJo/ZvdHJtUmt/bimYCCHmMoZyj
Z8evzw3jmUUHcGHQ8pchq8ItvKwM/F06lBeMzBEZtcz9bbED8kzMsN66PAewd1UNE+4IYqD9NjPP
qaKt/VGKLigb2W7KuOtarK9sFS0QRuf8QjOKddEOREYEHUdoTkTwizPaHy8w7DVLJ1VLWeL1LEu+
0HW0oMtSFQeoeIp6+tjY16GyruseIsGyQewitjq9WhwpIEDRjylQQQLbpHVgnHTGN0/mMhGLYTqY
x5lwSbEk1os9lIz6EUUfCzJ1HmN9X44dCjKOQiPbhKTeuALAjtP1vgT0fxsFCCYbBZ2FAKFbc3Nv
OnZySzk9/FhfppbbKWrzBdoGbvP+Ddo49zDkL9dBqfu7AHTQ1g7T/DYZKHK0kty/aYPsAoDuXmSo
TR4YR+UMOpUEtC6NNmMlNQ+1rNwHdTKA1CEoa8qdRyMmQyVWrOSiK6uBDBBtgto/BVc8Y2DGzoNr
bOXDhaa25rWxTHQV3aJRXE9xZC5Ese6EBPOI/w+tZa0n9V6d6VZ87t81TbSRWx7ZxDpxWB+iwp+i
LtuKRbFBjup3sPXG4XM3CyWV1RTZJeZN8zqt/ObS7iX3cwfIMnTN4un182Uazaq27YypTxwkNnRd
NHpJGvpYLnghsU5p85Gw6yjbi8W+8M1NHpWoIWSycZzAeLR5pDsODiIAsdhMU7iGVCPvxKKVFPct
5a4rzFT+LQ71TdN2xmM5BRjYnBtljPUTpQsQ/IH8DRmWvI3rkkcasU5MoihvLvBcYVtmX3kutI0/
1+W+7fNntMBYzx1f9RTZjm+GKTeudPVrx9gCxhniKvZgzLC8LhuLukhuZD2SPZnq0Fqs+9jgl8/a
pCpHsQRK0bhy8q9id7EmMhR5T6f159eJ00JGFdFK69rqe4ykbfMc4KH6eA0eLpBrV/Mz5hfbrR0q
0zGlf2VpgCJ4r7efS77/sSTaqhHKxee2/pelH8eJRu7HnuI4ak7DrTpQq14awB97frzfsm0B7vzD
cc4YoH4Mhn0wTMkJZ2NyMhL/psumfgeOJTl9rhdzH+uqkYLZgLKB3T9X5zUt/UosN3P/mgYI88ln
OPmZUZzEnJg01QRTRU07AsT+2uArcjT+tKxb0a6Qg+wQD+RQfrzM5yv0jTStlXhh9y2vLybitegU
9Kvff/u3//j31/F/B+/FVZFOQZH/hlvxqoCn1fz5u6n8/lv5sXr/9ufvFupGx3R0W9VkGROpoZhs
f325ifKAvZX/lctt6Mdj6bzKsWqYX0Z/xK+wPHr1Xl218r2Brvt+woDGvHhYY1zMGS9VM8EpjvTi
2V+6zOHSjc6WDjU2szuHob9DIvraudr33GCQ14pdxMTOKtvNa/S+1UqKBoeOCiEB6SaIE/1cz4b2
Mclm5azTtB6oDfNdQ0vSz6jyy62kBN3qcz+xgZobAZpFBDK5jBgUNfJdldvDyciz8STmtB9zyx6Q
U3K6cehOQx5NTr6q7NuoK67LCCmtr08/LTm5vDdCZ9r819+84fz9m7d0zTR12zE021I12/71m4+M
CR1fEFlvNTGuJ1PNivPQyemZdItlHvd2Q31jWVOtjYlkMmQbI+iQZfJ9dVw7YAOrxj9JFDe9TJcN
gDdjc+1EVg1CgXWjbxrISeU+xNX313LZ1a9VWnekz4QPFXL9y4hq+IOsPqRJ291rmKZuErTcYq3d
tfFJ8bEYisVUoagyahLw/OUYA+/BOkibGvN+ZzygtUjd2crTo9iaF8lPrz+WP72+pMn7oasxWvoK
qae+3wLraPoTo8/ii/63X37jjfjNvxblVEdB2P5t8T+278X5JXtv/n056sdevx7zH3dFxr//cpdT
9FoXDeXiv+/1y+vy7t//Ou+lffllYZ23UTtdd+/1dPPedGn717W67Pl/u/G3d/Eqd1P5/ufvL0CS
GEsjgTN6bX//vmm5tinlKvymfrQGyzt837x8F3/+fotLIvzNe0mK9uUfDnx/ado/f5cc8w/6zwou
Lbrehm4uv9PhXWxSZP0P7Aa2poNZsFTToPHIQV2Ff/6uG3+AkMZv5tiqQiuj6b//1izvxyb1D/De
qmmZmqOYssJRf30J3xusj7P3zw2YolnyLxeSITu8hiqj6DcppcqGYv16ITlyk7e+X0nHmAhgrwwp
oee2jQlJxYk7NgnPeiF2zKYhO8KfXCgSB+q/T3MmEcfnQ++qGOyPlyey3iQkrCcXSdnBRuXxCHtU
MFwFnYcLfvb8BXdYo+JiBGs1YVNExZSmmyIMwGTE9nZ08AJ2Dg9RRXbTmB2xps02gLywqrv8HI75
llQF1MvQ++RiNvZarcA96egmKs6zXFu3jlPcx/N8pij7apeAdHh833CzYmBxOtjIzJ0kZzBYIeQ2
tE6MMGmurCY3RRvhtZsDd97lcPLAgTQ3iWHNaOQihq87pOWtUbh1nEKWHo0LpUe7HUUeUfH5qpfy
byTEMFYzHqmb52W/npvuqhtT7Gppg7rUruEdfWMoFM9SSihTq+v33aDTNiUPkkXTDBE3XBk+A0lD
Q9ZiUKySDhGHE6ivs0JBg/46fWL1pkqTg20yCD4gGNeINlvFqM3sWvrSGj3CwPwFC2vfUgGY4r0S
kw+qangTEuISpRFVNTUtTx48stQiOsCoBymLwvQzT5Jl0XcZH+S4P/VFBZYbqLsBezRN+BbQViHd
y/urMpUKl5H5HDl5uEuAgcflDd2/HSp3xEhdcjHHwC+BkMADUaMXckj6lTRF8Grs5K1IrxLqGWSv
3DLQvjF5jU1CX3nVRVHtDarsqVqJqqBHUYLh+wz9IHMjY/xaZ8kFg16IUVO6386MruqmNF/l0UQP
lkIM40uYymK8mcZ8h5gzWTtf7SQ6SpTlF9/ZnTHOV2SwYdmOCkBc+KVkqAf2WFl7RYdFKSUxjljG
sMI0vO+0Af1V3Z6AbZGhYfV35FA16zCFejcbyaa38MAbTbPBvAksYwnUnWLlMUuRU5paA87MTi5M
eGgbpXZLfbxuwjxlWDU8az1FKIDBJh3P/Cmzy6ckTMhYlB90K3mk+AlRukcehbrugWyb16k/MZp5
UjMMEQkVlUqfCUcyLWwg46ZsC8zk5s2c8ewe6qBryoHIONmjutNhffSvTKM5qznFjiDylMi4mS1M
jERpGDOyR2SE3VpGSq4VcLPGQXG1VktOn5PGRG1V5HzEbJGHNgleN6LUpifQGA3kybVvt+9dQnUx
sRHmzinY2anK7suSU6T2JkXZgMQ/BNcaIwBt2DdYv8OcNNwcWId2DZhQ3wUyjvBI1t6qvo69fAJy
Uod7JOH5ppZz+aBFAJIHy4cVvcx9rpPIvsYXkS6UVjHBiE2Ky7LYLHNLY7wedfvp+8YYlVaFqho8
JijAv+YJGze8rKsBAIltP71ctpiGSrn1SlXviNRtlR0/zI+lpOZrAsUKi1hTkb+r9BE4O5kFPcJo
HVdvoPeSsPBqyYi/YesRftYEoDGnNMToErpW5Du7MIbWT/WLQPrSKZAuz6TSiznk8VfTlCibz1Vi
fVyr52iMrM3n/tFykNht4l7izSjK8M2TRqHa4JZLbd5ms0VNK1IJvxHr5GWD2EVMcgT4+0CmfsZB
n0eKvfBWc1RUTDmNm3IQ6z5eCZYcW8SKPopvgECCFa35dRt9cdt0hr9J8ki/GzLpOE3bcgCoiJDa
StWG5sbWnoeCDLlOWTlVZG8rSmZXSuPjQ25HitB9jz4IkM1A9ChBIvWpU0N1Zyr52ZwJ5OnaKljV
ZR5RoHPzHjFqGMwv1LBuosRz1DnBNinBgciguI5VfJ7JW70Yp/4ui6RinfcIK31rljzMtfahthji
UYMCRJ4Et3Jhq5UlHeG4xBAXkakRMpo5P40KVQWMCD4hF0+1pq06A2aChg1tltBaj7A5z3BL94mK
L6ecmxfGbZFg5Fqzy6biqz5qRIgYVbgLm96+j7BaZSRH7tpIMtelZBM5YQfP1dS952HX3Jiyj0iE
MXcNbYMltd3dnHfRAbrRVcfwDo6Ctng0x2SdTeFNFof+RqKquS5DQpQbS37q2xD0R1DZVFa44TLS
7YVvHSnWZzW8rvl1bYbMoYY+VQ30yyn2prwDQkO11UPuyGVcQhQMsmCvj4xLmSpBCMuFFS9cZDgl
FQ7xZdnG5qP1zn4cqN3toKzlBzGZI/+y761hQ28CuUYkWygk2wZTjY0aYVX2Bsr4ZuGIW1av7NP4
YI4OnuJkQY3PUPM9Y8RnXi+kaDHxS36bsbP8GD+XEXCo27KbcE8V6uyqPNgcxKSlAe5LhD5xfTAX
jvIIvciUpHxf6gCVsR5Uh/rHnFj3uYhI50HKR2ktW7yGlhPuNAl+8wTPIqKvAPcFZypxEaortmKw
QxiiaqObtcirXBO7Nh6naJ92aXUQEzifBICLWfDj5cHWjEfT7O014zYIf+kVqDBf90oVtAfIBy2F
No0T82MRaQ3j8gF5T5kAnI8LzPxjNlSAhItlbLw9HJPyVYf/TxgxfMiY75NfJF9D6sNVBSNpTbth
tt02tGAlT2CZHYakXHFeMSbTOCLupe0sM3Nbmc5GnOUwnjHyqID+F4r851nuFtR7s0zEnNhA0M27
gQUboc6IAnsAUy4m4ofwuSjmCFaY3LYk2U2cd2mBfYtJtPwMxLoyA2G88mvA9wA378W5B+wJTEjM
KvQbYBRLzZMPZhhvulzu5egrhosWgL6vewkAGYTmy9e6fGVi0mJBWXe5jwL9xzrxfQdxo2xRvu98
QeH/MZEEiv/Hotgq1s3mc1UgorLbAfyZ+E7Fz03MEdhqrhLfthGF8Xv7nHz+Bj9/iFBv9jIX1raX
yGDCh2dfYhydcV7Q3IlJumDGDYEQF8vUsvC2RtX7gC+TeI3l3H1co7Dtvs8ynkHTBsjo88RZqIKp
7P24Uj/PodY59OCtbifOTS+u2Y8r92MeQsmrFUPnFyfm8xSJM/a3dVbuAFVMF1DFcgmLq5cAw+Jg
inMnlsUWKpA+3Hn5AcDTXxdv3fANiOUmtvCmRL2V7en2raI8JSZOXDLiUgo1MPRi7nMdEuCt1aj6
dgwoOTe+Rj8atIzVjNtGGYhIhdd/ENs+dljWFUEL4BQUjOfItIeyFDYH68fc39ZJdRUgFgCaA9ph
Xu6NbbSBMxKsxnAmqj3CXyoajp4nHTGXOwyUE+TxRZxCZWlQPs9ohgojRSLNaQauYu4a0kTEJSgu
SdL0QnkdkJ5Ady3Br530wa5WbJrTj3b27AwV2NrldGqmpZEiw4i5uCTNBsWi0qQhnkuuUDNbsh/E
jqWmXOcxSiFxovMKk9dKXK1i4tvc81d1hRoA2zRPIALBb+gcLc70T8tgK2AyEXS5mvAG0eKIM7xM
yuWsy2Jl1rcSEKp4I/9ono0lB0IsijkxEe22WOfDBPTzigL40nyK5jL1Z4j4P83y+s+5Q4wLui3Y
D8tNJluaGnMiexCh0vIRRm1cPpjYpgbEqIg9RoX+0U7Mik30w74fKxYDVbYmVzWlr31ZhuFXv02y
bbB8JEJOyAVY5j4n/7QulxjXBpX3Y8ds+Wr+6SVGnlXW2Rx+Ey+TiuMwrh0NQ4u2wedh/3Ts39YR
pWJ6M3k0MLj/emM5tV6sgVwIsW9BTrTZFKWn1O0bSkNuRzmAxIMecAMSk77h6/5ch1OWi02VpY1c
q9Z2HNIj3E2cDLgOaF6WwwI0N8Q2Li8jDv6nlxEbfjoGZPnaiLULtARUm2vtUQkX3f3y3h8v97Fv
D0iHM863oWh9shXbxcRc3vhja4+1W874oWDLp5loBm7/pSLLM3e3atg3Zjmte0b5612vJO3BlKzm
EIU23YI8387LNaosk1Hc3EstptVpCyU5zLfF0jeQYlrtSvQSQpM/JvCzJwycxtpfrggUhv7GLoeL
aom08Es1W4G89vOLSUJBSyOTH0SuhJiIRVu0vGI5dgAMjRRMvGi5235MRLMtZktkc3z4qSU8QW43
g9a9ZXpZr/m7uW6WibW0F2IRCSahEnFOADLVj4kHPOjxtDy9HOAcobcqPotYJT6QmKD0NLd9lm5b
xxjLXbN0BsKllxAtt0acM+FHhEqw9C0kbgw86i33QDlOE4j6+eSGNoE06L3ppYhgFTFHRFx4QJ4+
Lw2okcrPBu579KEGDfEyEXOIrTw9arpduzS947KrmKtNyOuKP++6peGOlqY9GVR+gsrSYovlAabb
Duwo3j5DLoj55EdjLd2pTDV0Wkn/qRVpMdLSWQQ8xEOOmIOJfiAWaci0WVnHy+dELFEfxFzFB9vE
c3eKK5Tja/XkL/dZ8cHFxOzCzst9fIHl0qnIcpnPLS8dioJnedmtQjxodudnXtzwGEdq5QY8oLml
aBbIa2O5GpFoX1UGYAzxw4EZkWP1ymlPxazfqtyQdf+icgI0tAYZJjLjWZMrZkVUCdkd0zbv4p22
9LlFno+YI+aG+8LnSgaoJa+rSfsQESWfk8yOrS1BIZvPVcbyC2oDANQtHDIGKQwiviSMA8tb9EuX
Qsx9ToLll9oqzWNHTB26TL6lVNy7xCy0e2J6dPwXWt0bu1bnYezo90G3C+FWGEsfXEwq8VMzANOB
oNzJicQJFhtgd/Bw0CINWE6N+LXZxBKnOBZZRizGbNiSriSV2ovaqwjwgonOwNKDExOSbKnYZnnw
jcE+wqMZ5uSlVYeyaxXtqzIHvhsM40GW9YSH/R/LWVANO7yRnk8p9xDH7XDAXgLwmbTPCIjNshbZ
KH+ckb/mefU9dinwyV4Si/+yLob/4AyNmw0XvbpYw/tsOHf+AqtV1/RrGCjqIzKloIlR5ovc1pRu
e3uOD5HsW5tQNeFIOkW+tXLyIEpMH5uJlN51LdszUrWbSc6tnU6wYlpWtyUB5sd4LO6Qhfm7JoIp
2Wrms6pM4cVQhWQZ4NDqOjCNabArfTQt5RifuknWjiPULzT3XBABFhZg2usIY1Nqa1cOo7kPdqQn
+6Qvc+RB1k08VssoTKutetk6DAkDlUC3/F3tz9eJP0W7qrHgNw9oWDSkMQPKRKkYDJSn8ujNpoRU
lcePCYfabuHSghzSyJ4YG22vN+kZE7y0lvBrb/WJX7RJsWvfdt0OUTcM0QpCf2DNF3HUSQwFT48D
PExspECYc/wrxJyOxUY1ZMpP6kBiGvm0dazBH1zmuqR6bzR85EbVYMRFZkQnN9PcRBqBbDPOSbSL
Av6NdGw3NyriggPLgJ/oQ1JJ9eicphkDnzyNb8iTnInUxn2vI4RPwwDqXX2ee+uS5my4AxNgQ0xI
M6gdWIn1XB62QTpklwnxMaEKen6agsYzYtBatTVu8HN3F6qdy25fdgQD6mrsQmopPMm2T1pe5xur
AqIE9ncPnjllqPDaKKW71EEpbMOTVVoGUsHXvRoRERSOSv7TRD5RighHwMcALRBAMTprCNJvcPfz
YoKmOw+lBzbhTtT0fCp1O92Y7keMnGu0su1q7GzjUIazvY677kuhg4fv8kWGzsj6FMtfzYZB3Lx/
KwOgKeUsM8IP0BNMkgsY6ZQ3OslxOFs3tSYzEpzGN5Wp1FutImHNbyBh5cYoXzc6N8uBkOpZzlUv
m5pqY3OncBNYUn0bYNeGG9IzCO6OFVRAQ1LXuqTCXTLgfhTypG2SrJjJ2qGGadL1hyKYDftyhiCR
jdjZhuitB9APhkZLlgFpKX6XFVwDHd0+qEY5ajbQ1g0wwJOGoIehJt64NGCsppMSnkephDwTWQaD
0YVNTDDFjMiu3tuF1JNoYAsSHjABuRRel6AHRqLP3byVQRmN2TbS2nYX5MrWNxzH04pU9XyU0Rog
H29cEA05sX5I9I/AspOLym532OPB8ybV13KkWFIoWuv9z6t3/y+FuV/qff9ZGfD/w+odBXmHQtZ/
Xr07vw+/7V4yjIfoYX4u330/8nv5zpL/MBWF+h1JC6rxo3RnqX8YBrx9h0IcD1fKUtX7LN1psqlw
hgHT6LqhIRn4LN2BvbEYfNYsxbBVWfuflO4M7dfCnW5bFq9k2vQEcWXIJn/Dz9oDXTJHRvmsmbay
gUBpnrQsXNvRWrqvLtKdZYLp21QW0W1r8g66u/ZFfw3uWsxTKwBGE+LDaUMSnyU9tuWx87cKDO58
WzqIy8BA7EBIZZKXJ6vwHih8xfiZf5Nu0dBt8hfU3CAVFSy/mAHvlbfq6HjW3qGF+2/0FcrfipMf
n9Gx+doMzeI/9dfPWPvqpKiZPe/k2XroFOUGXvAW6PNVPOivXd19kyRpWHJdn0GS3Pz0g/gHcYfu
LN/gp7rDEO+uc6YsQ5ctoJF/e/ci8xlCDrR5Z987wxH90U19CbpN/tJusm8URXN/1X2zbvWbwvf0
Ywjn/lba2CfnFhDVfFmVa/1aqU/KRXVQX7LzvE+uk85rziAAhmtExc06Ok8vNpA1/AW3VrwInovd
+Fo8hBfalbwtbRg8psntcX5I3pNhjUrquYG8sIIeg+fSODF4MVsr8i1X3ZfqPrvH2CJpeyNbZdba
ogmC0AFBHwdE5UK1bS6yi2Ejv9HUajvyCTA855bHXZcoptvqrCSucmy29kHzsi8F9cJV+Brf8XE2
42P+bd5KN3O0iU7+DpJfoq76l8DeDRfdZbwmgiB+n3YkenjztAbPkpSrb2S14HtfXPrSXib56CuF
XAIEMGN/BVo+6p60r7/0tpep6/reppqjrwAVgwAjn6RYOYRlbNP4erqacYsBt3Jr+664Tt4DfTVS
5TgVd8Z2vsEpkD9mw51MPErs8XUEF9MTdrwN+i6AN8Y3sETWyTT3gGWTYJ3HeJx3vb0ZBr4QIFAU
5EhZ4VbyRC6Spp1mBeuSss7la0K7pm5lXddfhqP5tbjyL3HxqLd0Omx6QjyCBG4IKf4m2krn7DCc
IduiI72CJVS4kwfavtHc8iU9VMiRSY+6Jp/vW7wOgL1sspqH1xW0uHid9DhbVzGD3q7/xABbiT75
rg1P9lFHs8cdw3QpQ6zzI3k7GzIlG9eJ1xGBYc/Km38q1ZV5mp9Akjhedkkh/Et4Uk8gP6V9U3pA
j0EHZQypoFreEnmzIOS3eCIf6aSQsDQVXvpeX8PDHM9IVPVL+Vnt18ZNsLfQGy1MEbeAOKm4zl3P
N8GjRUt4y0VFyWsXv3T72s0u1RvKPvZ98NU8d80Rz2T0SKjGNXpZftql25PshMF2b56zy2EP/j3T
Liw6AWspXZe7/OtAwdyNd9UufXI82hPqYp0bn5wrVN0VHuwtUPlx3boZV8cqfe9hqq66oxrfgWus
Lou9edmkmxnmIyV9wOPJYXhSl5OmN15HJXU1+F66bl/MXeSldHmhwLozum8Xg/u1caAPEUI4d4mD
Moa9sqaMar7WLkBeCk6bfG3tewrSyBToBg7b+DTt/HKnA9x363OWuVCVT0T+KTptIDduQER9z8Oy
y2NwH6wDeaW8pffhOt1pz+Rjp1sI77vxikd2QqrgP+7j+/bL5O2mXXivyzzcAMZwg0urJQBmZdz5
L803qTkg/VJPfb+fHhmuWNMHda6BOYzjStpONQPeK2jfkISBy11q3b1z3Z/aZzBbhHE8Y2d/lL3M
A6Yr3yiX9fDfNM7c/n5tHW2Fh2vbsdD3cpsz/qZ9U0FGGuAHKqqbrZfDm1cz69GOmo8uzC/6o581
dv/SCC9vYzhkAcnc7FRzuUX8JLGrgdJ1sq9UO0MZ7pa3IHphPwXj+9zwkDZlQDvmilv8j77APzT9
qvqvd1db0VXZ5oFdt2wdkcyvb6sFlU5hqmnI+8setQnUJtaCeFeOATYwU5O+gHikt5pu/PIhDhwC
wOyXQhsIt0I201uSudfL6a7w/X4320RxpBhXNx0ORwpF8kXSjZdjINVuZdfNRtEmA8FsBBduVG3k
jwoYcfLFkX00iPZoMtI59ZxCP8paGl9CfKou9GGyeZS2DomJzL1pHtSyM1zTiiBSyzzqpFC514z1
3bRZBqi35EYfTDtVg9BrI7k1rO4W87N6IoviWMVlj9WGqKZaD8o9Wt0LvC7RlhxTy/Xl8tnpiz3P
HGmQWZvUeO2AOleooTe1KYGzQjBSZJuiag9ylihbTZ73Ftk7QIPikqeheiuBcXYHBCmlA9JiGFKu
DQQlUc5H4LS3NAcA8J1mU9UKrjBG9lw7dB7VspY81LHLyGX0rSNS/Yzzo2HcXb5NTF8/RX2lA0gy
exoqQIt4cSgdTTujqq/NBf8tk4tGtjekXAMFvFTY39Q7mPO0qXk4Ui2mlgf2sPAIVdJwRCHD1aE+
bUY530hqgrk/lq1T21inWJ9zz5IHbnyWfjnVsOJMSf86OKN+dlqiIRgD9HnO3fW9im+8NSgGNyDS
hhirnvTqqPxlRAPcEZATLCBgDMxQSpGfGyXcyXFWL+O+PYWSsSRHEDeuRuZDB7JivZAZBx8OZWrS
SQBawZiYjqDGNG+NObiVAU7GiXKW7XAnoUtWxrdqROtRSsCKAxxLZvlQjulLeNnJYbZuxuaGEJrb
2A/u1Kh5ixHBYPQpH2a9A7kAMYp5neCnIbLXcyTFGyPDqzXOimfgNV35ib7rl0QApwOEZCKp0Yl2
VrNuDSJVQyEVnMPSuEescZIINnZ1hzNtq0COC2krpboEsBWVfM8IiZbIDbqu4SEv4UDbQ+GOZWBv
pPF94qcuS+ndWKpvvjUx6JXXNHyM3MjJVko6HtCCruZGYV7JFkSaiTtDe+45A5O/SL7mVTqflKn0
yjLYdMMtNTcqjZjD1cQryWHUeVZeEFrLOZN9aTOm7yQzbnA+uNCCvYGEmxqGdmtXO/3KRPuUGaTu
WAyaF5VLnhy6r841FIg6o7WK631XR4z3RK6vfDFQ1Vu1vEroeEGFjMOXebyde9Itxv7eboYLxLp7
G5CMXpKDhtWhwc7b0EXrx8g8ZlZtHjU40tsoyy6nkKgxRp4tdU3Nh5tG3WkXvtShnwus8wysnxru
3mh11FYlA6tTrlR70j+mXZx1O3RJhB8bytgd86q+IUzB3+pFEHhjwhhVYYTKIWhm5VDS8sGZthuP
tJJgN/X9QelgyAOw9MHKgJRAe32YCupcQMUPYmJOqnpIo5o+G7F2Idw++8pHbe/mktF4scJzsT5p
oPzwGB1HfUgOlvkCXYJOq1gVYQPrGQktoiyFmM1O6IOTj7lefeWKiI+zkQN3h4gB4JLSdlBT3yAl
keYTcYB/CDv1vQpUaaMCCV5fEYA5rXDw3TQD6lmXLkC5Ay99Kq4dCHJbtBR0GUlCuJ936nNcrhsP
n/FpPCkvRKFh00mIxPacqxlxReMmz9Mt135FVIs7fqu3RI7QQ7jQzvbzqrgGASo/EwuoX4YvzYW+
GU8dwQrn4mt2pMtOuAmFkyfOkflkH5vbcKfj+UfpQDt/aZWUJ1e09JmC1pgvykVghBCwblzrLF8x
KkykR5DAgTjQnQXOQ/HIRqN2bXt08GV9VT8rjTtZF4wNcRi51kS4QRH+al/Zb/a+eo/653AmM8fD
IaR3HNh/q8i5eBgu1A4HJyFdbp7Q63ET2I9nogkeijs68sGVvRofrK21BUe4tWowKx6Adeda+5Z+
meNt7tpf5y/Q/qxt1awLlZ42WGi6zWReeu2x3SkVjyqb/qgSehgc0p4G1HHt+MwoSW1sTeU4JOtA
3UwEANobjd7VsNaao6LvDbLIuNraI5IY+VTDYWzXhgxIcYWQrqzWqP4RDtE/l9aDeWUoBMx5yXVF
23TM1igySNmVYHLSIHA/IeyBQSOv4Tss18Fj2m5Lj6wk+2zzl2t0QlEX1k9qudUgFQ0uSZkMvqcM
+CG+vFQPdrRncsr5eM0Kmqxhb2xCGbzhie844fqatq28qrWdyvdhXsD7YEAHlF3WrycJhcsqWkfX
Bd8Wvct3NC5afay/AuTj9FQrYDxQKXHppoBrDv+HvfNYblzbtuwX4QS8aRZIgJ4U5aUOQlJK8N7j
62sAmfcob9Z5cd+LalVEdZh0YlIUiL3XWnOOSSYlVYie3fbdbrBehDOnMOusEdX1AgGz23JYpMKO
j5jQqdS/gwzwg4YWDTdKsqbYV5AuGjJ82TOa98Y5q+w6OpvhQf+hOcJ1evQu1E/1S0WrO7tt7oHL
8n/7r2x9n7MjvNMf1GRwt9VPxQ3P+il9g9oqEvr21D+EIGqZ+5752sROk29NggOzVf6AJeMuoNQi
4uiFb4DynlKsReQZQPngj0a5uSofSt9R19o5ftDYqgK3kg4okqzC8dbVU2dg/dgWvP8971cE4BfN
ZRxbKMEZgGiL9n0Vr8oSo/SmfAA+Pvo7fk1euutucumZXBx8nbApfPKQY6QudAxtg0LyHFcrJLkA
Xw/e3qQCNalr+EuBvIFeCgTXBtbsPaK19VHD6Ss93iTtQXjHrh/e+tK2JTLK2pRsxM7WZUwdESTN
cBp23TEmQBGCgEPB6Ql2ualoKLvDvtnHp4h0NTDEP0Y6ys/kPCdHL9tS20J7IVhazHb5O2ZlOvjk
lrI3ITnmmeOKZjDYNOIdqtwWtjLnjPY9ctQtyVv1MdjiozLMdfzMaI7EjtNcgPXO8IhiOL40G4/4
s34dKzYhakKwkmVbIB4aVR01g+4wi6Qgz9bTyeKooUSlL+AkrxijybYftFVwpSJHVxPfdxt2eda9
SZr3U84OZ9gQTbaDN/0suVgnHsCwHqyXFGkby8cuOYWu8pDRV3CM4yFHy3AH0WG4KUW7vEmu1DMv
jRvtQkCjJ5igBhLJtcWJ+0cAbHabnlVet3uG3/PK73Cl0iVfJNiT0DxBa+a3JgeYXLkd2ezDxZdW
Y7USDTfLXfHs3aJvblYtVV2xgvjNgPa2vggv5UG7Yx7UPJMFmtuvwa4+oHpw2CZcPZh5LcX2auju
IhKQNxMn/Z3lWu+ykz6yhDY3GbqI4+DmZ/9cfUwK+AuqKyJqrYtARjbbrYfivV1rhMPY6r1yDh/i
g79V5b2v7NXRIdcUMgTwqCQ+Fs2uEG+w8Z2Mu/wRix8bTIwGGYFzHHXatsIa6AY0VKqd9Mz0ebpQ
0p1ZYWiFUCOG71B3Ghl2jUPeQG2sDeyxAPZJSPT2fO7kIz+XhGbbhepUzxg7UR3GF/NMQF0FmFUg
43obCNtBcvk7wRjhd8njqzgcc3XHNIEiFWmX17oEDoLczNksHKkqpR91+c6uwirXeXNUr6RW2Ypp
S655lTfWnRSsmcmhkPRFUhogPa8YPeEV2gWQXFt7OIZbsgFN61yeq4AF6YxKHTOl+dWRSbzjsPOf
po/0vJzmGMruU+BWdk8YxWuKdIWhjzPepBvQ5Vc/3CvSO3juyLz6/Sl8JbMAlcFU7WcKf3MwSeZN
sBpT7Y/Ipw5ef99KHOnCl92VzEAcYAGcfyyos4l1H++7u9EJPqQnwVpTEfSn5IUOhPIsXWiAdIyJ
LslucsurBKya/dzVf2Vd4mSgKG9W57an7pLfhjCQPxq4yav0iZwS0yJsbWXxAfQArs/8co1PKQip
UHKSh6F4IAB10lcwOS3WltxlUZE4271Er42xii/wY8fr8Ox5d8TRQmIHrswRG8lr0OOtM+Fue/V9
uNtIKJzivXzIX3PvqD4W4W10Y0K31bbaNnqZN56CG74NxHwmdkdWJHbdfXQh5WNioXiStoWrbtrV
yLCIhshW3BC0xNjmhBY2qDal7LafpgbE3ea06ZfkA9vti3knTmfvLtsajvfSfkKvL9gF3He5jQpC
qTB42v5ZdNIHA7LyTX5VV/5tcZwVmm+IasovxW1fC/obX+M+fZOVaxoSZLTqiX4+dYceWDCb8DvW
vPBqrcabTtxo4Q5VozO+qu26fOCsTj4eWFds3eU5PlR3CDFYRZSt+ajTpkxt60JD6U1xxU9uSNqm
93cDfWZarMOG1ISoBFW+8kheW2cH7bagWRK4QXJNP5WJXayTEsBKKvl1sg6IqAXHzFzFOPsoT286
feexLI7iq0q7JVHfSfyiOBHRtDxPRNZWMQuU6uS1m/PVCylse/LqSkLQ4rZaA5exy7CiUHcMNLI1
oQ7RRpJt9TRSoD9n2co7VcpXXX1Uwbq64XcilxjdprfzP9nDZBfSIsKrQqqJD+lkle/heFaVQ4Rb
8RK17HFt9dPjz4hGIKb8sNuHPiaZ0A7uGa3+MD7611mYhU3lvfykarTIBKhW3letuwMLDd54c08v
WXvyB5s1CwIlcrj9dCJ+5ZhCrLCldU8G4Tlmm1Hh8SEdXXAlTLqHprPLc+hMIEkkV/0hEum9Cjek
wIDkOZVbGn6cXkrHPycv2S5Ccruq30nlgX4X3JeHvF4lBJmdwgti7rNpHsTN8Nl9mmeOSsFfpffT
KThlH9a9f2lOKePRd2sXPlbHjqPAs8vHYXTH7EuaSI+yM9xvyQr7CtLNEFXCB0F0kG0Hi1IGYS8H
OkkIQ8gQtzN9eaUOo3gAvcPnPJQoPSaqWFDS4qH3E+kwLA9IYnPqUoRoYj1WsDdZbdv50eVied5y
bfkxo/c5kccxfo+8lQ7gkRmULw/nSIOB7d0QwrjtEV1fa1Fa+9rM0DZFAow5zzRlra5NFFOOIfN5
FYo/bNJCl9bRkLKXN1eGFl38YOCLDVdzRXhEuNaM+BpawQH7GO/NArosqKnodgIryGSI1qyGU9dN
XJBa0MWEshOYO0GVddE3s6MCh+8CM0T2bVZ2XIk0oyyNPieMY0TszYsU6wx327q/kyCdh2mWuKVM
h1202HAjFgBni3uVSri6I3DFXBOC+iYHpE+COCXbQCFErYIDXTHIlC0SP3HI0zSXvdRVwiF4JJJd
K1V1JUSGxLi/AciteJVbaghzy4ylMC/z5rZkd2RC8bKsyLSrwadYw51si3V/UFvW9YIYafLH+gPE
y6uAK3rViZJHEIzyoquEdE2cHyKAojuieVBeCtFtkfd7szAOBosT7PdDp4hraUpgJJfskPvcuyah
96oqMfoiGYtWPlA+R5z/agLQktjtZ5mRbOS72D9QX980hZisZXWiJY7bBmF2SiUysqlIGxXrs/UQ
pEYALrh1yfTZw244esXwDB9f3nW9wJys0W+86C1pK+QrlvSJJo2yrIMWTYxatBG9kPWXwNlWTV5U
k2LFiztrNZmFQMppUznAGm8n/5pmmfacts+1kIurQWwADU60l/s18TH3pfYl4WiykYc9dvBw+b4T
bNlX1leZGQepZlovCB6dk4z3kI6SUw6q08umQOk7PQmN2W2b2YdArMAXaBfaSFRDpp+sg74Lth69
PMDyD6Whmts2EsC7CyDDfb1nwuD3T+P8n8ky1SmCCdki5X0YoKtVE/lSzPdVWPurMJJFpusyJDja
06FibaaYoXacMTWvZHwUT30pPHVZcJ6jyDrAIXbV5U8NZJGfP5tG2pdo7mKp4GTdU7/TTwsNgjQG
JNGJLpak/4n3UKmAF8cQcx0dSZDK9r5k1Rkn65GzcmC3gJ7FwviQvPoph9MUpBTE+EXCFVkVD1lJ
+lqm4lsyeuu9GrBGee+qztY47NqDkbNhJnHMNghhtNQXeGPPVUvHcQ6LqRvscvBqj3nXumD8sdcF
jFCi2SQY4gCUKjwTt4HGUCkfqehQfm9yKaSYqUWshMYV/eOjEPWUTUbFflp8iYv+PRpYaUxiYEaL
flDa7LSwwfeAcHlW5xN0+lDOCsQIduuMxjGcgMw1YqInp0mVEeGH3GxNEjBtKwuJwZZYAAz/vh3U
YGMooGzZ8TQdsWuCeB1Ypuraalbg2IksftNUiWA3kBWIr4gnTZR4o9QQrxLZslZKR99C8PEQoN97
QARVzmdWRxlLwgK8di0qzNv8triYVnYNe+yF5Ti3yUbTHmsJeWBzixAKbh0cF4glEe5nnUrGGHVb
rhlbeA1inJxxsmigThppweqCW0j5VZkTEqQKfBD0mviqVWptd3H7FOWoiLyEWQzn8BRQ6qNC4AF1
f/RiNGR+q5E3ntWMgB3fvO964gv1eu3JKu65TNzkObU0iEiZ6A1hXEfxKF8K5oCCSKiqboW6nZAG
GpOjQ5T8cBeZuIykxHoj0cgAQJY+DC0rEjGcNgKkCgce8BI1Ls9ElGyaxvsMdHWtdO0TfpCInHBo
2HoSRU4xMljDGroHpGzW8mswsJEtGsKHD75UnJlrbAsD6qXZ1J/WwOA+rdeQetjgZ6d8VOjNpP5p
dZubGjjV8k60zPNQVGRP6kzaSD3YpVX1o0j21ii++X7Kcgqc1EagCR2zTmg2GckLEZZ1zPS30oJT
kuOYYpbAhocSZ3x500fy2LWSjX0dlPip6JMqgnxsWroilTDXqmZPWFXGxiMKr2LlI43S0q1SMvYd
chRUuXXnV1HqJu3IwhqjKK2nXaMjlYsq8QC3h2Q2MbkduualK2YmTDqxPZF9imX2RGnWXXNBeBu6
FnCncvG77IB04tIPls9fo4WcElFK4qoxBYRTSR2QNqZxU0+hCXuxuAkMauLMJ0HbihNo6Fb6kA89
dxW01aq+O6DWehANSFd5h2JckzZln4Dq6Xu6v528qTmb2boZ0+7olLM04eHvRn2DAg6fcrKHczC9
TVp4kPyJ2DNRuqZzclfSFA+w2Cmi9eZuUOjger1xbTlOV6PKCV62Nopax2uzBWQxMGv1QZzw7dA2
tUc+UakgDCq2KJA2YUGjT0ksgClStlOS4tCZ4Z3A7/8Y0jyP8/g5NuKAlThgt8hCJmVKzLStF3dq
Jx5ES8htWUlpIUcK56lKDd2goLA36ooC09NZ9oG876KIumMKs5XoR6HrZV13iRG1dxG2Qb0nic6X
rXUw9ZKrMNeZU8Mp/whWl/TxTY2taNUPZCfkRbwjnGWb5ibKtKZ1TEHCs9CSH57l+lqfhjWo7HHd
B+MqnrD71SJ/f92bXCWgLpMQsay8SLiBspjutEKN1pVJrFmb5i42wGwT9fJXX3a0cZN61d9jiNEc
E01kOUaUDnV7quUgZLIbOJOabUezuatTk75mU+281tziMqcHUWnXPmXJLaZ2Fw7WOeYjWoWecSx0
T1gXPosNQytMJXcllj67rLUnsmhg/sbpS+yJD30VjBtNJ1QntJ4M0afRR7CzpkD1D6063RE89azi
2ljh11jj7ooZ0qArk1TD5c/du7kkI0b2NVsnANI25561Jie3k0BSazHdVTETCE7syJalgq9xqvb3
ZpZrhDJJP1rsqCc1qjf08Qs7QIHuwmG89etdnhjvugycps70vZ+OX1FOFD2OMNP2+IRyFbX1QH9N
EtixhaCHkfyjbRz4Vhvlh1ES/CPpHBJBjV65GWrS11wpjcuV3GXSKpOlB09s/WPXUiioqCNyr+2A
C4d3cUq4PQOa1rZMVEHE8dANRQIxuWFCrMrARIOMQIFsIeOE3xwFhlScDHGYrfxXzyOCsxmnaRNm
HVlbBOARIC8HrbKZqkzdQxxT98u1P24OZEzsAhIg/TJ+Jw3AdCSl1PY9IKjfLpb7TDKBMef5r36E
n2O5KDu+AZywJCct2LWRRPMitrmyr/XsQ8vF2rUIpl93IgCuRc+tBR0dvsCnKJUoZGfr3HqAII2o
ip5mQuU2C8A73893Kl0njbwUmrjJr4t2LK5CqhguLCF9X0djhadPy429HCj6z4ssQ3/SvFjSYOyF
vy9C5AXqpJVYWdGPJ/NFKuPo1cg6cQ1NvE2BSmLN1rIbEYDvpmu1GPh9rG6WafcviMavcfcfTI8/
bv5f0Tv+XxUJYghBU/e3LuD/IHz8r+Tt/S39N7jHzx/5JQ401b9My0QZCKVDlbFefQsETfMvlRQc
dH4oFiQuvwWCivaXKBoaaA/kwrpuzDrFXwJBRfxLllXFslB16ZoI4ON/IhCUZonC7/I1Xga4CG+D
2CTEhn8iciIJ93qtMHVt0sZyZXOIVgpdEaBB+ZbZqJQW2bYuEar4NWNmiBXhaupoX/72mf2DluIf
3wZKRcPi3YimLP+hU5wYCI7d1AnbsshnnqpsHkCdvRu1+MPKULuUkWyHdSFgcUNu0IhUVIE8KNv/
8Db+lKvwaViSpKCmVixDR5j574IOU5Wi2qJA3YoYftdeoibOKAnyTmBW0xm7vs+fERXc6KH1nIx0
zoO8WRVSKuMigCFZKx1BqoAFnf/wtlR11sn8+5/JUIgKQaUOKEYx/lSaDOxKSsmovK3RjXQnOVNt
1Ki8SHlgHlODHuAwqMN6oeBWEzWWMQ7SeohkBrysiTj7Oj13NB3nideiQity6ygNSXU0jE1M8uGx
lrNpq1npTZ/L6nH8+yIpDBK4tJ6x+GiOTtazCLVWMFzgsI/7UBifvDItDoNXDWjBhPzkLwr9XPwU
SlPfq1fNv6Xr0q6sod+MOl1GYeqFnS9lX5ZnDitVIaGdBoNTN/XWKJOTJyW1o4tKsAK/2JzEtP7R
za0dlOkrfu3sJEbTnUlGhCuMHxjSCVuPcndoHIOgg66fxe/UPvHYHfx4J5lgI7sOC0WquKVQno3o
hzXGN2rUB4ckTqwNEXcALqDTwunv7z3ikVigW92prQNihlUkA0RMRFV3JStqKZuIEzX7Yx7G0a4C
VaFjOiPk2FRdYn9yL9mZAfjgiLcVp19jKWLbL3T6loH12cx/ECQlpz58SjV93AxNy2TDh3pB32Ed
T2Wy6mt1bxHZsg4bc9N3kgfyNfyEJU1dYugOgXxfRjbd5JZ/UyoEC6qeTMFSXqM7rK/vvZFWq7rL
kHvkZJmBCroQEsSQJux5FhGPvsY+HigM+5/u6KfqpoaZYustAgNBVV2lkm8mr9oaWUxhY2l3EnCt
jSxFu64NIkLTaXMXAWVY2j+AJJrgtpQt2BiatMVQvuuS6HrGjTQZr9gxKNTQyjKG8p5okSXrAn8k
ulPx2gzNGa3Cp6SOqk19StEBgAIl5ECUO30G5KYvUnEXSinUNmzyl0h897uCwktbG4xp0ajEfAEG
caPE/edAbrgGLZQwYEvaZCDq7Qi3n0sG8yr1Mibvo0Tind8qN+zApnUCPEQyUXcMVVXYAI8/Rl8C
tAp/nWlv/5XoMkYDAljspBXmra3ureuWHEWJrh4dLd9YR2qhnTKvghKEdDBkb8gpgErDSpR93ira
mjqv3QsaF4QmM+tfropR32KQ+9dF2iAjKSMGd8t9gla+j2GCCXVe27G8X3S/1txlS7Hc1fnw7uzl
9nLRtNkDqCbUVYvtbP6p5Vo8X1t+4vuB5b7vm8u1CuDNJhK07S8HWYdFox/UJ+JVdWe5r53N/Ms1
VZ4AvI/JkxxkEj2F2bzYh2peH76fKOEHtfPKYNj/t7eR/OMAs+V8m0MG6QIfaYUAhDH88oM/7/x5
uTwrtGIGJj3pfMvN6u9XWm5OemsqyINnM/Nv72QURXpTNLOamrGZWjJhWZ7+/d5+Oit//j/LvePy
5peXN5Y3tlwtl7fLKSRbRciCVZ3SCmLnZ0sCog0HmCR5X3rv4xEZmMqXx9caoH1+eWgCREld5N3g
lNv0veg5o1+tq6GisTR096Fa/4Da3hEx8qjr8jFL9X3WU9Qa5fSoKu0XbJ19keTpytIEDG0FRRyo
PQroqUb9owziTuDEbku+b4KUpaQV/VuE/bQpwiCiYIxuidpGH6xcKHat7Vg2V9k3rU1H+Amp8I7R
BgqilQoNKkI+G5cMIaCmeg6y0Ttm2SuAytNQmMQaR8hvOH8Tp2wVn01n4N7Vq22m0NTy5Iq5vxYl
q0CU7gD2hZu8K87C4AX7KUgoNMfpHkPMxhPqD1jRSMOgl1ZZD/ZCy2NOz+U1m5hYDF49QBBTW9p/
hTXnTGtrTNX0KsbCX8/CLgNSoNeEEacDsXbqwBIdwj6Q1Q1U6+FoOkaYypx+pwvJsUh8JO2FVoMe
tPk6FJTJbX7Ehq8fCSoo0MlkEQzfoXXaZl60rJxynCEubU2yLFsCWYhUx0Sb0niDBRmOhF0MD6Mu
sZxlckWXnXEJC1w9EGVnTP6W3ACPPrCGd639UfXppzpN751YPWhCld0KnQFRQbCgiM0DtT4sLnA1
UI37tbES2yg/qF/s9+jZN4SLN8RkdMGYEOzRvdUDGhK61ezljTB3dB3NPYOCQ0CTQbJEGCV8wyqm
PligcrtjmCBM2IRTQtvtsqNiouFWJzemSEEELy63Mah/hXm3T0vpoFXlDwk7sota0ynKCzXfc2jJ
ylo2omBnlO0+NVrH6EPlSW/fsi6UD5KJRSBMymFLcMad1BI02qn4uyX6YJmkv8spE6ZhkAF9laUD
A5kEXIvQprw4SPpwSkyV7lc+Mc4GPjlpTE5l+nI9ttuVyFTMEjkC5FJxa0MBRKZtR00+xglGVjae
4iSqdEDJQaZ96oo++006JsVWzl1Jlg9l2w2OPwbGum5i4SZnNwND7XMyOLxiD4wS6Vqu3/SviECn
teoj/PID+v3pB1/xXQeWNoyNlAGddpyqdB0b2YPXZBG7uepeJ0q0uzXxcZtDc5t6JAYIlfxWdbRi
AkJ6hAKCd2gGz0qIKFw0EZBmE6KC4hJNqOSpKg8Kc/EUaVxsAeHsBDk5hpV/IwbkF2nTbacrt2NK
zpCnMO4xh+EAHdQVOh9Nmn7Dzm8XawyYpyHfCiHqLt0fbisJwrQ+p7oKk/IFvJhjC/A2FmNWy9Ry
gBFszFR8HcqaKa8F4iWLyc40mMotgXwl0L46Du/IMMQG0BFnQf4clgeluAwRSj6WH5rimAHBfgr2
sBPTZo+j5sYEu1TroOAGgVniGL8MXn8SVeOxijk1WSnHoYB5oSs4a483Q+jzQY/m1aN1rUkzFa3z
Zw4czm0/AfomWLeGZ3J2CQJCKH1SvgyNRbga8T3mMl3O7ikS0SSYdCIjpULLCm0NfbPbZBiSSiU8
6nq6R0Di6124DYbxqDd00jVBPGYJAcMT7flqupUnWrimTBKe7xWvhYIKqFWlx4hIVma1yr0xHcwQ
6U/oBSdRTO7HSP80B/FtHLB9eg9CQM2uVnMGKtDi/M638GJ40XjEG/Qj69OnvEBoKIZb6zC2ebcm
Fwe/sm8lZ2gkjIJBF6TnpNQVPBgj1dT8yHLfz4elRGcvpRMSkBf3JYsMSQ7y8/Isr0hhNLWgGEaW
/zPp4e2G3jfdbNmEWYQL1o0I6jnjDh+P8qDaU5COZ7nQnEYWUgcgAxBAHVASllpQD1XBt1Ge/LVR
oj8QQTrTt2YabIpfxhaG33hEwM6wIMxuK9Xb4YMzoLvJQOwldnr5JA2ugbUAiAONooklDZU3ekjh
PjQMfsP5najw4RyddhFnVYOPr0OAZikxKbATQ+NWw3URfvnNlF0GJediYKKkdt1bH+CnlWMr4Q+P
Cjc2B29Oq1FOTP7jiX/pxfNbNyloXvlTtnrQqsLwirmbQaRnUyJ5x6gZzF0KrB/Oor7JMqI8tXhd
ylN7NtM4dESlwPmlX2JDGfZT4196WVFY9BpauDQzDS9JTu9ixLhLnvKdmOs7manNvtforvVSffax
omqJLO6Ac6fHYsQkYQo1P4tAM5j/iEWaRq4P6toWZbRnjDRGxyw7NLEaXozKcPw0RMU16IdWLa1d
UxbtOa77bBa/9JkXn2sQEltpLN9DJJGK6qFxjFDCWsN067U9k4rBJHcA+IKfxl+Bznu05vFLx3+T
cmTFkwamVotPUjfOW3DtiTEfnada3MLcQL1jvJgaf5WkGgpqv7E7y5W462Jxy7o07gMzuySx5O0y
9sJ0zDNvPU0lTiCL9GRpRBJQ5+i8Roaqjdmfk/kCH/EnKV2qm4oc6Pr0mFhM8JlW9z7FUMPOBU4h
/E9Qs2dTCd8tf+i3oQfu0KjydQrEZ+fJ0w8zH240651cCw6Lfr9cdPM1ISeyiAkxV+tWmhBzzlex
QpssUlR0IDeQavOBzNeihbvxfXu5ExAG0JHlarA8TiH/6/n/eGetWijmJvyObd7/5F7RFC3RGPG5
M0H/RQj7p5vLfdX8vOXacrH87PJj3zeXa98vZSJ8JoGuzNmT8R8tL8D5W2P+uvtmR/13GVPmgj74
p58r0b2Heh7DVJ31X3/zqQwZ//7q+3bKQGm/3Pz5Wt84q1C2/vVMNTikXqfuSjROokEM6fxyvz3u
qwsFZL43XhBk36+/vF6LXbwyR9lhq9RAzp//z3hBaixXk67egT96SCZcWrIXXWB5Jmw8leRJ1wix
z33p0gs104p4rFcyJd4u8msigeOOrGDD9NYlIGCwE3CyI59wNSZ51cRRPc9WAj1FZKzmKRocXGvM
FTCRmF5yIiGuciGMMIGcb3a+hEJFCJCkMKF1+6JXj1KtPEaipm4mhVI60TDKqkmvFWtdbxG6VdLO
NE38asQCTGJ1ZwCdD9Ro25LYd2QqlRyLoMIMqrCGScylpr7udmYlXiLDYuw6aWN1HHl7qOnkwMUr
bzRTfgQd8UAhPh27TJiOyzWzktkk5BYr7fyANF9kCkIDNg9MX8NfT/MnaToq2EDcWJJQ8CqbsuCd
TNpLmOrZKQpz1EIjNUEdMyovFG9tgnp1xMZfVYou77vE84/NfCHRu6gjHwcaggk76FUdObgqCCeZ
SmXvZ6VykAlTZ2HjM+IFKedZXqZ8OHI2HY6an96XsmZwXuYZlS/0x1iYR/DgQAiZ0ekDGUVKmZ7Q
YRjCR0OuitNkEkpOHBroEzX7CDBWu16LBNSqy60ZwH2cRO0gdADYSmrKKUFqlltRutGHEC4IlIcm
Cp8rSwePZObiUUxM8bhcWy6UfiQ7U4P/IyeIiiItdOn9CAp/gm6KcV8tzypGK3PpzDBEAyt+KNNM
P2BsA+bAFGyUjA+Lcv5oaMg4Mh9T0nyrnY8U6gv6lCo+o+/7AoPWyoB0t+tvC8Iq7GhK1eNyYC3X
zK733UiTc7uV5JGNY3Ns+1bfaumkHK2+UTZxFD1NliojtVkNsSYdjfmh5XG9L5QjfABitdj0yfwq
YQ/NCewxYzMqyjFvDgLILNvQBBLc+JIcZTEVcG1xLfFNkwIMqaaVFqcwPYKsrUHmaMS1KJqQOUlS
Pk2tvK90qIxy2Y8AxjqotTK6VsVoXiplY6lIS5d7fWGsINumdHhyMzoafz9zefpyYcAh0dt71YKP
247wlpQutZhysRITuigegzmyxJw/w2Y+6JcL8H059lQmp2ONIQOzy2EK+l8XQugjR1xu/7wqCNE4
V+0Z0T7T4/JAO/9IHrXM5X974nJ1ebXl8eUmUZNMtWNF+vnffD/w/b8u933ftBomtFCKMef8+xtb
nlcodbof2yclMpuc2N4w/u2tE1xNCaBa7vLUn+/v+3/8fnvl8s6Tjs4Z8ztttTzSc8BZaiRuvp+3
XPvj7f1xc3nKH2/j+yPomvAjactTxXRs44NsY931qQqK+C5ujaPZAzlKq6ZZq4DSb3IazlulUJ5z
3FrnCBnGyqfzQ/wPauCY6dvJChBQGTUS0tw6KOLwIVZCsZqgadskNAJM0hJpD/pCPtJ8JHNt0rfs
6oOxmS5+9FQbIvr7QHHkKv6Q2ecy37UsTlJUuirpwWhDZ3EC/dhCBBNDbRm8mtkmZPwJKa82nb4f
pj2jaXGTzlYIXZY2akuMQjaKBMwkzwF1DYYfjpReGUJgVYaMc3HCYlCzHdTQoLmCRGjV6J8mL3tN
xdF86oK3ogncohqkCwjUtOqqrVB1V4Z2MHUINlgRJIfWwewqJ87il0BAgT71Eyn0JY2kvlU+WrX+
iFtIjnOnw+kiINHNEBFh1b3UnnmTaqLuCowXg7g+RNITdZp2SMYEMR9R3JzPPdBi0qzp7/NDietC
aAPrztNEeZVHI2eiFHFegLvFG/0D+358izoWUaardmmp7xqZrSuUNruMr+CtnMcaHXTivBoyajaW
mGvrgtzjoeKujPgfusEDtmUS5tASxiv0OO99Wb82oob8c6SwmFSsIcUzOG//Lq3jjWnJOq715tT3
Ha1ANbrpCDVyjWq4kOZ57kYaOnyV1X0CEEaNKcEEu2306ipi6KnisHDaTsi2BID3B21CKRxehEav
N4RA7tFZ4aYxx2md5zJp62lbnJvXyNPNY9+NxT3ann1D+3KXd5EKkcbDXZu1GhJF3FJSkesXFbUT
OGg1s9V6cruu0G6lyHezqkFykUMJF3rpBBJ0ExWpsk8ywjkTLzAPZdh/ypk/brhQkOol2BmavnXo
nQGntRhaeyluTgLdUSBpvgASqcsdL2AuTEnsiCnYl8gQJDdQO0y34yRcizE4t8zKd3qGw6trMc9o
bSFv8zH6UgMzvohqbqHPaedOG9assN+QQdK6ltD1aJgFzUFB8E7VZ0eDPjkxQQA7HKlo4mC3L4On
/z/0/Q+5DqBcTCzk//XU90A8RPsRj79DYX790L/mvtJflmHhSmeOqOm/YWFM6y/NkA1meQrztp/s
l19YGMX6Cz+5xfwYFztnJZE8k39NfYmIsIDCWBqRE/r/NNFBmaEkv48T4cqQtW5qljJPFWX5D7+8
oitBhTzF3/eDEy3Y1LgspHWrk8CbF97Js/w96QZwgQ2VpF2CSSaTiF9xuIZCso+EfqAonL14rBiu
aHgNFot8wKUFNFpHHGOrCsd2U6QwhQdzHcTRXSw0/5u98+pyk1mz8C9iFrGAW2Wpc3TbNyy7bROK
UIQi/fp5wPN97eNzzoT7uWgWQhJSSwKq3nfvZ3v7RSG0WzIG8shEjg5T8zzUw4/GPqSWnumy//2V
/Iumsu2a//x/WqhwzMC06dtY5p9t5bH1Jk/awSLpZzJZeR1Wb1kwfgQat0Lk4NQWGwAksF2XuUu8
EA1jaP4IYtpdL2cmIZb5WkbOZfZMRdYhRdEZ1cgVuTBMLEgpDsl8Zu7zIjofh5SunkrD/OYynLlf
F3mRiI0IR3MfhdGBKiba6OGcGqjhfFVvKTsC+RQ96qZplsOVkVdnThLMLQC77Sef4ZsZ2cNViDyP
9+5+lY6q8SAgZ+H9PgcGJl2xLEKaHpcCXvICxV8XLRkQF4Cn/pmTzsdmNNrZZi7icp91zq4Fh35a
yfnrIkmZCUQW/DQuVBAWl0W/MKidKHoY08o6QN4HLWIJSh9V5HxGJODbP5DSSERtMeNxRgmQOuu3
ykzDfZbYHT5cPrMy9CPKdqZ5UUYcH0sR3jIXIf16JYo5ukbb5OXzO4XOCVPhQy5HSJtDEhzSIn8U
eR9dSPyILiQhU8uQqF3L5ebcmeFvi3WboagLu5N/UoD04W2198C3wkvLz6+NB32yRzCIhBlVmypH
7CxtJP8+il5CYSWOQtmAM9Che0HW6V3WNbRJ1qX9BI2wZxqnx63wIlxAGBHgkqKSmANIgwNE/yhk
6tZyOOwGY+w5h2OUdJFTUO6vv9pSM9Na0JArDXMCs2t2bJpN+1DksSYXk9mpnfQKwA0LJdbGQZVe
9QbiQl2140Eq/erEbFoXcTxyZ0GvlQCkh9lcAjByrQ2gxyxU8NMiEH6XA03A7PFFybw/V8O18PhR
1ebo79J59i7ozZqdO+CdIHpjYzfzFbJsve+Z4GHEv85hPRICYn8JBPqoVhIFbZY0ieAqGiZ4T0Xm
76ZyjNfKYN6mBpGdO0XLJE+Z1SgubSXkwgbTz9JOpC8ML6YPLDgC4Wso0IRGZWZeWtSmXTELZpxd
clVOsTgQO/gcZ42zzb1cb8d7XVjppUnlTa6L9AgMc8dQJzjZoYfLRsYnf4lDM/JxkWyGvHQq8HnJ
sZuOBqmvuUnnEdCxszUaHPFl9EXjK2BwhDIw9Xp5XKmiDn3Ay0hoGHBHBrXVWD3QvgdXvLTNElBa
e1F94vnEG8dMjWYxLopZPe6TGlplB4uOrq4Lh55DtOgTa2NSZL3YNZKCzD244cgwvr2SdZXubNW9
NinUmTk3LqM+jXNA0wtBRKn9/koPSX5M0vopVggZPGenelcdjKFE/DsHQAtwoLad22yE7zImD/Ye
DgTUxGTQDYlzsDHO+7XXEh2aNNvEcCpE+fGJX3F4tB2LM55Vl68lqojDKPMZteJ7NQn/Ui+LPHzk
xDHRhZjVlujCFrgHJ0UumPXJxcgc1V59nMfiofUhYhcmWj+XadC+KJ+bHEs2swoEOtWEkjaAPNGN
WEtpBhgHR+V3RutM8DNt5xzGL4kancsoyyvRyZ9hLIftRMdZRoyd7P5HVpmHYY7RY9gZMY1DciDH
9S3xXcDElkVTKH+lNlidk4GayBSBXABxi3M+weKbAl21M/G1a6lFa+X0l6Q2bFKI5POApzSo8ava
+WWeAuPY6fq20mCoEO3+mAB1xeUXIjHr/dKNXPGhOQEiKex1ERRfStMU+zqP5ws4l37TQJjc+XHL
T7gRb4aYeZfwkTLf7fg9aLDhbR7tdAINFQCTbYsW86D9GqUGeR9+9Og7r62FGLPPDQSHFZVLfhCP
PW1w2/Y9bEtTveXN7FVpJhT5mVIYOIfDRp+yRJq7MDJJ9Ki1d2slYG8LCyNRaVa7Kd+NfDnUhr1T
qnDLaI+gcsMRWxA89raZ7FPtN93Z1fy8SucRs824K4V5UyTOZ/cYZhk5z6n6IRiquuh3d3ELfqoZ
63NolYR0eszIC11viWFciveMbBXPcIgwv7UcI9k7KY3ASM6UWpomgsnY7p2FVxOMBKBEZKYeSfz9
NiLcSQ0ZPdBb0HhezQhfcH+n/Jg5ozzX9AcOmcihiMCipeCLEG1R/E+HoVMLwYKymRVGd3mUy12V
1p9s5AbM3mgeOdgMmpThS9I33/wGBpcTO4hcRqzzhZGBMs17SGuGOGV0FRMqQ3v6ptjAE22dqmi+
oXcPqA0d686DFoD0a+so/PkzdITcm/Mj7WlqdvSLt3lYD9slnb6fC97GZLzQvUV0A+f7QeB5zMNM
3FaFfbGJ4QwMYm3FexThqeHM4sFkwg0veLzVYWjx+3Q6+SDhtIR+nXuIo/2Q8xZVsu1Ql58BwN5E
w+PIwbwRlYPbIojuF7rSk1D5jUsHt6PfjxzfbfaNA7WEUxksheputEXxUmpeTn5iKo1kSQzUXWxP
7PumuZ/J+dhV8pLMPVV9yaxXZbvBtwqOc/1gmk1+NLSqrnT/xes8NOegS2JX+hsv5WdJPpKxMzso
oAq+U4VFsU01eb0dX/+S9bdPO0GfHVu1a4Z0SKd24Vqa9qe8uvOSx6jrhrshDj7XZdvs2hlQDBQb
WQ1Irvy3PESu5JZGgyjFcY/2BJjcD/y3zMYVTZOE0mQhrPupze37Ihngl0RvcHlxBKrhuR6yDMeF
+zNHFlRNaXstA/OQhYzIGNNoIAAiIRjMm7ARleLM1I8k15+G7NwrTTJY1kXHLvAsrI7OviwLMDgI
R75WLeaOoUOXm4olp6/CakDiZQ3OFUhIAYhvoyPKDnHcXfthzSXkGfwNtDBVoLmrbwKbDybNatxd
7TkYrJM1hgMq+Hj4Qn3CHYLpNaiKczBqd4/HAglDy+/Um3e9WPxsEKOtMP/eBujh2rl8cz1a/wry
jXArIqkx95RGWyK/CKpLILH/kP4svgIkq9VmETAg7buUNjXvBp7qVlfTtSJD48jwb9xoJAYFGo8N
LrLixs+2daffSB3+hsQ12QaM3bP2O1/6E53nB+khSgnz4t7FB7JwcA+tncE3C90CQdQLudGM8+Ls
lOcI36ay41CYvs2UWjeWhK7jociro62I3QcfttFc+ngGStPaSonyQY7hXQwwoZqZdesxY8IQREBH
+mCL8PoHDS3ST8TDPAZip0v7hqLITSAkoQVds8SXIGWN9BdMYYyl5NuUK+rN2VdBxsw2cZ1zb3SH
jre8k4IYhLho760KnAk9Y2+XBxolmjI1UpZzqSMUIqmdMnDAZOLnRMLbDY606fsEcnsTl+IWuxPa
iBLPZKbrFwpWr+MIzEFFT5WdY9/v+m8ddPmDPxeoxMZXVcJRGTHROVN0TDG4lxlAAiLY0OXBNeYI
Tp1SIeIA0AuNibJkTTnE9QL6EhYEka47EGyZAWUeyY9t4Rqp+BTzLR/KIC8Pcm7Ry4Z7Dd1n63nt
lTPnr3Wt8Ke7e/Dl9GQxquzdPr12yxgSQmmXgFagEIfBj0p/HVr7hevN0QkL7Bqe/qns/lzPI7/X
FHNwO8/NmTHnT38xMsRFeeUMBdooEd6EVXxlYKpmmP3YMhyrHMI/y3R+tGw86w3WI2GCgUu897n8
rDQpdGnEMKi3Bb/DAWyHekzw3hu5+VIgZdrAGj+bdg7XRmWfatMDO9APCCKC+VxmvYTlBIOwI6lC
m7NN0vVmSmK+W2u+4rqvHuiwWt65jmV2LZTzbbDkYyMcioK5w0zOg1KJpJUCtri3O4BWw1BzHq4R
LSaMn0wwwZsaV3lW1qeZZHIKmiTmzJgc6anocSO9CmephZXLp6/RJaBhJL63Ka8xngdQzR3TQpAU
93vRh/XGjjM+apOBZEz4eJ1jYvOG4dxY94NkPN7wP3uN4x/d0r8Nm8UbVtHrAG8117jD42VW5dGd
XlzckUgx7rX09GOm3COOdmfOQAQk7ZtfxSg6+O1XmFYKBjFNwj89Fu7BxHS266DT78M8xPeq7JsW
m/iMebOoQoSR+V051q92AXKg94wRyYbHmRxNAVfMH9o4TU6ICLiMwqNeem4KugwanpGZnfGYRCZG
7HoKjkbYFIfZz9W2adxnWS8f6VKCDQAARHCTQwr8fkkjj+Q+nJmluKsMGJJYOfDstM0t7phmO4LL
2tjpwkFD6ONYNjQ7zl6BtK5qw3vJhXNjNgHq3+HBJ4ZrK3LOEvDV8r2U75nle7s+9T577kJEQi3K
wGrCtIGVqWS8a2LOh69/0nl5ip14WyuIB7mLX5q5GRI/t7/l5DjHjBxjK9gFaXeblw5DQVCVxvhT
T+nnIUUiF9vWa9hQA5kAMCbDOyJUdTamU+i46TEcPACnsBqxWMPfjoZlUGK5MLOG/F23yXVYhO9V
RMtBM0Ws8goftD7rYci2oVG3fEzhnW05V74mpZFgyLydng2DMYdpW7u0PTtxx4i7EM2xyat3LyLG
Q4rp3kA4TQXA21utgUjBo+1ozYL+2OyBNhs3k7bxPEVAVhuNdbOJggTjcHp27DSj2tgToBxaeHs8
wqoCNNRbv6BN7XioKeQsjx0N/mM/jiCPwubBEPEL0sBgm4UV/URJh0v9APP9w2Yu4hZ43GGY+dOX
fsTbSlQPB/3wJdfBUwqhojfg9GU97yHHCeNUeM0N8cVnBG+i/9yUI2CJMDLe8nY+tS4Th9wvt25T
P7Fjhk0kyu/bQL5hEN8r2YZba8SnawYM8rpKJoeuQ3VRdZ/TfCgJp54u1gQlnMO4ZKrLGDq+FtL3
92U0oTy241vNXA6vKUSREvU4gHOu/pnYTiY6dJiFydbl7E79latsjm3XiAdccoywPZKjN7YIYPKO
YGjmWT0TrJEdsB4ueaVo5RPNGDCab5c/YorCNERoBdMjKZU8dCBa4VrueroQ3YStVjMgmfR8JsT5
rTIQP+FLu8oD+LCoznJFo69F8cyIgcOBYYHG55rqnSp8Dv/lgySQ8lNw3StMdqa/CM9zZuA25XBT
EhnvobzsKD0C+bK/uDMQj0iSmzRU6oJXsGYX4c88kU/kM6ok/2FQC4AUuGixbNgarndPUCxCiR6Z
naBns7EL88zY/jWr/CO5ry8hnef9GAbPJYPIrdNE2NMw2hv1QpqPEGozLdpyhN/Vc/A9MlJzOz+G
uNx1ZsFNICWtHmDZmhnChVJiu0uNEg3hAtWHgm7DzG0pPHJxfE9xZO8qnDUbF+0i83+buTzXiXgc
xxNJi8kmGmChySrYRm0UbYcJUu5o08hGwYQYvgafOGsnPbiZ428HL4mPURvulQPTKBTqW2jzDxtJ
+hgtRyQS/QKBX4ZQD0/aFCWUT2wuSNmril2soJY8jmF9rQbjfUDBv4+6L8AedqnyT1XX3zQeivLp
hnNIr40nDy0noqjieYrvlHD3Y4HvOepDHjacbB3dNmNEwW44RGRmfZGS8ethlijTGVokRv3oZTom
6ggoNxQEZxuNsEckIJrWcJiHXDXDTHQAHyCj/JfRWrIuwdMHXCi56rmIhPnumphk+Y6TKL0hQJnM
BPCLpduABACsmT8ZV/W3KMwe6y6KwRhF8lKAqq+NBtBse2rD6tp2Gc3jEyYt15pfnHp8itr0rgtc
E/F78kO57lFULTKwyXv08vrVTdwHohgdT79WnnvXmgI/58IHCLf+mF+hGXrqHI6WnlF/UtiPBYSZ
yCeKscA9SK4dlA1mrTPxHfTn7Dz6HDG7MXRKqWq88qCppUn3A9EasxYTHadTnHVFPITR3ZnLseZU
P+qm/FT5zCXoPe28vnufK8PaZJYNlR/ZZadpMPdh99yU9ktkPRkCM79bGT/bbroJ4gDQi6HdLb8e
+kJFwZW3Gd/lrE7+DFyrh1BBDM3X0TCXHiLkP7twvjFg2yK0KlCsx2+1SM+TTn0m0Rp+TJ/et3on
MvHT7iUMPOKKlRV/TZzwPmLGmVbqTpQu8rXiqVr+Z2PoXgRm+kJzIg+wxmMnszct39TWz5CnI8q4
EMF+Y4dk9CbDoXdJcXLHc86neKvMG4ga9tnJ1BkeRUIwfBAdmjK0Dngw8VAb4pBjEjmMDYUz6vvM
QPLRg6+GiK+dUkqIWTBfJkaS+KKhrEx7O+16qvodTh4jfEqZKzi1yVU6ezUiaz6hOEM7jESZnLAF
jDjp89jMwUa16hCb0ryLQTr3fkHOpgtZtYvg0qTTdrTjLSJJOMUy5ihdAvIi3bWAba3P1QSgrget
eZQKLKRfJKfUllTTTeBeYkYjKfhCabq9Q9qYIahBLKiw1aqBubkoCFiuUojHLS2+jvDn+hVrq0ob
Jt6WfYCq+xp4jGiMHvfxqMiDl2G5dYz5W66Iepz4GW1w9mNPZipxWASvaVqTLDbLT23WwF5sH+sI
CaookvxpNC+ciMQ+b5HzL9WnU13BbuqKl7CpqgNAiO8uY92t8ZCL5MZS8OfAl6a7pOvH6yBpvmMo
ICI2da1jNaEVrB3p30QM8hlrEWNahOOZUDj31p35IdQBvKzZna/CATBMYWc3ChBM18RgEyauIZxB
iy64SxLJFIPw8I3vmP6xUiLd5w6I3mi2plNzygtsOekM6Gm2HNzaGDmCzjyZg3tj49jH/vLTSUAx
hDT5AWlSqOwYWvJ/OxRtYQPpJTcmQte8C2cX+mv1bJsaQaGbY50ysLkUfXY/GSE97Hh8HhDN7eBe
YHEm1iei/7HnHBdAJuB5ahh2cUmCNMxehYctHHdF4D2FdpFcpTHC4Sy7qK6crhglc/qaND4mv/mW
FuN3RVnm4pfexVc52iRg4XgK1UFFpnf0hRj2UeZ/a7x6geFEr2Xg3Pqx/jZS+7mqq3kipMRpD+MA
/K4lsDGye83pHocS/OXspmaMJMihu1CJB1WKRai3R71l4jhft0HxI5u8fB8hgtnYATMCNwrgRqr8
oTUs90ZI6nOUrw8ys6B88+vtxlw9Dg0H9yicM5Ti4ZZkwdeoNFLANeNX1A71dVMGjHtjpeBaecXO
7xA/GKZ5lwzTeRqXYqWriSzZINtt90jIYCw1jOKcBQsyTc5dWuOYL+1sYSP540n7NcP9hNCXAdpn
lrnT41TRngcMlplKP6SlucdzcOYyQSqTeU5K1zuXzc9Vv8WX932AAn3MqplmRgh0zDKufbNPr/zg
zaEncmwlQ3zfqOcb3Xov6G2ru1Ddlg4AYCbOh7A4mibthCKW/X6oaDUFSQsHkmhgUdzVQU4qZw45
gcbpNaXZ9uAEKHdas/7u6+kxnqD6TMlNN4s3k6uHdPUbMT3esR74RjHyMNMeu6NIf9Rd4T4oW78w
XSaPF/Yc2o58RBrgYVZgAAwKyiS3KYZ6sJB8Flm9fgR9e0/paDgufrlFjflU9kZ08ObgOQqJZEbj
Ozy0Q/ojleWpY44EWo5L/CCr1yFNKHhxSFph+7WUDlhBuoW7dBg9XOfhGzLMZ6sru7toVADB0Rxo
Z4rf4ogZhyndB6QCJU2WpKcJZoOSTNNPii7BIZ4+xTPh2zFF1Fn5n7XlPCIaxscDGMfJp2g/aM+5
YQShA8aGcUk4IfbTh8whw71Pwd1bfn+yUZwCIULiRR0z9zJjq4LBJTqovfhSJvvGBjXvW8nNOMDF
9nCIBKqtt2k1yz1RtsHOKubTohdR5Crvmny4HeyZY7K+9S6GC1Yli2qgQx1zThv2v7qRtCUeW/iC
oU8JXCyzyUSS8xQrd4siOdgWSfvDNXifSaYOaDYiOHruTWNRDSXp6h3h8UZqcNVOVF2VYf3mDhAI
B+RzuhCHypAe58QWbi54Z2+YKppL7sISzQSNPAtgoGRUnhBLEjjbOSYv0m8mLIPRT/Qz2D7o2Vna
najXydtoLt6ZXCXHLAXvLMKvEKVxxajKppSod1mcZme/+ZEPfbYz0hRLjg1v1DFc/9aL7pvCca9N
CKpygafgDOPwzHpwN/pLjJG6b+H9T0bwqS76r1UyJNeSbveO/CyPX5M8OHxafQEkaCoVxZ3ORBPf
VHdk/dT7uo2OQSLMnYO5sXe66aw8kK09JBC+vPHZ976Q6nibFpC4aL/pi+W5xYZLiS1L2DDhRPqw
6YkTNHYGXmTR49Mczt1MYFeuqidtpK9KD6dwcWFSWMx3eIK3WUF5JtNL3X5ewLdt4h5kRLtejKXc
fa4oVX9Kepdnt5rAsR6mAnFvt4WphquuA1fcQOpIBsGVfqj3kayuC2tod3NatecEHenOTofHQcbi
LJ+7XM77DN+JGJziKuJHcujMBI8tfuuHKQMaNYUvMnfb05g29g4mlYnhtDraBLdduPK9M2yYd12A
RND2nQeJvWGXUm7epBYjENVDVM384hHVKYN7L6yhD2qwxTWGzKaS32N3QVp0xmOXdz6fix/f40od
9kFvUWzM4FblD4g1xd2cKntbzv4jqiMATOl86zIh5KStt73r+xfXt9/LgYH6OAYVMCE7/iS7O1Jn
IsbmD7NdhretMe9LJyJkGNHDJKHuaVvzc3uo/PHJ6af61EWU5YbYaWGwW9+KCdVXKo27VkPXYcR/
DQ+CMl/eJTe1kidRA7Ryh/q1EfPWinP7OJQWRjN5bGz/OsdDkerwh0y+Dr48FyZHk3KBPMcKKGHl
nuKBMaC2Bvc42YB2OdMy+M8K/2ihM0sguey6Kgt2LtFrV4FpHeAqzepn2YDz67scO4HzOfSq8ruD
Gccr9npqqpss8TPUdIRxzBYYXOxCCcLjKxxqO2WMsEc9n0lRxNAbJSmfVMABEIEEhmljzCZhGFVA
RRpJWD4MJOVw+ulGBGwelj+0n5yMnPibP4H07XrL3qlsvpFGSxkeItYhnfprT0A6AaJ3rTV+uYCJ
A+0NqMYTkqxc6f7KkvNRL2wMPb41ZdtipiD7pDPS/SgSshYK4sSKgrqeqjSEWjforoYeiG49+HxT
k/GFkrF7GYr5QWAB3fXD/I3RBniyBqabyLbdsHSFFu6KSdYv8+5hh3LxKF14nu5kFQ/OMr4RHXqO
tkn3asj8W0G5PJoWXGXv5HdjNPvUGLpj7e5tKU701t6zpqv2foOKLYsMSmJMP8jAjLfAJuCsu2fQ
k3QbRNYeVJmDJ53v5172d9qgSOH6fJ1ZDQkyj298L88wyJln5nhczGJISvwXDHDax4ksQFO1O+V5
/rcMkzgXE3kWZhXf4mHm2geMiSkj0ZgS3ialohuuGht6bd2dEGQZzhaHtEQ8isDPtTlXtGawo0jg
bQpbk1KfUDrxMWbu8zpITz3xKHTdaRrbVLXLEetQyJGLKfhzmJV3XoVWv7Ubmi/ZdT5a8sk3L3M6
omFfFmh8i2vPJ1yOqvEuwXdNdw5QGPwIupIScH9IhaBMM31pKibzGEVTOkdBdTX7Ebpvvz/4SuAL
9OndJrNzH5o1Z036iqgG6ES0tXnVjd5b3JVXYZ70sKHju9LLik9Fznfd0XwvRQoJqfPQkSydTot+
ld0LmwCsizPdNbQIsfAz4Jqw6XFmbkf2XJVXWoBfS+tnR8Nna1Vo7KjUFTq8GBggmdDbx9ojLGHo
IUqkg0E6NlAxx5eEwZBd74x4jckIvRNBXh1la8CRgfyMLPvMIO7HWM70LaljDlr3eyekeyAUmMpA
eNVeWXO0TyYGKA0VItcakF6SQh2WSH3tPrsld/ZRmgVVa/gbDJNDCnedS/FLAPdWI6JDpIitXaWb
Vslpr4V9DtsIFPaywAuyT1Nv33tOSpgJzMbKSUilGjnNUpNz0YVlzaeEERX+oxLMIVWcGjuyLoMI
tFnr3I+5tq9hnl2kQ8nV6RPmp1E3bAgtI+7UCa+dgqlAWTb3cQ8FbRSXSjB2Gjs6IFN8CsrSJhvl
HE7xfNVl+WtMHuS1naTxkU47gQBm/jXw3Hpf5ErS24kn9LGAfewh+1TR2Jxyae7r3r4eR05MlarP
xmvmot1QBqmQ1J3xL7Vc3MEWcZDNfXLMLSzNrYruMYgBHB2gK1lhPz86OKS2Fur8WEv/CRfee7AJ
te2+KodhrTIwikKEnYQusK4FBOHy/TgyPKaiKFAr+/cxc4TGDmocdISbEH1qnLxR/XRk+t2vic+q
TUH4k9+4aEJxK+uCYI1krtQRphDVMO9bXoQIbWAxbVCW3puGf902SFGIrDwHUnyGb0h1qQtvdEEs
SEbjMQOFx7CYM2P+UlstAVX4vLNqb3vxHZ0QZnRlcGbuz1WGEz9tWFIvYtTeaikWVtOh8m04rwWJ
NzZfestsYZP3NNTShqdoXPH2KDBZxPeaBhnlu6kFklIjDyxhvHIVu20GMTHbbK9icugiioUbTUrt
rkmooagOxzrl7twJ7KMBpe5g65F36lJ9K6YzbUCa1QwPDDq7h6Z6jFNcv2Gauiez1NbOmMrPInh2
wLVtTJwLVU5Ib1RS3aCuHmZnzymLL0VuM9umBhR20yNT/ujcZXRjrBCBA7lyWxU1zaMfmMyV2jPV
lpgAqoHPzPYuA3gD/ObeC3NkpLrSnO7wwYcbAKVVWzJTGhNShTlaQxecr4Pxhy4ok16B3i8YN7Ow
AthZ5gS2vPssZGCcTI/xg06Nu9obuk3kcd6dC8pmZiD2latA/IrB3wZqfnDHNt07ToQKs4JKpb2W
oRvUnkKn0WkpeY8qS49p50I7YW6fh+WpHyr4GG5zQaw2XbLSepVWlh+YwE+XcFmsa64JS7sTCQDk
2YRMgll/oLbe7tYU33WxqjGQJvTzNjdHmtAJGqPGydDk26iU8CvCYm1S0FwqYT6FOqzsQJtQjaYv
xF3r/euiHev40BnBC2+dlu9C1ML7WFL6tNr7ZLm1boopR9d9OJxwQxiX1EU4lPvVwc1nmlScMyjE
y+7AqHMPaHDHSRmQ+rJAU4gAJPNM5mEOM75J92AWQv1r8Zp3/NPBoj4rjezZb8BpZb2Yf20KQ5j4
/6+lLru0m/4nLXXoQln6W7f7zwAthDhV+Y8ArfUp/yWkRgX9H6YL94iIRQS+juv+nbBpWcC1LFeY
HtXOIDQF8t+/pNQ+AC1QgYEZALf6R4CW9R+OTZGU7M3A8kIr+D/xs4TzBzMKnqZHimcYLJpqWnjO
HxFnRe237Yig5jpwcr1PAQpd1sU4yvlikXN0sTHzb0sV9zT3EBl/qI9/rdWIkYlL/4QgL0bbJNHn
fKhJ1zVqsXiQk1+R8SuYBbXvfyXIr8LKdRslECAr6z1GLfUxtJOzOWZ4lKvpOan6eN6GS7q4WVpx
82baM5dJUurXg+xjYbXtXwfjr+MS6sOnFQGzslNWVEoCaYEcZkYOcuPVmPliJm2MvVJ1WRd23dGg
WCPWmSz9tWrn4XsqKVTFbUnvab27XxPZ19WsKEm/yGUGerXHdy5Wn+r6iQV01U/wdffZ6i1dt/26
e6iLq7a8jGgFC4LvvWmJLaduyEj9r5t5nuTIhY0ku1BukRWt9HKWnoniYumqDzOjhHV1XRih1V2C
sSZtLyo1HaqqpwW4MGc+FhZdlLU7jKyI+GbwNjPKPVBp/k4vbeZkEY36fcZ8K8CcTsk8FlZ5Wjev
D/h41NDYr97gGJy7OAFNdc1wHLUl1yZyy5c16++1FAQH5YR/vNtMx4j0YE6/TPCt5yhAlys7hQNn
feB6m0HeYuP9uOtj77/ts3TE8qwOGUU+MW3749XVr7v/fkvrPn690rr68T7XJxYoLCZ+a2h5Fldp
QLLmsma4nX1xvBw4+7q6blwX9Zx/oX8U7T82rWvF8rR1zavprpcVeZjLpo/tH0/wWqu4MB4qDKu6
jGXAJ9/GDctf6+vmj4W//FZ+3b9u/Je3f9vVupqiKTtIz3n+eMq69ms/f+7it9f9p9Us/O4U6Ff/
fIXf9kSeG1luvU001frP/Dev9L975Y83/dv//du+P+5f19bFb3f/trrehf5tCZ1w4FBKqjABh//H
z3td+7fbfh0Xf96NsrCkXPkP+zEqDqb10GEISBLPH6+g2qox98Y88zW7zYibmFPax3M+Hv3Hbtc7
xPyQpMo7Y4WpLvjPUcwta1bJuePj5h/biORDISeWB/7T6vrQ9a51bV2sO1p3+XHTM3rOgOvtYt3d
usqwjz3/96++PnBdrC/jueSz6CE/rJtQIIn+bV3ts6Q39xn5bUdz8I8O6IULCQLqAgSdoVq2ODvW
jesiyEHbb3/dtT5q3dqlg4cobUaQ0tbZsHM7I+uv1rtmMxPz07pq4vWu7n7bjS1iczMqSxIXGePU
+LUvY2k/XzVNGh1kittwyq2b0EDoo8T4LW3cz9GswNUs40VawNux0d+o/mXbBgX5vidHaSDnDQ4W
cqS22E6qpMtEoBXgLLXPF0A6+CRdXBw/fnfmnqkb153NIK1iGzVQTn57l7/+jclFUjGlTbLHF1Be
sOaxWM7z681/u61dHvzbQ5ZnrM/99Yx/cTPEo0/r8h93/b/YjRN4+ugurP3lJcP1Yru+0q/Vdeu6
m2C97q8v8G/fSUFCXwLe6/j7u0FLclD29KjAllLZ9rziEhZjcVnXuuUNf2z78zEfd3885mObqgXm
/I/b/2q3dt/89aofu/i/vcy6249X+djNui3M5OdCBuVlChl1jculy16upuvaum29yRX83mIidvjY
3ifQpang8LRfq+td2XpdXZ/zxx7Xm8V6hVzv/vXI9Unz8rLr2q/7P27/2mfiGmjLvHw3Wx2O0sq4
9bB2XlkmHHijuErm4roazJ7RxQQEUg/jsUUhtXEYkcJ4IN4lwAcwR84SDSXISU7UN8k0ZhdQqibD
T3V7kfjQ1D0qDU1RXLdhWJ36zjqGinaDlMEXB9/WTqUX2X4RRnC2pCrOQ1DjKo6oE7v+41T+J3tn
st04kybZd6l1Iw/mYVEbzrMoKaSI0AZHMWGe3TE9fV2HqjMi/8yu7N73hkciQYoiCRD+mdk1bFUR
4iS8+OZ7OveoNJxhbBPqDt2I/HaD8leP/ilrc2OVM+TSPc3ex1X3JU+07zSZ0BJryGBbzc4tGnQc
Y4y0IudzF5QQOJMg2DosbB1cwTY1czJXzYZ52a9cMW27Jv6eKTvjNLgHq9PE2gkHNaXeFfXYbfsR
E2rp2QecAXcsRb+yEp2IFYeO18W9sERQXqAA4T/L3iecVHT2kThJOCPf+CrtYuqfCysbb0VSX3T6
PAgSUNPses8smBkSNLsgJoTUVBhqi0CjXVlMINiG5Mk1Zm3joiGt3ntyZxvwczHvJPNyG6fBJRlm
8vHJO0APa2sMX/XuWUb1vbEJujUHZpOEOjx1nHNiMNc0Z5H04Wwy0bON40PIliEahMcS13uEaXBo
XMmn12xRdUSFfuBjKBiwMvki0jgshiRfYuvRtH7klGacijDuX3KyFn4WT08YIi5l0nx1nHDcSPLz
cnqkM+CUmvU5rcdfdWGUJ61BY3RqgJ7OUIudIfBf5fE0MzLB2iqYhnCq216JPZ8GwUG10a1yZ3fE
ZmTQwSNCT/aaAPclMQqzM/3LZOEWcBEMnaBKjrFnfu1jyGA0BtUJA8XGxjZR12JvAE3EDkFtBD7O
knN/J6l3MuHfcufhOA7+1zI204deMveQXyimGiX9dMmERttpPzXYj01Z7/JYf8XGWu1brE55FJfr
jukuI7l1Ve4wW3h0gtbBWjgjdXOIKpQYzCu7pA4SrFHDHMnaxWXeHZsU8xiWSFrO/NbbxE2vZD9v
Q2RjOzhFc7AC8TXKMEXDNdlY+ONXRfbQ62R0pqlzHhzjjJjeZ0F4qy3hnv0oBJSf43Ctf2CYDHcD
lW95gdWvqSi/FZLkZoe40th3R4bGDmjfft7GLV0FNsrTPsjuTQrB1mnNHFp7ynoL3McamD9t7ujE
VBbwFe3mrGxstzDwCuCQBg74VIOaYdjLxNAOE7lKh69iHh9dAvfbTlU/oEARpuQeUx0jKOsY1Kru
XoZRDTSKThVM1MLzdgX7R5fhxwptWlDT9FFyto+PJ/fPrhEPm9BHiNdlcQ+IFTQ4yCheT2k4bFis
0R/xfXRaTBGDna+daKrvIzGLaQxwnOSBvqnRZ0fmv481exU1fkXPt31F7bmRFPcp4Z2Ag03h3eS/
zEPPd3irw5OTZC89K6KkwbE/MRJsLk0qnlsr9km4nYo5Qeef2nrCmeGwIOMUusmi7qr7J0ZVzn60
8vs4sPzrM+r6qsrBVifLXTtPzMiy6jhSDowsYigwAuNWX+zmtH+3Wxo/x4FUCDy8eV1pLXVuKV0s
Zrt1tHAvnWjcIb0CdJT1C7ExwjECcThseiy905vFyQjmEjysWFPo5Kw4ujE0w1TUOtso6ledjVfX
P2d8Go9Oi6ij6npJJq6clpRRLPPPlY5BZcAQUfPMNpbdXZshsFduTwki4mhE5oiuFt0YvwhBb5aT
DoeaN5epXPwTZPfPsoopw54PbopdrwTsF9bO3hfBOdcab1cbkF+Ehq9grMSnytT4UIQVahUu1L2w
rOce/zJKbnAsqfrYciic7kMKbtBKKBqEhLuKY2qTREFMoa7smJbxeoesKXdVMSO1i23TjLfQcr9A
/DToRUFPKGiQqKr5K73E5lPj1a/sfVR+IjQSDdcRqvlNkJquBpv1aEYzRTRH55T42Nh2THWnsqe5
KHpJ2E330no3KpB1gxibtdEAQmPw9DyGuNa9nmatSYB+TAUlDJp7ySLjkyE5LRNBf9GdN/qCyz1D
7EMgGOYWIVXjVPU8U1VA0qnFzKqV1CCgJezdQDjP2Nv73jfPUEcpTTgP7GDsacCW0mRa+QFFpxNW
4q4IzuZEmQqWB39LWqWfYUAnNfvkoJyX9AyZx9G5+1LcmpGsGc1K6pRV+sDWs2MmPrecRa35atRD
DndCZG8sEADNMZgNRBAQwIbs7bjoGnYGnlNgJtpyJn1s9XQjzam7Z36ynVI7fSTau+FoR35hmuxz
UqHEsuNtZITNelAsETtJrxbprVlgxyVwQ+gMebgPX2d3qtb2GLxOpk5oBKcoEWOar6fwvZXOuTfL
cjOgnoLicn8Wba5tvHGi6q+MYHmwElhFtflcUpIGmTNp8ZOcTfRWOL0hrt4RC6KIG7paDSrpQdp+
bXwAqGQICMPRWLRqa90/TB5FfGNZfWWiVhznnjMi6SY7zXFfxn7auQbZNmydK0FxKJRmDwsmZXNx
MBMzswWr9e5TKQnLSovsI+3at8yvBlgeDk2FGITWnU9t7DxEW6tMH9onXZjjDWrPzkthKVfsG14W
DkCL8EGI/r2XyTYKyUsmgOAtD9cxCzyHD7R+aoC+gjIxT0NGkC+RdrYHKPMaFimOhVS7edL+ZtMT
EhtzdNL9WH0ysMqbhCfmiZRgq+V7O5mJuUyXUL3StdHfqpI8w1Rz5BsELBMxbEu/9ankTH7QDkc5
ss2JQgeoFTAbZsq2ogAM0qZGaUe9l2n5yWdAJDken9wo2MUkaa84SsmMOabEB1beZEykNSIQgt29
eu44c2gat90IIe6BhbEn6glhC7N+AHPxCkHwXIV73A+UflnowAQwug2W1qLJnmVmIMSbvG3W4+gQ
CAQzcEnM/hsmzK2Nr3tX6tABPccjER42F8OMn+wxpxw5FbshjX9k4yvq+mkyx1/5oFFN4mkmxT3G
sVMcYUtFDlNbNclDM6Z3m5gnaW+yNPiO7Bc/iIlp6vEt7Gk0g9VorBqvn1ZliRorsdWtMW6Fx4ZT
aL2tLnU9l4DmEZAo/ck9v8K4Zh1lDDBOgivkL64xjKTrBCD9BvuEfmxoF5or2zpwjNsWRE+vwIVB
xfbfJa0IdkZyIsFnKuI82aWgrjnzkecmdl0mvu65qQ9lPiXHgCI6uloyZzDOIphLzucbhCD0LjPT
1mSArT3Lh7Vpvw1VYz10yEMEjsuMFAdGSNl/L3UoX+QEeMUxWFJkxYqtZlm3r7p6P0W2y8KleBrt
EltqWV8jS38yh0KSRyqfHSl/RF2PZlJT6e7FX3LC6it/jM2LhkaqJ6Y8xAVB1wYDbxWn8ZmWilvW
n6ZxpjPKpuosiQPc+Y2LHaC+8D3I6Zbr83KTL5BVEKxoRcJuEtcK7W/vG2KOhtMBcWtomI30t15M
b5rT7yJL0jVrVU9F4Cf7XBQhVKiIVM48bXRTQYKVHUIm6bzVe/MhdVt6Ffkyji3tiL6KzTXtb07y
o/VNVETT/WyVmNsS8BKcb48Zs+45/TnNRN9F33JyFDjx1ndmPqNQwzQP15SPksgpmrYa/DBex5VB
fRB50sqlf1lLMs5MHg1zwBQVmjet5jGIFjLpDilpSjXXWmFb25J6ZdIwpCQ3qKhPhIz2Xjtvh2i6
hm2s78oo/xzLmSBkS+5Rsv7BqV2/CDjQtI6t2b04OzAkocOBcccoZjC98TsZo096RFlSGQ6/TAH0
LeiNozH1v4jcMI4HrtVNv4ZitF6duKGqXavVieVobQfDo5qm6uTVpTveDA6RHZ61LqKKuKdEWerR
3teuRTB8o7swuzI52iWOZZ+Q+K4AghtM9tExYip8YEb/7lQdPEMxO6teP7pxOO+9QP6sfarYciwF
eLB6k/h/Y7sMbQICRQFUozgXP4j6BbsGtLE/OaukIXRER1Syrr3gu6sVG4hnK60Nro7X7W1M3j7c
aBBK0aPfZq+VGR4Gw3+xu56uOBbJuCCmT23Y8K7KFwPkBRYYDNient16vbtwlE7IqTK6a9Ntblav
lW2+x8QJYYmupqqnqMrHBp5h3CJRQ/0VIMZDb9rmvg14yzTjsRWZdtdT/Hw1JQz3JjzbWuDRwqyu
Gsb+SKVWdv24zvDgB8zVUBx/3ysyw3hTtLicavVIyw39bL1jKhs3DUZ5K56fu+a5y+3hPhjDXnit
STqMIsJhzvoVzIyUJxK9aHUfaZhZ5lPaSG/b92JcQfhwCMAgNOe33hijR6Eupjx8bIc1Pqfq7EUD
aHJ1wThyXqfTzJlo5f33daU7gWuQ8Fn0v18nZ3obTQBp+8YnpUl05wGHdfgg+TDWXnNnpzA55Asy
fYVJJ4S6YDRbH/wJwOXyaydi6562XvIwSNJyf99sub5z7c8Jp7+n5Xpfa8w7Nnoso0NXbX9vS6rI
POI3wtGoNvnjBgwxFqcvv68BkUigYKpoGlR/eLkhxO3M2Zi1YXFab5arlhsTDHZnx52el6sc2p1u
nqdthihOH5kVVgBq78IwksehGX+NSQOCyLCu+pTmeEAc+75c+FAV1pUgJ/T7ulw5WMLOytcZ/TPa
qmbsclHWywzOwj1RF8vGRPqQc8IMj5Xo1mXpU7IR5pG7mp3aB4ipfm+rucG0QJ13vfwe147JmdF4
Tzv/YQ44hvRYT9h3pH0PAqyAEGAi9YvF8ubjgqXVV5nGBDPsnEeESUHtbYkr6Pd2Ix2iB5iqFC2r
+3pAjs9Aie8F/ZU3DBybj0/UXCfQJWOh0tzdA3nv6NHW/OgRK8hzjV//vGy2XLhNZa5Cv6wPy6/L
toZPQ4/TDPp2uddynTmZIA6qDFzLOBIUjQL8+KRbYPDOJ8vCHxu2Ae4rrje9on9wB1JQqa/zf6jN
QjkdAQvF12ULVoF3PcG2kcx8/rB7iIMWBe6driDvXpdxszVinxTsOHv35QZDYNfQazxIy6/LDbhr
7BuE7LWVklvhxD8Wu66gRQXoAmduvXP5vS1eVczLWeftc7OBQDJR0DJrYfxYl46/oZk221peSLzT
E00IqobpW9c0yaNUF7boxJGZEsiYkXTW/3cR/N+4CBwnAIb2f3YRrN/z5FfVlsk/GAk+7vW/jQS4
BQwkf9qQXNtyHJtOreFnJ/7zPzSM5X+zddKLHjQ022Q99ncjgW3+TaefC8OHbnq+qsj6zWQz/+ZY
Fv4CTAa+5fn/b01cJv/Pn0w2nadlmIbL1NHSKaBSron6+/tTUkbdf/6H8b+YE+I+k3K8lYMFTxf8
TS1G+9ITOttHNafllT2WR2kn/qZJ+BhqLQFtQzAkSkL53IdV8anQ8++IMRcak+JdaJW3xGWQFTNT
M8uHgh7IU2hPb4nm1/u4hQY1BjZ5vvpl8P3xoUyn8SEQvrv74434Fxg2B4PGX/8xyB5Y//Fv2L7p
qgqyP/4xm5rCLIhlf4tMq9gPQbomb/99tlvnEIuovFQeAH18lClnSRRtSfyal3YYjRstIT9FPFN1
P/YPlQt83jRIbVsSeoOP6fLaZvVWH1p59xJKBgJ7UNFYhink22iS8sMfDCaSgz6WT5UnjU9eUbVr
A+sSOaC6PzPHIC6il7+YOQ1nMurmitLJrVY2w5GS0fRsySE9Z6KDP+VxLJiAF2/d0QjPVjwwbNao
Hw5764XiBJx+HojseEsYMTqWWKqf3bm2DqVNiDpCg/43r6nLZ/WfXlPXc4FqBo5HYdpfAH7YBWOg
qJO4QSkVu17GyS7obQriBc2+faRTijTj6Zo5/WNAk+zLOn0T1fDDt6NunwSNee4EU1MoCw99z+me
qGjqLF2GFU26b4G0PkPeyZ4wijA/wt0aBIzO2xBnbC56BH2XKWNNESseyG1E0yUo1RQ7b6IPn7KK
c+XYTZ/HPKYTNs8izu+x6q48s6hg2hsxk7uw3bDT0WFS+flD74QbXfYi3dBxFq0mczA+WR6vZTDf
yUAUrxPjC+KCw0Y4dXzNjOphgoXg1ZylJ9MsDrHpPGWJP0NFEsWryTjFkc0FejjRRHc4/b7og2TE
V5EmH+YuSgujn9W/+Iwb/7zzejbBOT7lcBtdy1T7wB+fcQzi0UDYq7uVzjcWH9XZz1p6gvpUg88s
Sa6EJqg223GvYw8fIEN2dMNy25jxWbAIQJhyblLY+iVhhGDF2j4Qm6Bp9Nf/eV9UXqQ/uI+6Z3ge
Yp5FtQvNgaalPlZ/PE2HuKddd1F5002tO6UZRVZu4WydeAC/MLnBv/lzC1/xr38v0OmosH0XXI//
l12/5vM/4/esbuSTjfhBo64Hgjst5CaMgtawb5PISoSkOXhu2KGoQe42sDaqc6BTeCFt/cl7YpUf
vQoLHjnCF4czTOpkvnPM969VnDPIIGe+r0K93HaU+FwrKCuomqyDyHq613/z+qkn/I//EPua6Zi2
qmVU3yb/+AICKEjiqCwSrPHWG3278dmL+fCPvtFyuIqadUTSb+t5Tr/t+lq7WByJ6CSRJiSr5ilJ
TFhfCuVlcCdr4mjY1cZ9ucjs4KdRkkWxEnbByZgzwsyMO8cZdE4Xt7hfmVr0Bv8dHXDDjlyrCl4N
9K+gqTA7N7A9WsZJV8HUrvVyvNkE3cI59T7T1MIKNz5NRhjfjFR6BuAAH6azWEfB3HEIqAGT1QM9
sU42XrUhx/BL7VJpmCOGTcrXCPz8Eh3DFa2FaBuqpJZMEuPiM11CusrmQ+TmJHGrko44W5S3//l1
d1T/419ed5CpIC+wn5OqsdX+98cHV3elU6JfadcJuk84mkxxneHRd9ovQ6xx4O1T7ACtT+ginn5k
hp/+tPAwcQI7vDeZZ6zbjChPrKX6MRu0fk/LSfiUTriME7Vt3wG81qYfhEdujFKPo+mmb2nlkxqj
K+4BEW26N3mRrVqarTd96drvthFyilg/2Y3P6r2FHkB/JRU+zXSHIzVc5myWG1ZuJKRL43kwM3s3
mY19iCFEr+dGLw+aoze70h5tegRc8M3lAAUwabY0zee3yBGrPmy/9tlYP7D0al9t77E1u/Gz3znU
Ihr/pmLSDLx/+mhbtsURAf5XYDAO8f7Sfem2fqK3sSBOiLC0bozcOAdMY896N7KAiBJjn8+uf1hu
WC5GPww1tAy2aSlMb3a/72OE2vd6rts/rvpjE8dLjYaqYO74+9GALJCY82iD+Xjc5eYwJ/dC2uXv
W86uBi8p8WlSdwHgLHfXhpaeRbrw/rjjcsPHn1yeYEz8bxfY9uvHddbyDH7/cWJEvBmhJ/VjF4vN
v/yffm/9349r/Cgin7WDeqWWeyw//fFk1Q0fz2m55eOPyrp4SI2N0RIudoTPOFVttmwQoomS/FC/
L7csF9Py8i8/2uyy9MnHfMfvDTBH25DJjmaF50SNehywAQx+ejUC6tUwKFVjIdFLCeHCsl57Z/41
5yLbTeJl0oZffWUbjNKsCwGAX/ooCGExdxLMn3I1iCKx+Q1+r0MeEAlr8Gi6YqAjA71+CaV3IzOj
AoJuhHpdfjYTTldRIq9YJpEgjGgvy+LMFz6DMTUiA865ZblPslyNz+plkNZwmpAxWzPVkG0aHwc1
dKMnntIxcyUGVwKjSGibFSSfMs+Gm8TQzgzbauXr4/OgiIhSjfYS36uAhvzk7GxeN2r8VyQnMErr
To0FO+aDbvIDEfXWq7FhwvyQtw1ZgIki3roHGQV0MaWDt9IFVIIC08HGk9q+WEaSajhJjPkpVuNK
AgA7dt83G6tiQZ+No5AtCUgyZxl1qqFnyvSzX8agaiBaMBmt1Yg0U7NSNTTt1Pg0YI46LwNVi9SL
d6OZPj4T/yxgakAiZGx8aJVOW7bmxWkiDJmq4T3UV7Ea3Rr5+CN16mfTbuWmcs2nNGqvQSP8Dc6u
p1kNgOEs7Bs1Es77k1aGZLhq6LvMySpmxyUzZI9ZcquGygwwxXZUg2bLfsMusg7VABoWDRN0a1z5
as6uueXex8F6rnSOjMaG43ZybOuDxlS7VeNtvrHPmRp4Mz1n9M0M3FHD8F51Bafj96TJnwqvpDrE
5yipBug1k3Qsw6TRPDDLoHLTNaIGMAJxKSB3gJhxjmPMpA1TGt1pgqSKw9d7jNTrTHuSROFRNpC3
2qxkNCYo2TDG1MR3ELNOlylnNwWH4sx7MZQ4MJsReAjkxnwkrmYSXfVmZoMUERMg6M1jq1SGQukN
M8KDhwCRj6+2k/5wK9TLse23jp0+lRE0XKzgp0ppGBWq2a5B1kiRNywvvsBlR9dNngTf86seIaRE
EAGn6Ct9JKGPbWUMk4lb8hBqDP5z53Wk/elhIBJdx7id666/t4vuwkqPnOhzrBQZWbloMy09i0qt
qZRukygFx0PK6ZWmEyDu9Ig8FmKP7ifwC5X+I5USJJQmNI0lJfU2h1bq6X7MNmElU2lIdIzNSlOC
RUcPKTKTLLAf2YN+iYA71kqJ0pGkHKVN4a6nDCWGZJf5EMONaVeCUei16IEDFnmaLnudpJaxsgPL
WZrWaQqnEkizfioWZUxpZJSkP8JmHNm10m0cvheuJigayfgcjP6O1bo46RNkDTeabv0nL80fINlu
dQ6IGH/KEFAZjusOMt/WoTJBdjAmCqXppYh7jaL5URZ10bwKbIjHrjwyoJo5v2RAWL1wsrVL0+Bl
cKHJwne6GHpXHIXZfOUzBCOp9EHxZeAdmRVGq2aAFD43zlfN5/UbkeC3EDVM5eohsIo5aTVmF9+t
gEbn2CcqaT+bnKFivyhJ2eiQAk2tATANTG/oGuQDpyvxkHhnlkPfcD6vK/VKJw7oftCqr1qCREHd
2+cewZWl2LiulQZLJstBkgVxPKx7pdJOyLWp0m11peA6SsvNWRXNSt3NkXl7pfd2CL8pAjC6VcIb
gCbsKnW4VjpxqBTjWWV6lIYsEZOpKgBTYa47pTLn4nOM6MyMHUCQ0qFbpUgHSNMTg+VFqVaadbqo
10rHjt1HMZv+1lIKt0DqbpXmHSB+TzqFi2OuW3vbkCtPKeT9AzE581zUAE3RzxOE9Ijj4TpW2rqt
VHYTub1UunuoFHjWRaoJotwbzptEogeMhDmqtD45OIu8kHd4Rs73F11fKfxYWp5NpfmPSv03lQ+g
t97Zwfp9LpOXjAMngS48A4o9C93rPCs3QT3gK0ArggiI7UA5DiblPWiVC6FVdoRMf8LMMH8t0Rmx
OCeoHHgX4Oh+aTEzoHRsa8wNUrkcPOwOjfI9SOWAoLgRkUa5ImzsEaPySYTKMVEp74SOiWJQbgqJ
rcJQ/opEOS1q5bmgtOeTVC6MRvkxCuXMQOqnCx2vBoOJO2rHc4qJo8LMoWPqkGX20wAoh018PFCb
UawNDCAkPGC0K09IYuNuSupYlUXIa6OcI7bykEQ4qYVTfnaVu2RWPpMew4mL8QR+c3OMlVGw3XGA
SWrL/j4kwWGaQuOLiXF5C/ZvOPdRoN3KrtLXyxbLxfJrNpfRg+7GI5n+GWlX3U3d3+CF+e5H/O1+
nondj3IkpZ97e2i26adE6L+Wx+iG6arRw/e5aex4Zxc6ajpizMOkgTKb1WOU/mNf5OKbm2bJpnKM
+DaKqrvkkjYrK2i1rz0tistjAdwER1IG/qOpjdWRpVixl3juz2lMdhBK4TvOgvaHWRhnN+nEF802
SoojterC2GW4ano8bgLMTW84t3bLprz0IH1wUzxjr55YvQ3ZMQaI+djafHQ/Hq2/puBov5ueNqxz
qh4e9NInUhJr/Q7nmfUS1sEXR/1dcmvXPkSEnQjCboH1xpdBCucaZXxl1DauoTnKkfTc5sfoweGb
YNY+c8pzHlk1byegYYe+N4xHQDv2atlMtz9bdm1/I2epr62kbB+maDROTiea3aC3qmbLf122dGb7
lhax+ZmU5rhNwJGe8VVHt3iTaXa5MYJee0Nc2lSE6H74EaAk3bXSZ4CHGhBe+NEeItGj3ZgGqBT+
F5sm4lYvu28jXS2oiH78IL0qOLlTmO1U5xsreP/T8gIZeXPn66r5nDudtWU/GM5N1tC36cHvqtB+
36sK26N6VChFEgxX5TzVWZgf3MruD6VMmqccIMbHyx1wtuvHfvgOIz9Y+4Zm38DQZWdNy6kxBAH1
Ggbx8/JokYyehlSNDUjTblt4GueCz92ttQo8lK603wX5zY8X0teGVTmX/RNx++7gR3F9MAahP4VV
T3Wkem4DHqta+lgLIh7D6YClSmOqL8j59k1M44RdqKi+D/Znbc7N9z6M9U3TtzpB1ErcTKaDHxuU
2rm17Pxbinq80bQ2vPSaFgOVxScbTlb5PahYXw5QIdwYDJA9VNcJHsq1rwzl2+NPkEcFM/5ddxW5
whfzNXS97kqPWLFp0sn75mOGWZ5KK5muCi+4+qJNAE/JblNUPt/JaFqXsD8sW3HK56yJgNa3atSs
y7KBTiXS+6Q9Lc/HDTt9TTG7fsOfLy5BB59+mOfuXbFJPp4QIOl1BdPxNtVGCiDFCzalcHz4jvPH
Fswh2rXvF80DB0/nHCucLcx48Qbv9uO/dgJytiw6jYec5TROCa9Gce7DrzGfyuWvdG2UrHmB4nvk
O8W5UIcmtbj/6lKfvGwxC94eE7zAPYvoyptz3dwqsexrOcnd8r/QwUvnQeUeklRLWBs0M3UXJd0a
JKy/pPAblscR9EzjJXGzR2dqKZPkO3fnulr6pY/K4/I4eLVVWWw7PnamFp2gVDc7h/aLz5wegDbk
XcwirKIJu8QjKFP7aNJgv0srwLemh2RtRGuQfuN74kPfcPQpOTc04j45jf590DJgUJavMw9wwwc/
5myfLmFj7ak7gMe9MJcEikpA/UAeUhCjNoc3ozsvdzSddNwK5honvs/zLfaYbuf65ctyY11BdaaM
yqVF1Be3sXaKj0dNs/lpGHT5KW07FxN0bm8rLE3v7sDJjRu9ixHKq9Tj6hjkOshjBnzL09ddMawZ
a1nXMgrHByOH8LU8zb4f34QD5k92lnVKKInbLteXcc0iUgxfaavj7KRMxWEYHfN1xtG9PMUKThLS
7WSQmU+suxOhUi73JDENDMDL/Uewbua5nzhWf9wAMtCkPuyLP+Jyhxw+7/XAzb7AeKOVg9eyH+Np
488Ji3a9DR/FRHYkcFmkaX4XICcaYtV0jXGvu8S6zAIWw/K/j3V8ZMwzv1alw/rMGL1dOgbz1xou
nUH+8o7MIYFwo/uOdWue0GmLZ+lrXz+eFWU8cJ2q4UFPHPvqawquqt7ADohPFnnlSz+79VEEGWvc
UWbvgs4w9WzlPDjbpkscjBUgbXBHMCM2q6ePV6eTJaDeuuNYHkIkijtATupRW0O+DAxGnz1jyE9Y
XqE/qDcw184mX/RvPhrxzrJKPjJj5b74bcLylNs1QzOAcvERk9EQPiwfu8lnaWime92Mv489X92R
kY0nOgnbrcV3uwh9b0VzASxSCQG3Td03WrfqQ2E5zbWKI05NSqvfQyf3rnWGoO579Hg1fc+3qnwK
CL0fU8+irVpnsUr50X7QIQi0ASZDzvz8h1TMTxMogGuFz1z36wAFXWIUnr+5E24LM6HN3Rpc4JHd
YG+C0Z02yC9vnl8jzxj4DovBr14qPzgm6TCuirChdKL3D23JGjDxhAe7kFV1ZEvMgQnC22z2z1pu
vzHGOAA+dF6lGUdQIvv+IF1h7mKPfbRzamo/+lbSPpM15xD36sdFBIJv5TFPUm9aecLFSMhl+XFU
+RrZm2d6FOK9n4TF6ff1f91u2Xi5gDBCvlXdFyB8vI9KoKzqkZcHWK6flyDN8uPvKzmMB2scH9Sh
2SmB3g7H7SnrI1JyEJN7rWNc4HfTlceq1qOr5ds+oxPEgzwNHcRYx5rADuqL1yT+AhaHPgUP/Hur
orWdJOaPn6CmH0jnXLcGKzaV8NQMaAGkAxJeXF0jxoBxyOcl2uXw54U+HZdsLdAN2qRsnBi9pNkF
5TEFuvTgAfP62KCfQKksWdxCBXQ/orlnneHUwRrNZyBNgGzJ9wv9Z6Vp/ENE+EgIqosJ0PbsBARV
YBztgkFsY0mfUNL0X4B4YJVRdT8hqVAPbrDtNA+FR3crPu/98vKwl3Wgd7AiVBl5B1djwZA2/cvy
zzEdrU9g54BdceQYqvkk7G+Z4FE1VipkUJIXoycG3HXik57GcDEy7iCGlteKxi+MORi5EqPSdst1
y60l1H9slPUmphJzU44M6b2WNEIJJ5SVeC2s9fLEYisNNlXNKq7KC/5jzKQYNtw9p2OfuoyrCcbc
Ywp6t5XZ3+w0wSjI0tILiJ6oxJPvEwuuJ6s7VaoRpiqJ/oSuhI2XAXFkeoWDVH0+Ph7dwYQPN5bf
i8QI1ukIOCO2xdEI0wN1JtlhNmS5jThUIbHouDxRrTeuw8ghTaDkOLNHdqMHXNGL9lHapdzrqrWT
yOG4Nzvv4tIWipsn8/CMtzmCCDSc3dwOr4lNX2BFq08VBcGJxaItHGJrekoMWmWx2n5kCNlDzHb8
EXqr0vbquuL4m5oTHhDLPWlj+H3ouh+pB1jIl22GvGbd7L6s923lPuQzgRRzHF6XtNySF1sidMtP
7RKDa6nZwZRs91uRuTO9r9Yrrnf3GuYX15cYTKomppgFh3GZ1v5RctdrNxDRyLvA3rUNFR9p6tjb
1EvSDaBiagQ8yl6kSx89hmhsudm0dwzYaVZvyJtGGOMYzf2rcKQC2Fj5uezs+mmemmyT0IR0Bbpm
7VJLw8hGEeQaEdLbEYiyTr00IMuM2HamkXOLMWRpzFcDcQPNoq+YvnWfDsSyYUBMwqvSa/A5+vQp
sofwnlGcu7XyvNo6ej4/aSVTRv4O5A7JzDaL0+RkTCgcqQOlKR8Mgzat3DzFdnCdRO3tlvBp5hFG
WcmmyvcA988pS+TTcoEz8R50Oqb9yrz46gAW0yz6x0UG7wlIKOUmuqd9j7LkBcwC4COrCekAl68u
BYpdNiI2MBDx9KY7ET8DV0gBCRT43TSa99gyGxhYDktwP6XDhYXOtuHMn/26h2kdZ7xAptHuBwsK
nZjM0++LysUjMLcA0bWi+hbGBY7WCgJj7Pofz3/o2APGPodTVIOjocUEaoi6YOQkT4n3GsA+xrpW
i5MQ6UNS5s4uN3GLL1eVf/+pD1J8GJ7zOqsioRzEENXkBrshZqb/Yu/MlhtHtiz7K231jmx3DA7A
rLoeOA+i5iGkF5gUA+Z5xtfXAiIylTf69u2qfu40SwQIUhRFEg73c/beqz7pI75/YQ9f/JieONWa
WxhXRKWbfrFJ8H9RDq5ntu/yPUfaXDEaajNhzNLIjvIngU0vHs9WOlzFEchIocPhs20uo+Ucc7Js
lptzRkaCQoF7UD7zOWM77+e/ZNmkhmZtvCybi13Ak6Z5Q1YFuf8ZvCEpAoP4u/w678SjWzHKBx4v
Ydk4wv61B4fo1x5PZuBsoJcfR01PFoMk2WneMwfv7zeXOwSJCWmkioNfqvy0bOB+cV0p0yffhHgd
zDy+ZZP+RSn/PObEGp31wDfX2pyh4RkEGATYDVeBYxM9bqin1icL2JvwLzpM9k7xzHMPoL2vsXIN
RBDYA34CVpKyKM5EfIAJwU+Sbui6URp1GNt1MQOjaIHqu6nPn81uolBjijui3gzmEkBxeolPqRkZ
L/y5B6vBgt0n1dwo5b1aNhgwqROKMP35lrRpjCY6calSzt+K5c+JkQLuPZbrQoN67rQ7MIXvooVe
bJE5VI6y/+kC/uki5uyENIS3whHeLeU11LSTkWz9oB9OlmkOJ4QuSMPdHqTd5IpTRK7jMcarxxKJ
QTu1OdX0TOARWm67M8fEa5MjmVgEC1JVW5sENKSli5+/AkQ0RxdSK+DL3upGskpsP9uRhf64ONvH
+VxZhoNl77djvuKL6DYlHVe+F22Tk7KO2uAC/hq17sxGj8EAXtErBFInEeFrAWDqSfjD3oadSneX
xZieg5JAc74jzcS5GZS+a1nmvtODSTcpWTIUpiF5p57XQ5PUcH148tIOYUsJ2Oe44R+UPYGtRsUz
h6/swiEo39xUxw7lVY+pVSFUJoFvEz8EljvcZ/XkXmdoDMjV7KC50RA0AnpLJi1xQk9kvR9Df7zp
SzxmqtEyTHBKp0CI23Fb6z1tGiIYqcXq1pW08n0aq+A2xSPjMHtPwZ8Qf7stonm5grYexUt/p1Ph
3Q5OKQCB9UAtLItllBTeIVDjTp+07DbFqTgqZdx6TpkRV0XrBiX+jPYuvkjXxDhfzqN1RE76QuSW
6MQIqzbynZqJ3TaQQrozjr7pUt99TLroWyW84rLcohbPFBAOBzYEN17XrmW+DMQ8j5ot31pTU1vD
lKgv9DR8GXAJLMftoqOLoAfyqIy4eq7Sap/nkXXv9vlrNfr6xo0Nakplow76iABGn6zHQljVi0mf
/1jgqsB9lNUvuZyszeBnNIXme3Ezr4noJMK4gMNeg24gQk4GGnGNzKOxc1QvtgII7LjuR2lKPg8C
pLEfxXOycEApB15kP9w31zGhiDfLxqgJkMIn6IKyj1FKFLl8b7QK8UBqPfqt17IwYOJRW8l4C3iL
+q/7XDaa84wEOTwQ7XmhkdJutTzQb/15b4TNuQ3CIT9UJmnztOrjU42Z8C5IKmw3SI9JUhjzDdqv
hreaLMshiUb8AgKZG6Lhkz0xAiXkZh5FYOmHOktwTrUCk0pRPLtdTG8jrCm2mTiMdQPRmeOY3Y55
QwMlLQ4/Ov/BjbuDXxjieXDCE/FDwTpSfvlo60NyzIaORC7rgXqygGWiWbwIm8uIhHHhgj9G9jc0
F0Jx4BnGCTbfKOZS6Db1XVWm7Xkg0fq7EeNorWukRFtZt8e+KovnigYHnMTkxpwiRF+DcQ1P457O
lP4YBkbziHEiAcOITruJ0My39U3GX6HsMT00RpNdLWd6qBx0vBmRmjhlRn6GT41LXXafZEl7MfTq
stwirZqnFiWdGxtnmAGnyPCm4OagDYn5AjRgX015+oHpYVx7XeQTjjq8lkMxwibApQF81z7ajqXf
WfMG6tSVFVFHT4UJW49V31oH2bhyo6S5Rfu0bpFW4PireohEagTNMxXHLphdUka88XLEItlIQ1v3
mHt6XWZ80SlWou8Va7uQwYdDyqPmVSv62u0ruisFlqkGHur6+aPrUrZQpfPmz6UESpXFFQ0i3NKp
q3YFOUS0Psbxq5OorTMF06vrdiiikiDd+I4B20PkZPeaY/MAk5ARtJzCr6T5b5zCVt+1CN/gDi6J
v2d65pB902wZyIJXBJD+LnWC9NS3wr1riQOdrOFFur7xVFoipIHIhUAPhP5keeWvm8u9dDhpklpM
FXPyHR8I/r0qhtH8gptn2peej2RlvllWw5euImg30vsftSWm6y7A69e5yc2IGOBMAiYTXEDWJ0th
kKZqma5V5dMrDUfqJpR3hfrqprTvkXgEj6ZHI4AuyXjwhWPfT1LMbZgc3rsx9Y/ZnlRq84cApIU9
n6CsbMQcqw3pTeIzSwpdWFNpReJjOsYRzYZqhzYxejLD4VXEebTi/HDe9dq5Kx29/N6D+uljD/jO
lB8o/ngEW2IsswqLYTlPKJFCc8Ps7pPARGj8I7gcgqeYEew1e9I3PjTvrTF0/U2YyNck9KejOdXN
xZxsXC5R8VwwsqeR+dQp1T+knPOZYTY3+DuytTY68siXyOTTcHISlON009Ztg4RfWeeiax7yMnkk
ebHZRsb0hpuFqExHZ11TN+E9TB+5qaCkH/yp6F74mS9xZQ6rpuTEqGgV45ebsJs31LdGt2CJRnrI
y5QPzsqs13FtqC8GHf6UeMBSyBujrPc45cWuND2A5oK4bUpJB8pM4dpSvXnIukzM19d8qzUxycA6
dRnDS+obusIsGDuyH83Ya7Z5ptsP1YhLpc4zdUpiqEqmldunJm59chrpZRqJdYliEbwGPhZ2mKcf
gSTwuYsG1q7+SAQGI/LXevhmDj092N4oLmRsYyqtOnldR+3zoOneCiyedRW19VtVyeoh8Yvi5M31
TeVU1rvzSnqnv68bSz72Uk/ObpPK+4yL54rRNGHmmxlP02S/R4CutSBvVkopmECe7h+lDoQdd3u0
rycKcw7InyOJps4qqkiK9Bsn2dMW4SIm/PEKqQx1BSJk93S/8ovZAvyzTO0CSjLY0i8u7ovKqHY4
SDHR/PwEG8wQhq8/qhQCj4Ox4L0Oox1qZG1vgXo9Ovn8rgjjAQ6LcRRxUpxJnjSPkoAPo7OG+2Aa
tGvZdPvllqU6jwZrhGcL50UO/WJGvCQbyw6Nb/GUf6ssae5SPn2i1sKBZYT93iOJnVYxUzEoekF5
3TQ0MspyeqoHhBfSCc1Xt3vKyIi5UiAIEVTW2sUQZnom12CWEolznU5/bqp8b2vtdzoZmMA9hIUa
Gf8dqRpn0jivEtBHTyGRnciixoAk9si9GePWveGsHBF/S7z0aLa+D1ZCsmZgTgfaVNFDgqmqqp1T
RfzGibyRh9rw+RbWNRVSpWPfyuILWbwt1zvi+CevCXYAqqedHkA1WBbTddo2Zy/Rj31fuw+J1BDA
hOFtmyJ7GJRbXzNE2blznfQsq4r5L0T/pF1KjwlW2W+j/ikVI965LnKu68ZOWVd01nMVBPvUJQqD
qLXiSNMYt1GJkynM+NnGKt0TT/cUi/4lZFH1rA++QeZIth28snidO4/vYUBitxkRUTnWBLNbKQ0E
/hqYnUXfrRrqCyetH5u9VWRfqfDeQHXS78hJd3Yx5bFNUUdi3zoYpSy8YqtG1afMLOtnaF+n0E+x
gs6nSVdnGGHDcriLR+tDFKmal/D9HRL79GwytV978BA2fl7vsUTOf7n35BsD6iJ0rF+9eUapDQdi
SXVCUMx17twZBjaYquu6D2fOkWndYEu9KEEeJMM5aJr+vQf6U5/aJ82LtsT2h1zqPCpKE2naIO6h
+WTQ96zaeDBtuiwKMO+NroXJpkeEffDdwdsl9D5o4dfvaU8TqK3SH9Ro6KpJO73qibI66Sq8L50i
3JAGlR8sp+vXGUQUElQt0EEp8NTWIOFWE0l+qB0pee8xr69gKE1zBrhxgD60Kew8ebEyQYmFen3W
wDuimOt+CC4WIvDTh8LG+23XYmN2yr0JdaPZ44/tzmMe+udU+movc/qpeksvS3WvaV76NG/T5DzY
cl+7Ddew0P9i+XbPC/ZQfRPJK4v6MgNQEwIsCf82uuxWjyxSP0RM/0myFOLP5kUZT34DoQJe3F0R
xRDBEeBuKWDJ+7SMxD0ncAVvsKEzapos/MzqapGKgzevtlpYxxs1dZJxJfD2Aak+e64fyKJavQLY
01TnIuQqn1fj0UeAv2fG4RFwCyxPZLD2wBhW58oZqjNr5WsAcseR9OWnoUouZEgaR+Ym2SYzSR+Z
osA4M83i6la/Bk0Z3Q6tVZ5FrF2SQI+vnZi0FW00gwuVL1JBEgHvIMHRnjb1GZ/9UYpUu/X8Sa6G
jlM5oRr2UsX0KLP2ufF3YRKm1w0hmtcAROSxsQJMhxxKY4mclqgcvUjGa1zSj34o7EcyVyTyUvel
Cyt1B/63G/YDpZP7iHgDsgRKfd8NOQke5kwCok5iy0MT5JwwBShVo8r2vsZUJ7X2Ou2KN0PR8Y1y
681SbXkfFYz2NYC9D1HKtZH7/kM82nP4DjYaP3yL2s7dlZYCBOI3w0uDLinKoFml4BiOmmbWD7HF
F5b2x8Fx/Vqtcsun9JcaJWqX7IF3g6JUBescJczKHz8agvNTYbwNvvRRanhYYCd3OAGcuBo75jl5
5ZACgbMCU2mLgjzOkNjZ+rkNBjKPiXPaRWM7vGA8wf6LnoIGkz28MGdBSOlV9605My38+I41BHEN
WQVdIVfVwaKAMdcO/MuyCQeD580kEB+/WVdmYz8um5jS7kgmex+mw0ufIoYqIz/ah8DxfF+5WHA0
cfLIKLnUHpdjE5McgrwmPgAsECfCE/RNSmL2G5Wq28bwvmiWdmAt3jG1YiiIWpavDgCT6+xNHxnu
otYPkVM5+a6mnYMgJdGQbXVkdRMdwic7xo/NRKPGZSXQlYBQhCmvPfK6qdibrNWBq2lunJ8F1drI
R7oNmeQ7HsrxFLbEGTtFVZx1DX9e6As05D082AbRXtZIeRlrlpl5YpfMTbRoj8jW4jvJum3ok7tW
mc0l6twrX2H21dsckVlKwxmMDHU3tNlNUZKeRuHbrTnR4s44mXHI7NqhR0UR07136mbtJv5bbdju
cwuQ7JQwHUEjmpO0MVjZ7plFfoa7JcluEJhsO1vvr4K9JIz/xico48kKQkybor+U+twNTGt5U/mm
fSyd7IusAnmDjuWM4a48Gq3KnuxMnsB6RjRkSn8bjkNBsSIKPwZSnqN97+jeIxny/aOOO12v4m/0
sZqLZvn1HSvglP6eS1CIp1FeSPMcs09UXuyexquoewNtVksLQjT2Oqvt8BDnpPozeCSHpnErJhhs
FHb2VQOkDWcQwf1xFR2YA6GKHgbKZ7lFe7gX1mPQNCDBzPTd1YkEKnUEKZX/UACuXQPyyl/JzqWB
Y1vfDdrsKnNJtTEsZvGWu4d6Fp1SK5cXylQAzGm1XJDjNae+0q6arNxmlKVe7Q5hLdiO8Jz73ktD
TfhAB49yH8t3as63IRmSfmmkj16jt3eG5qysNKNLzzw0JXXovdVwTCcaPeNWCsRtdE2P5BVTMipT
4xnuZAiFQqP8H1tkZCjkAgNplQ99KinVO/U34n2f7AKZDukhE8tXOGg0tc0ddT2oNx58+855SO3i
EsTplqKVdRpyimRjRYyIxUi3oujB7E34xk6nqnMzdMJnTVC/qDo3IYVyKAhqZ0sceHGwCnCiAOfu
E4DhWy6rUDOKnqomMsurUbe+mpS01nmrvaRgfU9eW/a3xGoPt9Iq/J2LBZDOTYuIiG5yZDno/gcB
QbgarrEqlZsqbLHZucJeNQgvD3TfDSofvroimOfGRgLROLp/6bFr3TfUM3A0wkQn3HaqLSjpvoh2
hmbYFwW+D4Fzca8sTqZMyze6Rjia7iY0RUaKkxlF1YMjA3ePt1HfEKX+pE8JJ9+U3pY4U7am6TLG
OvJJAWM7+H7MhEHmaBnG4kBXDDEiYZNb8Fz+BYbkr03oVu4pzqY0ZZwq3tNUU+dlo2EeB8tddJRc
XLzLjaCMkJcPiP3lnd1C3RQhOcKFn6gU+3ZYIoCABwSB2gRXQ++gau6ieQNQotRMFEh2qTYNXdWN
JBSsF/GrzJA2jqMECTxO8tQwW6HUbUSoODUIIgqyo5FGYGnNVm7JqrPWFTiim7DCco7brzl0GmXD
sdf6fQ39a1tRScXAkzknsgScHRk6D62ynTMlbefs4nff1NFUbjWFeX6K6/xqBmo+1NEj0WLJxpeh
s+/SvnpEGsJCvm70tdbU31KFzMQcIVgW/UCkcoJYQzl1SiREcHKLWQWTvdde6l/Gbo4ymsb2pg85
MT3xZHRtcwEqqm3jUteOmvTvx0mzrwcSex7HhvM9xCj2c13dkS63piNNjRoNXFO9uWU3vQ6KNagF
dG233EQgcqXyCY04JYKVyLPgpA/SvCkMYg1MOZnrzCq+GHVj3Pb9t76X7e0EFhGeDGqglhLshbUk
QYkgFplzJqxO3XJD0PiB4FTvJTKHbhf3Qhz1sL3lRKOTr4uOFH70oqry7L2cv6pBDo0bT8Sp78p6
68HhgQTvmedh2QzXVH3KU0NrNV8FyHkO6G1PKtbFddqHzabqs+dU7zGeA5x7VeV0SCdD3ZUK40Ce
H/PcUPAAfXTFbTTc93Z5xezAPfShQG6bx9ET7UD3Opzl5I5RnayKubVjuuY9LGaU2tT0YiM4AVQI
qshb2V6EFtIo2j0BdfT49exbWPosecL6Ool6Mjr8oDtKCionu+1Whqm79+imozVQdvOw3ETs1W1s
rLm3kyOvhiJDs9YRggijQJ3Bz11QM+dbKqVq3Y2JuOSiE5cE2tsqjbgkSsOvH4b2NdWgfut2XT/k
TJE1X3/NlBBPoeKt8LXs195yTOucihAJY283GvJJTFdEy7oXyijd6zRS4iIcEWGTrNbZUBHm6OcM
GQR07TCjwr+z/fGNwuiD0VfDQ1jWPWX0GAOAQrDc9ml1Y9U6lDIo0eup7qwn00GsOeaq+cKfRGMs
jPL3tnGeKt+/CznV94E1UV8UzS0oLJB7DhaoTQNlcm0Fg/Mxu2T1yEahHfjJMRFonkSGeIdqnPdo
1min9UCd7CAZrg2B2SwI69k5kCdHTLakOArpneIdONb+Kkq6DNBi6703VoQ2vlBfusiyodirb8Cb
/K2Ed3EBI2+SASS0e0rIJONMWfyKcPHFpzl5ziaeomc1flQN8oTc1fw7xk/k9jE2vgS5ETVKWgUJ
QIqHZQNFixybybVP5AKVm8kG/90Xdni1bMKWBkcZGO9LBTdAZyk1HyJSC9iZIRKe+m3D6HWItaE9
AGeEIoScZusp2syGpm1zOm3IqyUuyLCMULPLdI8Sq1yVXkpTtyMPpUS4wwKPiECnsZu9iDTqT6Zm
7RW9r4NF2XcdV7TxysBlCURn8uB84EFz7xoKXOs6ceAI5na9ZUgz1rlFQZlsCGsuD5eADf9/4sL3
/0rigpztln9zaf5v4Ibze0ad6t/+x89nO34jpODnj/zKW3DNPyyy7mxLODQdXX32TP+ZtyBIVbAI
NlOO6UjTtPAa/gI3mAJwA//ZSncNencGr6HOAZP+r38z1B+uKxzpCCqejlSm/G+RG4T4PZiAX2AI
Qh2kopanK/Wbib70KOxF/qDO0vOg4ybiqjdbASeRPurkEFErQsUwCv0U6TV5AXNmtklockLfjSTt
1nYCFutQ2WsVJsflGAUpVAnzvV3IReHzJq0/ZlVEHix3Zt4b147i2M+p0zIho3jZM+a9qmXZ3cEo
/Ovw533LMSKycEN83o36Pd4XCDAqW08morhKUp04udBtEpYdoofP5Q5lM5FrGkgllGSxiBvqM/iG
nSWceiE7ZDoFvDUek+2kCCurXEF1LhWPGTDbgySmeHHaJkDItkqpH0wRy70tu8C84lw9oLUhHjK1
oHXNm9qzM8hyyYuk5bIajYE4aMH7fSz8zfI+Ep+yg7Gp7aFEFSc9QSvF7wMP8483h8J444IutvU0
3GAkisg/hb6XTO0F82FzkjViBTWPWEU2nJZNYpnZKnNot5rIkyEgs8hwLXRMc/N/2YAsA6q47Fqi
LQ6s07d56tcbr6Pl8/kylteysCmWvWXD62h2RDDfMROCuayDe/jcLMeavNywWmwOGdeDQ0ln2pq1
aZE1orxIyqOzpnAVbM05EN1wHAwFSqMxvWyE0W9kHnUHZhu0k/AjbaeG5S/cqYdhzi7IBxRRkwC9
Wg0nFdrlaeY090F38ohXXOklxe12FgNgJWYRjbFj77j1lYh6dCupsettlj7Dja917sktyYE1ZNRh
CQSlbuRevhF1V7LOmBEmwVqmoY0KHgWBWaBqJAM522Z0L049S791UcoPN3euFnQIuvjstGz0NhUH
RAQ4CTkU5rmzc9rgEuXJzMyYZUDLxpv1j8teTszpUSb33kRjb6QXoDirwilwEkwwyjlCGEbOsnMC
j26szTfTjdqt61FDJqKCTscsougLwPQx1sKNJlDWBE5UbRvd/eGyPFuD9kzW6cSMu/j56IK2MtFA
8yPN+vtQv3r4wGthHLrIRAAj2jsTS8WOLAWxxSL6dUEj6RThKOnZZOnOcpZyFrYA0ho3RZHVq7SI
CgJ5K6T2M7hIjQ7nUtn5+c83BT9ksRNFcf/b3571ECt8PCD7xqu0fNVL5yfApfqL77Kcm9YS8b7s
QspciTazgPmuU6NzjziMvlVdGey09ErVE10KZO9rCuAkswWA2+tygGU8ko8weVCNEq2v10FX0v9A
TsZUt3hUQzTyFbOZtFTkRlNhobBOgkyQlVQxwkOVD7tB99IDSm1x6m1vOikkX6JUR31GJUw2qlC1
aEl0n66Hg/9l/pJjyR/MhpQyzCtwDqut1xqSdOWAqNMO3L0t0k0l++pkmrq2TjJGima+WaRoucbU
f09nJRVNqeakV+QmgzD98Ee+oHnnTlswuuGhQ2waowhEkBtm0BNra98gM5S8fydj3oQGMrFlbznm
9Ky+kAV8Xc5+Z5YNlcR2IqnM/XTbKcpvwSz58iwY9WHdZZRtZbUVEn2PU5Uk/i4vKU7QpnXNZhmD
lkNoLZuVqcmKuec7qrX+ZMyb2EF0hXXNhM+1zoBVHOzSoj6eQepZvgs/d83SZkGuuoM7i+VknL+5
WWhsKdEjgHVvRwQVx1ZHdYhNDZVzQ38a0CsVwsjvroOCEQLc9ngi1nYTGs6tKwt9u7yVsx15NHUi
aieCVSz/SdENZx4WUhFlfAncjUiA4y7j7zK+ZYE4D6aKfo7LuJZIe0gJ0rKrMDsIWWh72Ox3WpjO
EjtwgkVxCXNZE+rdktTsYeFmSkBQMYzVjZgwpFZ4lzZWVF1puur3ijDqE1IsFkjznhFJ8kCpIpAi
jts35+NYlJ6L5nO5ibfuWylyJohBAZRt/lUN7ZQT+QU4vqFS5iFF+D4gfhGUMPKEk+Vz4R2ipJy5
O+wuGzjff+7pdcRslWGzAg2MipZaeTCGKHdNw1v7iZkfiUlIz5NI6H3JNj23vSI2TmPSnDZWv1VZ
A4l9ZPAYyjY6eik6An8eUBpvRgyBDDJS9ySg4558vkU7M06RFBEu2Rg5jiTnLuurQ4UnaL/om42o
zo/I9FbUvrgWLMdGVSCgwVqBeJ1xHhnGSA3QOtqZQOFVdlBTG874Pb5usK+9fQxVcumoSh36fpjA
UxAqOGJt7TzT20T1nOJuWMy2Y3l0oMlMnunvSx5F/Lvend3SXZXDNoaKKAciA5SfYx9bPp+0Er8+
qeVmwERob9jDyaTU3UyUIfz2fhjnkRjPU9iR34lrLyWq2EjINd+w3OhPywaOOXWfInsmFJca/Dzt
Seb5zbLJ5j2nSMnbJ0Db9gR69Z93uIphYd2kyfdq6FFrF/2VLkPGL9jhsQ61s67kPSEfOlaQ7l0P
SOhoWdEVSfcS+vk73bZiz6qQEGWtNRC/CloEckuM4QMB6nIve8JY69E+hV6x9ZAFJxbkR5TR0Tru
X8Y4qbeksl9VBDOuCpotjjuf0hrjCzGkh8oqX9JOPcYeXexAQx/hBCMW32JbF5wenIzELYeXxrMg
vuNbaR1CJ5MirNZY1Z7Rel41FE8OyjBY3xo/ap0I4HGyjliitiypcHDLcHquKGaufPQ/xhQhHarK
Z9WxpguTZ7sZ6I4wxzNGjeglSARYjliET/Y16vIrEebdLvSDNzsnIXyCqGwwfyJXMKY5lKUHVrA4
PgdoxMwYDwnVz11iN/STcRrndT5fB96LvCb7uiitI91syogk7R0GOlG3xNo+weui8buyg7S48ULi
5q1mvvoQRbCaOrXK4B/PhQq1Y7qK5z7u6o3dE3o5mOljqOPaBbQ+7bCryOeaa5LTiR/KxArsJtrX
Rhhq1yVUG6tIoeBU5E56zP4G9U12/Bu6zaPESYjppIP0WaCCyOiBRbNN3B0mtSUHnnD3Zu93NSed
9M9DcfQidOdUKqn8i/RtqI0v49jLuy6ghVroq3Zw4KbqiX8ehzf8V8FZtyrAomHPmAZE2bLtG702
sqPZj7y9rvfu5NbJbIBu2zYN/DylqmbcKpLMSKNi/YpYEpRBSqQPALP1YAmiFujfAthZFQPmbkXR
xmPiQJS1VYDe8p/0EtYOX4JkXWdIcBonOqLYJCWmA8eRKWOXDCbMTxu4Y5C9UuTahWHEJS8Ktpld
QcWF87tJySnfmBouH9qE8CvEM4Vy+kLqvreK9GDmzms8pjizLfM6AyW/gp2rU0cxjXi2ZVF4bhXU
0JYiUDHKlTAwlcnJfU2c/qK5vNLusfXvYhWeAxCxa0Y6aNkBkabGGFBbQUZY1OJAbFGIlSSn4yNj
LFTuSLwADx8Ajm6ssH6z+Z/k3AZj9pZYL2CXkf2EkLTYFFN01VgJU9K6QH1NbdToDTzPenc3zlVN
e8xQZkDMHiz3GyQrBkL622scRqQkd/AkNDGoTU6ejqduOqTRnMVtv0pS01lraHsauwz3RTtQHULv
6Elrn4z0DIVnj5vAB+za5wATkKGk3QOSk2+aBs2M4jhtD7IKEsRvbv7iD9mHHwCMnnoHw/qk0bPm
g1npdvAB11us7K59lQJnp2zUe1d2257l8s6R7ZfKlayhbIuabxbtCDdDOQRteCzSo8yZaLszhKdY
EDrjvFzrZoifyWWDJZZVeATZzA/43CwP+ryZLT+Zz1PL5eBvd/8/HktDUka0IhzGYN0YzI78eVVj
zFdcidKB1fJ8e9mEf+0tN3sj/vNuxZxxRzbRpfIy5NgTk71lr1GiOPqYYapYXRDlO7vl8LJJ50d9
PvTz2LKnVM3s7f949+fT0Nv99cvGh5gYrZ+/eHlyQcfrOAaCgDte1ecD//YLPp+nQ/LEdNEk54tF
xZ9/QM7Mee8lzRFYhLudcDeTw8vyZ6FFeXW4QaklZj0/K/fl4LL5fMznsRzH/L94jN2hV8u05jWZ
4WufP/bb88XLguG356fgDlP1r9eVtXDU1z8f+U9fWesaMIScbPj1oOVHE0cQntNHd4VZob3Ne/tW
Oj4QHslEGx/y3zdqnnUtx8pxLFe9R65QuMy1umIuo3ze//P2P7/P/OtZlseTnZeuG9BVvW1uYHtx
rU4VqO9O5HK9LIWTLIr7m2V3MpGCkAmhrYdZp77Aa5e9z004c98+bwqQLwmD6eHz0LJHsGO8VvXQ
rxcM7ue9y8//s2OcMUDpPp/+8zHCde8wLk07MSe2BbNvIKiy75rCrNYWmrNf6nL/8x/iCev/+Hdu
f82LEaUjwcL/ePM/Hon/zNN/n3/mr8f89pBL+LXiwv6j+ZeP2n/Pr9/T7/XvD/qHZ+a3/3p1c9nw
H25sl+LjXfu9Gu+/123SLK+CmMX5kf/VO38VHf9v6FkTKOu/KmEeaX68/8ae/fkzv2qYjvmHDZ/Z
sgmAdQSaA3LpftUwHecPQZPTNIV0LOvnXX/WMOUftuXaFDFthHbKdCg8/lnDtP+gasDnqwyX8E50
P/+dGiYF0d9qmJRPDYnYXbmWoZNQuiQw/i0YryXziFrJoCHb2U5mu08UpRwtCtMbb2Q6rFyxTgLy
umpi0rcqAm5tjnS3R5neoafSNwYmdzPJejz1ob/SGgScbZ/s01ZF6xq5SZ1q9A71D3AuIwgReVcp
3Tx1cfhe2kGwYz5HqpTpNOecxdcmwSqKX4kOVQ/l46rWQpKwtWxdouI7NpBp0NZeiXji6mugrerJ
F3H0ahPjXsCWkrX0PwnfSDJqD2N31WGj3Ym8BzHgiAv+CrrAehavyzL6GHWUjJpJXEA9eMw1UdkX
TXuv4dusELmv7LBTG1auct0SIQ/AhjQFvQU2ToTOaNlvuUYLaeac+kWVnGnYglRzyn3u97SqPPhI
ncwvst5WVX4qIjP7ZinrNSK+B51OsY2n4kf34gL7ssw6Obd55BDyhC9YD6ytG6WExWrkUymoWisP
Ge7eHCA2dNI69BWtXbc3tp4FiCDnki+696B1v8ddANjcvkqTeN9l8kb4rBBLek6T2ZfPFgJCYojg
IzTBxUNcg8uzvapapm1hiL2E/JEtNpkP3wyamwA18cqOFZwxXzxoD2kgkVfVZrY2MPdVTdYSR0KF
Rc/ca5dZ+l3Z/oiaG1fX/Zd+YOGBWyXeGLb+tSWL8dSrFlIBVVcqkNM1/I09S4x7hnGIISmximVy
F0f8wo78CQwFPbVa27+tk8Y+po12rxmZBKAWf1MYOwh/aas15dhyHWnI1kM7vc87pCyBREweoJZb
UTWtN9I27moHazKXOVwxRfKVnmhyiuyCJhEZTLJHVFTbWn0IHe0pzLyti1PzDgYR+I4uHZFj+Nm5
U7zorJy29XOOz/2oJ+P9f7J3XsuRY9t2/SLcgDePgk2fSW9eECwWCe89vl4DrHtUraMbMu+K6GCT
LKaD2WatOcfsFfYJSjV1+9BAXivr9YnCh2d1oYnPANfP3GmurC3TccH7dSktdHpDuAxeL+oPBETV
L0y7hCe4Zh4hz88r1f/ZsI4RsLKyz3t3pUe3GkPumirulWqYdr2QPGd19dCtNW6hOZr2coeqPzc6
Byk1ukgLVaiUlY1Po47GSWEjLR2YGCDeQXi/6Nq7ManzI3sd29oIeGskL/uUna45CCLaLIGd+NR4
qBKviI1IRSpr0x6KpnVkwzhJVeZrXY53tMgnqKJFfKK5/JGs+svQLaIjsHgm2eFdTsdruig0PJM0
RXBY30OB1055c4fbwbxkabwVP7d95ghoajS+QPume1bJbriOciCpBvXXPvoF0sjPuiUOrLX4FLLs
wm55CWjd7mTOtycPWAUARqLhaTUbzEkCHQ1C3mij3hQwPqW6h8dgdfVpqY6IjG4LsL9dpVYEUdAZ
9TFsTD2KyrXpX9OlwVlsxrucHdpgrp8UE1RaDPo5SoHelXO9SW36u0EbvtDPWADgepWgECB/mjA7
IB8pV6gGISaGet+cFQ6Xil7MHkugbCjjkNueZBnlsCS6JXCynqKuW2aaLxbrDguz6cbVmnlGzQCk
apHpSWCIQRmfUUTjWdHRhOewipElqcT5VPAyC9FwhukkcXXs53LeoRtPMKzrk5uWzV1cUj0bTfTJ
uPIQWCpnNWdoTyyYUGzzEH8p99gm37QQU1VUFGA+XnJ5SPxiyF4EsOJ0G2JgVxN+1jVT7wSLaDii
7qPXrNfZGtfdxjlkjNCrx1i0XmN4G3BeRzTN8mgGc9t8RI18GZOYiKSsejaX2tjRNBcAQpa7dkq+
pKqi+2EhwVZX87EYhdBX6eQ8VMnEnqCYAuSSt3ClMJRs6Vm6WIH6pWJuMY5jHG/cjB0geyV8y+Y3
IhTcXPLwVPeFeqclX2Y/94FeQJGdtAbd+awFqTq8otexu1V/teoUvUF+L8zifS82v0FicjuOBZFw
k0loElNesmyGCugjYsdui5YS1QH4DdRw8FERxB4PAd7ZzE9lBXfNZeqS+oraGO27tJ5NiciTtQbA
rDRvFKSTYypB8c1wqGfV+oGUrg5WKf7CQzqfUuObJKetPbEv4Z+6pq7sId54ZSoNd4aSV2wLr0qY
rvcqNSWAhKE3zAQnSUNKAh414A0MUQWk7F5Ti6QUzVhm2k9Yy9fW7Dxc+QjggY/PxkM0LXtZACal
o0dQZg0vaT7UrjAIGF3FtTl15voRYkc7ZHX2rBvidLEINo7qIsHZMtf3xYxCj2p0oKqMBnpIaSaJ
tHPblHcTcgWnoKfFdhg9KBD23OvE+gsHnnhqM5IdlQT3hawPHzpcysPCxpXAxxTdPNWM0JQBmQ5Y
hXMCEdI+BDCjKaTvhVZ1VMTp16poFzFthGcajt6gWr9GI4JJ05haYKRy7W9qePzX5U3QUKxHzLeJ
tf7OxuEXmlYVMkOKEqAvlyODEvVuhXm8QPZgag8L8gNXCEWwSANTxbBKE0YS4kczljhCoQNuZIdC
ShaVgpgqtFyuj02dCd7Q57e6YC4Ulo79aCVCx5Qe49oCAbIwnPVbeabtR2omgr4HdpO5ZCEtDnpt
FR10X7iz9C3TqQzMWj/DtthFg6G7iwTgdO3xzxdM0M3OWqVlhxsGwTokK0+nGR2ktLrtKMawl/fm
tUSQ5UjLKyyjwu3pkdKrys7gLVxoT+JxMcRbtCgUFdaRAuuYL3tjlD/wsIKNMAbjHAGTxtwjSAFw
HcsR1f63FGnzqUF55AIbjG1wief0kdZdTR5iC0hsqPxKqp50tXnva2XcZR3TSKQqutdbh6XqYab3
reIyGprSRESnULzECUhpejwUUCloxWOpbgpIxux6FjxZWH8lHaGXUlpe2krTmd17yZESFRC7JPsy
BU8790erfa5vYigAFSlorfQxk3yNTcUkts1OsZsPERJHsVo/gUUgsGGlB/d0IO4vQ31iFIzwNW3y
OmuCekHDX6wSwtu+YxFHhJBFV8I2c8ixixzBcdmcuWFDbYdxTWrQXws1DZZRvOZz4+cV1h6miAGT
D8U9vaR8PEBfjQTWINWaPptKI17T4hwL1kNCWghMbmQrurR4ajOx+e+ORWoCAFmS0V2pohY456Ew
PK8M9LMGhdCqJvKlTB88W+SUQiqT9ZIKvlmxCjTmZt+3jbzvQ5RlRX3JVMJ+t5IJAHYGAXbuYGT1
ZDmGsUbUIdrqzCgfZDq3/p8EdkgA1eEn8d2SCfKCT1nCjyvi3z+p7HreUmUbwseEbPAknEd7GVv2
tFEWFUR4tRWkrXgzDNF/+anqayihDv7fpszPL1ljS/usvVemLS68VVE0gEMEaEIqmBcZfF6hgtvu
aOqce+aE0vznn0t0Sb42iNdm48MwizR/SDH/1Y//1e/mLe3eyug7/zw2b7Eo4GSpnZ8//q8e8fN3
YSMRKazPQINYEY3/+GstK0oaydu7+flCwjpZvWZOV/7vv/zj278vEWEttoGr5+7fRwOuF+xo63GK
JoupP8/7f/sppShm51VPOt6a4n2hg+z9fbU/n+DnqbIN9FIogvXnhX9+R/QJZXAjM/8AYSyNPVVf
KbsfVovRKkBh/hBcBOk/2S1UYrCQhkxnf/+hbRluIIBrdg50E8Z73zu6hBjUjq2M6HmQGNXh50uY
lseKxXwgbaKMbaj7x5ef31nKHLtRmYHOLdM16Id8J299nGEredEf7W3k1j1r9E2TIpb0p/Mif5K3
ExoDT3b+RHRvhcwf+MpPVfLffoeBbSemcLIXg3XLUW60MlCt8qAuBOpSy17oglF+1Ld7R9a2IqPY
svuNS/IYwcSR7AM+EJ386Pwtjv6tfv4tkP78rtIt+h+rFoRbCxYEZXkAyyL44ZSdkq2n//f34zhb
/oY2+aGaDEbNjrvgNX8eZMX6fSyVlY+Nfmvyko6dca/wdIpBCB+p59igeMP1dqx/vvu3H8ErDv6q
HrmiT5oFDWN7B0DSkuCHcvHDsPj5DqHdv5AWNZJEc8NC6N3SHFomu0Or1s3h58c/v+O6o9lvB9n+
RrP/AIrUJsCLCw2oiOq/iJYd5BOLrPi+9SY/O9GIO7/MB5SC+8Vv3M7VAgwJnbGbBlTh/m09vEx+
0HtU8RC7e/RPl/RkhfCz9uEDibCH4pSbThA+UN2/gxLjn3R7dDCvOEgKg/VA0IPdem/bi50YnJEI
3ADOvqSmc6LeuH+BgfRiCr5+XT75xeDygsgYHjTKHNVvqfCE7IEbOyhOL+FDj4udhQ6x0gS9ol3Z
swq+471JAUuAu4Dn5tr+7ly6+S4xCQ5BIvY4bck4VevW1kOxZg4oWnRKDp9uek2as1peOSxrgSP0
VmmfHJ6FYId13VvaK73a+X1erqU1If/a4kcO6IJ7tOYLFT2fvJix8Kzl2qw33diTHD2v0BPoiFUX
Xjs8533k5azUSYPzOSVS6E24HtJTnu3G1h6/S9JqLRt3gRQ7Isau6YX3kZ0GM+BtqINNwx4l+uTr
TAr7dOJjIRbqFHhp5D97fMOPsIjqdb8u5HpRIaDV76nXuAzE6WgtBIZDLCG9wNFhQbJh/lSgIGKy
IT5B30nvY+jxW60GkOuGdPCzh4kOYqM4KuSanPgJ2kY/LzZfwDhwFqrXVfUZPzJysFBkdkjO3WSv
R+5CRSd3xevKvAZSzrOSPZcF9FkAkh5NpghiDVHX5oN5RRhlXnOsGOHs8T/1pfLkgPFOvsOprjUu
/ta1D7LnZXGSZ+VKNxdYuVOnNkJocoGc8RwfiOq2D6ppT4/sMKXGmcxf4qc4IPYm5DGIf4k3pNsc
sPELdVP5ztEplufwnlGR7vslJ3nRW/34cXSRMSy/dt2j6HuIZ7pTtaf70QueVXzVm1FhTwT3PdDk
X2VxxtbpF9mz1PpthE2vOYv3WA/cxBVt6zv8ZLGI8osx8IK7Qz72l/Ipr0/C/hs4NbDpt3E/53c9
QFW/KvYaI0YdOgbECLagIA3RKNLfVQCv2Vp+UL4JPeWd29Up/eASGDTBF409OngX6+TDeCl+g/Nt
n6V0b/YB0qeaerJlp896fWd1nJ/6ETVu1Nx15RsP7wl3hXA2ueq1s8g5djnrEnvswpvndzhW9XLl
euSUDc7LehA/cfzYdK88611Kd6ND2w/6V9Z5XEg5pKxvbBMzCut7aTOZX3ltqBcmRcFvTn8NZZH7
pnYoIar1mYsrAl9qbC9Jy3I1H8r1HD/z4XhKboiYE2t09z2uHXW7ojMFHInPhb+SMaASnj3YPGnZ
+t10VAWfwWCRv4WRvfzwwZXctXtA9ZZwiqMzF2VuuErtYD/hl2A3eDNHEx7Tz1EqM0Q6T039aNWf
g/I7bpzAKrym3VfgObYmKdIXn6dM0pPQ/kJuqPIEmvmAxbuQTyOL+5FUyXITEyw7afhQwtuosARc
90WDE7dxGCua8g08iZNXN7k+mw+rdGh6so84IxN8eu5vqVyorOxH9uKxFPAUcfX7pbSt6rnr4L+z
EHO596gF0mnlnsx80+a8D4TXOeqnSYi7n7X7Yb1Z7+aVMyy36DEZbT8Sx7z29iWJ77Vg+eQO1iWb
4YnbhGEBGQrGLmNXWNdJ9T6UOyWgC507DOUZhktGT77jdBgBiU/eNnYzxr5xKfEagXQYPhlXwW9w
nnnQeii/NX7weCun8pk6E+QaVmO2yieNrI86duQH4aulUPfOrdIl9vJJwplHMmy7U5HDV5fFVx/0
K3aLn6EJcJpCwQAT2oGLkHdCcNNrb8cXjgF1N6oYwaq+DpKrR154XXw0INEjI2dy4sQRw87RMoYn
3gLmX3bWDjw3Ll5z9hcfPPnyyejDUAqJgs+VmUyL4U46SME2c6iRO3qJU2+jJt4N6koum3soS+zP
Ymat0DPgN570q5kxk25moSe1D8pv4b1ichf8EVkh63NHvuqSixC32ENF5/FF+v6mPgjnrzn0xE8O
Hdi8hl2jy53E7bg9ffpCJYVhV0v2K94trnoJTArTFg8nPE1AJgbMx/kw3j2OPsaqO8iZr6ZtvRt3
TH+cRyPgAMUf0yffBJPLXc0skgE+zP3eLpmHmdhFTvQ2E4IgB+1/EJ5APpk214ZS3mqZK/KaGhiN
/fVu5YxyafFeEU04xYmNPZcDCdOcDoXDxVIy228f2RE/P7jymC4Mhw77oTkxf5lXzpKFVNZZmYk7
n27jybgreD7mg+DFeGcbdiJCw4knlz9nUFAC8SqchSfpwEniv5f0eXY+OQj6A7QJxhLmgjNHnG/5
/HwsLn6m0BHNNbfqEUZwzoeU7pheNN3Vquf8WYac4lUnpmdwqOfe44pWGKMCK2XI4lgZZ2Y/7Y67
rDjxtOlHXB5lzp8jR56w7HjFNWAqQ7Ox8KYni2uGi4U9KY9kqKTO6jOKdq9vPJg1SsElbRVHhkqC
4NZdctrOHAPkM8OghKOXT1ud+GSMAa9M7tr5jU+hvPNpcL0yh3JkSWzwOsHnpYz3t7Y7JUyo73yh
4rk4DKjRI5d9sV8iz7gbBC7oGgo/J0hR/fij1Ih243LuPdVllORipefDGzACjnDRusod4z+PQsTV
HXQSrUMv/+ZtMfnzEmzF193QYmG6dZ/c1ligOCvlumfKXjKWDR4vbZ1HfOd7VlHCiUcu+m42H7ar
VPVyKZC50GESB2Gzp2g8s1hQ/emWf1OLN1ntRfc4bNdgWecH6gdIufXhiXmzZ0xt3lFs2sCvbhwC
3Gq3dCHEJYD2WuxHGzdMeYTWtNX0uep7yyW7QOnsLWfFwHk6nIV7EgCSHWJeR0Psi+6Z4sdIrSTu
cALVkEgx9x/zONmtClv4fW8gvHJR7NXdrW0x4D1uGNucUAMo/9r5w3xgk27XgHuJFdwGOWjnKGvn
S2Q83ZbmtSwCVIPJ+8SJF6kGYGtS7AyYFvqsrO/3CGVP28GXcNCzRPOT6eEFBL3S+Cybao9p1RyP
8oMsnfTiyhBlUJaYPmewDRuJliJA7dAReWM6nXiaibB3NSXckFltbrzQr6xzXT1rZ9061JxEGiJS
gDikLC/W7KnjdhmY1bkmfJBXeoo65GjmhSAxHNGszMUpkKtzzOXKilg9qq6oeBWDPytXzs99dNYq
DxlkXHyZ7PWfmVqNp5QdJRdw5Cncp5FL64c1zXaBnZAQ8uIPn1yzTOess7l2i91sudOtVf3ubdww
TU6v2ZIYAEtsYN7vxX3oc6IHbESqP6s+c2BZHmPzgmppvpvNiyQiwyPLyNUVLwgCBrm+vRee2hZk
jVe9Ml5xBSAy06hpz/5gnQuWQ/gL6rOauJaXBRUZ7owCDCtku1AAk/c0BdlhsFqZHfG3mQSK6Ani
4zQeecPsOLi2grhCMs2+dT+wdrNl4tEfy9Sh7sginRmjG3bSJYeHz5XCOoWF8MQE5SjnedmR7kZw
wufcfRclzb87unulxsHstYP8KL03LjelEUAeynL2G0eQD4T9agzI6kHBNoa0283F+dZQke5DdWf8
slqJDX/81sjkrX9ArVTZyiSgTdKD1j9nAQ+M2KICPbtfyQWgqLsv3utqPxsHleSmFv6tjdcX6lmO
J+ua3Akea0tvc0PsWNiiaByPfYvqNDmJLEiUc/cGIYjrmomUVWt/r+9oWeRgygWHwPiLaXef3HIV
OjEmKwLQ0MCAM7FT7kfaDCzkIL2XeypfiGJfqDct1ONBgVAd+uy/maaMIx4C9DPCmcGEkxurQZ+d
q9SNhF0uOcV5OlN8pNnZ3YkEU6DSC+3mQKeF7knsixQQWbqA60fNLI6eqnvxJh/TaYlNlGv1PXpE
lF6oPVoatRdTuYlvEAK4hGZu5QL79W8wGfatEYIYQo5AOfa3Gd96gPbD80SnWzukwmvGZUPukXIW
miO/Wdh5P5Mso12WklRVV2Xk7+Ctvs4aUArC+QivJHvwS9cZhd4GzZHqICWPnH+he5Q6Q+mLCvu2
uz6+WuIHDXU+io4CDacvq2fdxU2pi37mmI/3ltP58eVnYYJlkc3Ru3XhxjHuLS0ovqKn5caEh5jP
TI6qeEyp7Mr4NaIdInNSWA7YfaDInVKFZUggOMvviCL9/aC62bFkGrTLF2FAPWYTCbVj0z0P/hAr
pDzo8JF+QGv9RLPnTrvvKAyrbtoQg8WdBIy8a94Nxp/mHf0o55qdE7GyJDl2uKwd7T68wxWt/M7B
Rj6H76rAkIFLGoDSQ3SmvqvdW5ibazgyNNb2dRNMNCMfpNVWRpdhTHoPT9Z9D2qj6hFwtt64S9OJ
WZHTrI77JDDlU9gzvswIzGwuBdKbWKoSFq3sGuOk9ZeWRnt7XMa7REO+97jmrwj2q3gJ4vhN4Q1Q
0SUD2y5U8n50RAcnqXPaa/65Ku5wV75N73il1sRlBmaUPAIZcJMT3pLQtg4dLk1bLnFv2e0v/h9f
86v81N9oxHQW2iObYrQ+Xq3xguwhVF11cmbGi9QTzoXsJr3XUGlDeADP0+5gjMAsnGyCgZAulLIH
lPNU7/VgOXDsJqSz4Tua2JN2ihndvP4USYyEowvaJ/owg3O0Wx8zYg7YW8YAvjgi474z3Eh/R73g
Ng3khMMurVkrs99z1vijE8ybSIHQrfcwfd4tX/IZM5nMveY5Ml3zrD9RZPHgVyKxUDV2GAcUiP1L
P+K39YlJkSjc0Ue1fDG1kTVT7fAxqcyhq5Ninp8TpNp+doQzZVtX4Xhcij1tDP0uOjYBetZh10CC
DbLU1SjMXRlN1bfsPB/B3im7ghjtneIW98Cd7RjOBYIuCcLHUbtKLhVvRgXwYLv5VJX0Oj8UZLtc
Pk77Wu5Lmj9u+NYEIp4MNai8Tj/UgXoacBLZze0hvGhufDKuAiUF27hWHjiQxcYdDEfVi1mFyqfi
e2Z7d21md35MvNwn3CBaX/W36H146kVXjA/k0T6pHPEd77gjQOskokfonWa2mVZfpHuATIRxZJdK
Plam13YPnGh0zIweduEAQiwTn9bWhFK8QonBYiuozhOZXIyJUJoZ8y91b8t7w+te0xdGUfGNDlkU
SBxlBSgl4/exUtFh2IhHh+a9Th71xOUulu4b9bZsWFp0iHtT+mbVZSJYY1Jq92Tblqy6i0LkJ0W0
39g6Mf2xQhDGbRdRVIg+WuC3tIS3/1dazxHPuZtP8CMOKxhbp9sDkMwYM4/IcnPqKryXaF/owOgi
uEtO7wyn6dVAgsCa1nwpTklA6pEzJEvQvmyO/shTQXeIduTVwpFmFrsqWjq02kyEQTaGASxWpruc
ZcuJaMwU4F5sDEpzvy+HHTDK1ggmyP1q+sRykx368prJ7rpgILJrz7Buq3RHqV/cl9ueHSWJl/Ai
lc38TzWDkFD/g6tAthnijAL3prek73gFcgdw2yXeTb9p/bFrKskVpG9iR09EFKoPhte/WPoBiYWd
PA+GH5U7vNd2+LaN3tFTT2vIVvz5NftOXoZfmF+gUbG7+tSonrjWDkNNaBFeshe7U7a8d9856YAK
ignGcess8HEah/viW+9sxjjUBaw4TlLj0hanASV3J8oBMmWU2APJtafNhD6I8sHmOi8x9tkoOmpy
xV7rhxhIawDdStuZexb5D2tz6JziHk+OlPph/VHdtUjSa8Q4R/RPFIesSwyCkSCGXf5iMlcBwdHQ
tNvh77SUvGxfmMOpUzTF4TCWgwt46I0sGipFyrZ7iZ9HKRhkXEtOei8gY2L7bDVv9TMl1c8+vWOl
RVyieht6NyJ9Bz0wwKO5ps207hg6soMFRxMR97ifLtKL+TYIdtAEbO9P3JKKPz70L/obBh6blrhf
RZrDrKTNuyi9kS/g5FqAVADzeWOzC/wuLnL1pWkcU/Wk3M+sJ54Mw5bHc/Yhs+/FL8klUtmST96f
g+WMJgEEyPKl/lX/qj6ts3Zo2dlT17giF0AtoDQPGFTQ/jujPXssVb5Sa6uPTMnNuihHro5kp1HH
CLTrXN9F1BcORNVJ3+Gp/5U81S+1t63KruEjBNsIig2JuwrwI5hc4VfTgSEDQE2QzfRIMmIpP5lJ
b3/1tpI6JOYeKQ0Ynmx4gqcyuNmsABiAd0kw/sJCYY/cPjxrTNPtOO/63YwWwdmO446RBAE+o4l1
aRr7EePTJTNeV8povogLt8T+440P99YleqdfFZO6I76JD9TYnj9oAOnbaPscv7CESjnLvKxRMdKZ
t9zyQW4KuJsYZ1/IE6lc6uKAIsnosi2Kn3bqy+zjg+Ksvcy/caNV78p99UQao2obL8lhfuRK/IIM
NpYNBe1n8sOM+0dV4LN9Ng4BCbZxCVE3dI5wyQ7CZWBG5lIIb7mLMrgJRnuonOi9QLJok7q7G2VP
Fl/Xo+5A9kdor3qZfAfRapdNRKU8GhWIHyG6/VGeFzN7/38IztuFNSS0fB85v+KIkFjoGaGmXwbB
QOBF5FkxIQP/+Z3VJEf0uExUWwvrRyeNRIKCjNxSkkzXaXH+/guk1a3D9a8/VKMR3YP4CDAGXfJm
b/p5/M+Xnz/tfwI4lkyLUVs2jAP/8+MzuZX2ESnlW85BD7jsz5do+/Hnd2E9sUSPTe3DQjPk6WyH
jSH+x5/+2yN/nkPbvHR/n61qw8rPs+5B00zEf8SP06jdhQ3dop8vUbO9xs+3Gg17yfv51jSyTvIM
sSyDbo4JOPnXn4//423+/Z0VCVju/v788zdF3iY7phr/337/98c/32HBEZ2fR/z9l0zFzdR0TE1/
/8FUel7k5+dqYl0GuN1yfx7yj5f/+dgoQrETCAu3VRexgOSexvNFIN3EzNlsNdykXADFghMBe7xP
cdxrmhH7dPZFIl+bc1TQ80pSaler8ihl4OGU6aGTrN1Qs/3LFHUvjL3mbn6zlviZvmdq12PzPomE
X2bWnztVfrfAWywlOspepIwmWOhqlZdYgbip0LKwBMw3MYgwlrJqRhRUVzqila7UmjcyjyRRMR5h
Jo3STmyRFWShYe0UDZlsnL3kExhdvcOZBUd6wqdf/2h9spEgKnV+UiyJUbBKH6ZpPRY4EGyx8cpx
cVNpJ+MFw5h7iprslhavUcQ6hSoHyDkXi8pe6GaWimlBVS5vfSBK7FeSa9wVvioZjF0KYJgPMgUO
xoBHSUuFg1q0T3UifIj6eldqmR9Gv6aR7BKlZN/MgGPJV1KCKweNCg6cSpOBSfZnY5AogK4UdULj
fUYu6sxmeUNqFjlVW2tsjlBHsgOg+8osollvUYRYr1Yp6FTTKECwvkyh8bX0s+xmtfwbJclZjAzi
FJCwysMazNmnJB2iKf/EO4Mjj0A3+psd+tXhOy7NX7SRy+Mgkk5UiWsMpyXxa2G3NkgTNY3tdC8j
0+3LFwO+k9RLh7ZZDohJ9kVBn2UNT3Mi33ftiD1XtpOpRR1VHpaMjlBbIsrqfYI+nXbSWYsx3Ict
qkZVfhqsYDQfdRjadmXI3gBqBpf7MaLm2WvvHKZfBKqd8QNdJTn9pbLayuF126sUebLqTMAOkL6U
R5yzX3U6/IKNAAt2xVwiMseT7TJwxAConnpDItIKRNSRyHFSNQlDXZDO2hYhGW493zVRrX4Sg+m0
oXZPNsZrUbfUQS24WSCk0RmVX1JUFnY8CMepq9xZrcpd1hjBXGyhfwN7KnXrU7OwTFNh2cdN+hvI
syobohsV01NtMruCfKpJ8+1mbGzpCQwMol1tdjuhrQnSyesLtvu3Faaj28imAKGM/WQhP8+DVO3B
zb6TwMKQIkODDLvWRQYAHaCY3tjr032KSFFAeZm0sKIU9YsryZOk/jmczI9+0a8hXenVQKqxivPT
PI+wKxOv1YlVMcciciU4cUb0YMTloZDwbjcW5Q9lku9nYPYUdHJrlPfpBpCUexlzk/qkDOZsN5r8
0XyKivUNTH7cZxWHa25GJtkFu6AU+lPDk1vLwuQ1hsdegyghNPPqxdoBjv1lJYcchW94Qfx6tNL+
S5rw3YZsHvJaf0JN3iLERH27wBddR+1DL5EvzBXraDpia2GB82rJLTaW6ne6FKRAKsM1EyvTyVYC
SYer1GSsP9rF8tUo/A6VKSVU8lWTGOaazTyc67onKXS340UyUaNbpZMX360ROj3OctvAn9yGHYuM
kgX5+A0u/gG1c4KOgW0hjIkZQkh6xHX1kgzsLgBbAW9E0UvHmmYH0DIg2s+5BFYTk/qlFoTnmHuT
o6u9JrpV+5JARSYR92a00KvUwbAO6TsuzJcxRv4lt30UiAI75iTWMCcsZFFnGM4IltorHVk45hbV
CatdWaBrQVg6JFN0q77Gtv4d9vR5NBqQxUGJV8IW1cQgTylyDBmmtw4vSAarSJdA3paEdFzCJTmQ
1v5erXQ/NZCRNmDKaNfmIRWzObnFefOu1d1TU04XjvllbeVdw4IWThddUwH+kknRK7Mew6m5wZcI
hLoGpKdQ+yDt0G2NVbTDIvlW5welmlVIgzrmiCq+yTgtkQbnVOTFzEktSd/M/EiDtfFgyboITho+
izjmn0IFezJc+29Vp7zVQA+J1OxXtlEVegXufEt4ENLg+WiEbPkZv/Omquw6UxEjIoUz+oduSL77
RF5uUs/VTzq4H6rWRAmCWRDZQwUlfkwoDxLLnHbNK1Svyen68qrcQDWsQo2CpfjSCll2fusq7YIm
fsvJXo1JmlVFecKsioFYKsAx6OlBLu7A4F+iuekuqKs3VSkFdanCHE9w+y6ccro1ffEsxMMvDbii
C96SOXar1amAE4o8JxQImHuzTHDC1o7VKSzelMMdIpyr6XvWCwJ22RPymqgnw4ADRfxHmQn2VFEx
r3uKICba3rmubkpJ7wspLpCCcHoRZwyoiWru2yrMwIjJHZpq7UUEjAm4ruSqHXoKIW32KK7yZzVC
hOmGgxU7M6R8p4Y2meeISwwpQ0Gw6NpJSamk9+w+Yypi4GMIVR7DfNyXKja0qXPIORSGkwEw3VFE
2gxRaKE1mfOdlGnhOaLkaG1RM4ayfFo51Smxo2RUFJRoARDTkr6QhB668ThYvFv6JCXcfVY6EoX2
urwfOnJMRlVcbb2jBGDKBxHOIarLeSbCQLD1VkqJTu8pjAz1p5Tpu/9vKfsxpv2fLGWW9r+FYv23
NvtfsVg/j/mXo8z6D13VsM3I1sbEMg3tfzjKAGbpkm5BnVcNluGahdfrPx1liv4fYLQk3F6WomiW
sj3qX44y5T9ECQsadjKgsZzp/ydHmSxtkC9iDZaoKjeGlyZJPJ2ogKSWoACqmr45zv7hKGuSRgb3
M6h7yI8mjiHVYj7vjnGiPeeqkcAhoQE06eqnsvpG5+jgtfa61ZJz2YjeQELRLtKXB1Mv3jpMzSzw
zNauqoZZSYieLEk5V4iT98o6zJ6sJDrJfTSKo/MgLrOXyqiv09DaQKnGS7Skc2AJBMarBCKzrDv0
oNVxb61nJJzpDPEGUmsuLZovk5PiJSGKl0z6ZeLrSKnCiGUyIgQU6S4aDPhM84yhlfENmFd/6FD+
TrLKQjGloquFGEh66pxDjuzJWlQ7nUVK7jK6OklloS3qAO2W+KaWlgzzz2uz4n3f1vFTXa/60WzM
xR0aGAjjql4Ks1pvaZJKbtYxEXV3sT71JxCy7MONgtUrbvhdldNYyBi+qxSYuiY4yUSfHPv3fNWq
qyWBP+5TRmVLLCRHVnWUX0U4O9FQfZWa8RXiLwiatnrFOkQo4UTnjIX+sq5IH8n3Q0ZDRsBFGpk4
K8LLrJBaXtudN7yTLqeQFtPleSrkB/inilsW8Yu1NikFuExFUI1jT1f6lsir7zCfr/+dvTNpjhvp
ruh/8R4OAAkgEwtvap7FSRLFDYKiRMzzkAB+vQ9K/XU7HF7Yey+6oooU2cUCkHj53r3ndg079CQN
GJWm5t4ZIjb0A/THJs8PaR87Z29pRtWm/wUzZYsCiO5aT6t3cKzvAbmi264wm3WQBmwM4l3jefUO
99sur41y5/iDyZzOvboWoKg63Ce+Og0lM9JqyT4bM5iWoiF8w0oVHVK87RsyBRi1uv5L5TJdq5um
wUJR0gOvksOsi7fSTJ/Y/R5lW701qo9Xde7Pt8CgT9R2Jl0StjRH+uM3O6xPfpI6a8+LGF2ZxVtt
HPy6Cr+2yV4W88YOi4+kptsZESmEekIBre+LnNGXO75FqqQ75bHY52Qt5SRqaOIuQLdYh85Tr+zY
SL5shhRdvfXLqOOvPuxQv3ppMoV6O8v5uyz57ozJD0dN8Zo4xpHoo/JdDsTPhxpubKDIN4sNA4lO
aF8h3WNAnoPgTNsm5WZIVCWJPrJDLTzWzg+zin/PNpFYdknNKSqm7phDMDtxW60gYyx2BlyJvN3w
fbBD95gGDwb4O/o602si7IOdM4awuw1REbTX2tB/kvlwEMZvd47Mp3Z0P4Y4c/Zg6g9J0f4KIlQb
aTZFfKD2Y6vVcxYNYvsNL2QFz9eQ2LGYp5rkdY54uBokXBqXQAu015CEWNVpch5AQqxFUpabIPpI
SRqC2aZYP6BC1LZ4cxIXYEmg2Y6CEbEqCgXYSJvGZQqI/Jkd3VPpacJl58HbD338LeqTTeHRdB+5
oCM7+1aZzg9w3kxbu3OIwdWvOgrbrQZywd9UEu4EBfcp4YrrlLq4sX0LGpmsaA8Va6x/DBsHRLuZ
bvZ2irlNGUci6x8dw986KL8mAECH0bmbBi2at2yVIzP/sAdNAZ+DKZadQjcQv4RGNGxCW19DH9d+
jld+Q7zauLIG1Gm60J+GmMeVkdU/0M6TbUHCjNEkJ2U4b/Q/GAg2zZFphzcu+BTgopg/YdHH/QEc
AyjAzv0M+lSBcRrJenxSFazcFNrfs2OfpC1/YYhXNDYSZwssiUuny9clTtGtSQdg7ZvDMQ+yk100
8El8jGKL2pl7AKe5owgtGwgEj2f5QxfTE9xuQLWAZAH5oRXRgbgmigg0rIZElXCCimG8hnbnrqfK
j9f2XAYHGZX3PWvMmIyqxCaXh4Hz+KYnA0aUS9/JkD+d+NoQNZ+6OlyHKQoEiVWybLN810S2teeo
jf6coWRIvoCTyHYk/RTwA9gu5UFiHFSK4LM1/WMCwQHt97Twd+JVMxpQdlDNkEpB1zCr8ZT8KkdJ
3i+MjzJU5Ad72Ckz0ySwjOlEnclhXfXoWzxfQX4Kn+yuNDZtagy7JED2726GigGDSYaxiONsHY8x
IwwLdFrOMGfy2mw/kt42YQ+j63KNVEjGDNRW7KIIMUaRGMRnEFaK05sTOjLWVkTeTqajcNfVzE6J
g+BmNq7xx8Tw19EcjIPnAenHq13SPJ6ihoTo3DbeRyuzD2NRcovFjLD1KdqHsfoRx1JdfN3dxrqs
t2M7vhp9Zh7H/hVzd7vGSc28tzAIn6cVXEXUtC7lIXGsgORD58xiwKJcCGYBtt67AbqYlgQnhhUl
mOg9SHJ/OzQj6DPhflNl+K0GXLitB/IuEnfZVrsEIyZBWe3iSXkogm8ZgPC9znDxaGKGV3aYvgP+
+ZqUzfxtVofW8dWmF6gE7JTwKn0owoQZkOLz6QombEDRFNkGK2esvxTDnCFeOIUChYZTyKuHOiHs
vfgUKHFo4Csf0io+6Bj302j53wYv+hr7ahe6tNc9f286ghFWNVwafFYbqw85sjONNZvNOKl9SE4D
7qqDS/bvgJ6fOxDUlvpbrbi9eAsLv5r5hxVE6/WQ5uxl7FORghMpUPp1vEeDhQRNR2wc4sGha9k1
V4+RbpYG0+OUe294AWbOSX0kfdw/u6HejCXbzsZEHdNwIeNs3FsVtMQg8S7xlHeX1kU1Y4KUhru4
0XH9PhF5mNjnAvMyA3Xn0xfkJVnTDktP+zWqgeeFJWsufpxR++Wmj32TFiWT13nIrta5hea5yl20
DaRiHkin9Y6KqkmVfKBx7x/MmaiE7ntOgu2aliOwYZ0eInKIg5F4HivVjBHl9OB+6SHmbFKrfvPM
lJkBVm5L0zeTLGbMLasZ7SRi6D6N9zYnnA76hrXF+dks8TCZ2b8ORtmusZPtvT7zNvOrNLu3qXTy
ixmoh5Lq7ZzlU7sDIBie3XRRHNfVDn88FZBOXxLD8DGycNfGNYZyHOICYBMCAgPG/jJsg43I29fZ
QIYWoTaWFrESffhSY7LHuMssKYVZNrn7csAGrrN3GG2ofhbfTZGGJusRauWWDD4QhfMRhtWjbfvj
2s2oBGNn+j4RVLuRbTeuipl2tFm3ALjMEVdj0U6rsKNx1DDwC3orIHRHpWAB8IH5NWmj2o23SYcR
yCmDo5IzasCZeQiQTR82K1GegzqOgqOeTganqEB8NeRi4w9xf6laJArkW0FNjJiHsqM89L7vg4Gs
hpUlovcsBQhPSsguQ+nFfWncylKw9ZRexxnJCZoVwXeMB97cvwzjwLSy1aC75RZyndwNRUJoYWi/
ulA2t4VHevcSbHevuVIjBjyv+KgT8NpjcGoNgJfLoM3N+kOuvEslJF5wj1vgZCLkmCMqiyZCi2mh
ZklcgR6+R1ICaM0I0MFohiaim3hLtfk0Z9UBAOZTFBMd5jJSXiUt8yAOQtN2x94S3wlJm47ktFS7
pAiIrhEepYSWG2Oo5UYTFE/WiLt3fZpGHgeT/g25JBO2qKPn0HqfXwmC4soG3QmuuhmucpZvVl7/
7Em02zRF+DOee/pDASmAiSroHAOiS7LxPPVYxie2HOvcHj6tNpQrUivLrSTdCO6q9HAERkvZ5lBu
UmoGzgiWS4ub/tSiep8ib1eXAiEITtkYkj7tVPFKWMehTzukIkl3qiCzs7ipHSWiOtWlv+5QkzZQ
wVp43MjYmQ8PfW+C352fZM3+PsvpeAoJzaYdX9KhYmBb1ZjyO6fYNqMS7Dpqf93QP8Ikmj61Jcu7
ayTPYDrRhHWL84O8E9TryXuMo7igWFnuhmEqmXzec2k9NJHFUf5SMtxCyLUYuBRcJ4A6lDaPXjac
y/zXHPmEfQ9occCmnNm5mi+TPsK6JR0BYX5cth/USmjf6V+omk2P0299TxFcYxJdMPU4ZkZMlTaY
vNIO0Qx7JYFSmIARCtSgOIdyx2kd5IvvlG3LRsbTJZzMI+Zq79oHxN1pHXzMni53E/ecXhYC53Xu
rUEr4K01NlaAuF7s0miQGMFFvp4iCP151n1xkAG5M/z9xgVSlpbGOeUCPDbC/hL1rot4p/uuoojR
6JC85Yh2ZGJUV0EPnyG+N9BmLIZN2+sz1Df/kXTFqxH5Paq7jtND6R9mD6JANPOhqcRnJrLnoWYp
9ayrivAKDP7g0UX1t1lqfgnbnRkzJXKC9gJEnm1MI9RW296RrNMLlNyjkZoIoGrxLZQICupel3sv
A4HBPXRmFwZ34+zZX4aQWiI07ZMo6LuFjRlvJ2aqoWt8iHJvghJcFe2AlyLNgVlyIu+cINg0RrtP
Y+NnotHd0AsgjhFM1soV1CRsdqxtv0BebMJG0CKxme+m6KRAXiAHo+dNUcv93EKpFFGIwUWitd4u
8RcFPWiHWO41t9NPpeQtauUuWaI8SjS/OAb8H7Fjfyfhtnv2pfFkkluySQAxE2uwTkJiazhyaRzo
XciWvZjYm9RPTsVu3ifKk4U/8OC2gC01q3crhbPgxam/81qqrGQuNgADQDyU6YsvhwtK2uZQ9g6Z
QBEiimbaEUkH5vslgTXSjiNa1b4pSZqOCAyKGQrnc7/2VY3RiKzjaeqY8MfuT6N1v1ZJwmG3X303
TzCEN9z3KKMEIm4Mf1ut8d9ZFbL5OiWAgqyJNKUDCWGDIR/eE0GO1Xoof3StEazL2Bx2tn7TcVSe
S5aCuFBqn0T2sxpHqP1O9eLk+8G0423sobtpkD6CAd0M4KA3PdIcQme3JEtFtLI/ijDCN1cjJCuz
60zIJEpZC4e6bzRvBNyiRDR3TjPXe0XnBaWJRu4lbMzR/cV3Sas10GZ5Ed1/i/e46u1F5IOqgRZE
cAzbhyJ9092UXWzdMgzVyU2a+ldffNoaunCpZ70y+34duOmwdrV2t6NB4q3nFJs50PijUVkXHkDf
PES83JY36engMWCcGslx8S/i8qgtY2X0TO8WtjjTcrDlyD1cpZ6yoAkOcI/BjbKrVLXJ9nSCqDL1
AP6y7tI57syaSo+qjQiVVeYLSRuS0Mn5e46jCtrfOk9YXEoiodMcm1VHxeMlkGoGbXAfDRW8IFXd
gqUuCQP2TSIrrpZroEtVk8V6an6rBv9rI7jSvO6bV6t5Jzz7Q5chXyDfYHJqcuqoHPoWNI9HV8u1
w2te5S+DyRIVo5owB+SzYZ48kzutV0VEW2adZOFzBo6Nvdh07WpaQx29bU4n034q5hi9k4lJIQJ7
kRT6HVuqbpPqKIV49cS4vnZ+9wz36WUWSnBEWcBi1OJ3O2xLSP385+n9dZL/SntVHo24Sw61ARCh
IUj+/sDgce9xze3vr+7R3bVVIBt3ggcbw9KUS0TaUeGfMPGiM8bXPZC9xkXSM55zrOPdE+veYdf3
pzpTkKxJK7wnDTZpf7hvJlXjYK4NR5rlHvLSiEn5VOvPQrTpMbIW0ZsdPbTS/tYDQthUaigOgu2d
NSA16liRP7Tx4EVu/1Nn1ZFce5ykrVucW56tzd4jxS3TREbHIHwAUC0DN/zdXdh8eHLEnTLTsHB7
VjTL3fJJMybMUWBZdvpluVwX7/O0NZ5NGTkr09QPIpBXQ3vUkIRWbsiLO5pdTxMIYGsemAfRdtNT
YJSo1NrtYGYdEcj1B0sRVlnhXR0FX19nb57WCEINvVlguk0a3mx5bpgiaqHS/Rz35qqMcK3i18sr
RZ60j4HdNN9izNX8EQPBmJlqQejbT5lPbncnK6xX5dky8dYkIDHyhIkTZLJLUMFj8IzU2TeV5eOj
gdTTeT/8yn6t/PyprkC+UCB+9KMPgq88x2Vurh3P6vdJHeIOH4AmiGzRblcBEWpIfoieeej95mpN
aPlkKS36s/A/CqtaVUx25AQq3c2K59nYUpI9MrFHi9R1AGrk8JojmGHqsdAz8/SkdX/M4gT9t9g1
uEZTyAF4XOo52IdZSg6YuDnCvoB9r3fugElfLxztsY/6jblQxe2/H8RCGhfLP7l/zY0CVERiLNZk
RJYnPebDlhHyR5Vn9smbwy8tp9L+/iqo869trn7GA10T9CTtZs7QUPzjHXdMZbPIIN3Meu9UxqlY
NF6L5x2HL10ZMBgId17FYoVHJIHv/26IHwhi2LSOx0q1vC1jBIgcz+z9ZmnNNEL4WkdADuxs0pn2
cSiA0aZvpTM/Ngklv3JVdbo/5Cmp2qt/XlscKDPxouP9Ld4fpmJRN/25nm0QrrU4luyMOpGQQ4hF
dzGTE96OImYYPQk9s7mGrQ3e8W5dZ7cJc0J9v1+Mf9vQncWGfv+VVhj+67cv/29BaB3uIkUYeM3/
JDMwBNz/Ylf2KAjun8P9NfTYZift6ckV/U/m5eQR0j7RQOghwjQYHWo0ic7CQUehQDnFfszEiUvK
YB+ieHL87qjha+zv9vj/ZrIvoUsSl82+qVlM/ve33ojsteZuxS0G6L8PmQZmunNg3kLaQlBulWT5
jXpN2Wgjt2+B+I/oU+iP5jmEhHFBXxqgi3Z14T8xqShOwNER2JUDILJFeZ77PgnIyUxbalGK5SMc
IK9FrhMn5tlc4p6spmdHNkJH8ptUn8wQPW7XAH8hCgCjf+Si/7r/f+awYS+TzQDomBme5JLx4Bq4
o43WRp3veOaa5iJRZUuFcV9/08juTn7R3lAvLIewouXP3Jx2WIRKK+Hh/uz+cD/jzNj4RNyACqAg
zZ3OCg1mZWaHP5fK/XpZHmxvYsGspFwThVee+koBfEgW6qXPDyPpRUBexUnPmQ8BvWghTSS9oNCL
t6jZjtWET36s3N952NunPHNvik7BjqDc4XR/EBKmiNtxyYMxH06iqhXnvBglo+2GvlHQIgPMWG1I
0IpbSnU2V9B6smAPCSo+j9zYNqAo7NX/REOIYgObathtjIbAXPQpABHCmuiN+8O8nBofvddzl7X6
UiysJ3Hqva9mkXS4Fjne9qK2+3NE6OYo2/gwBpetoBf/rLU/XdjqzZfW6cBXh0mzD83562hD5HVB
KE6GEldzeajjaNcb9rQjFO+b6bKlG9X01/esJcY5IakCdjK0tMAeGJybW4Vsb5PTkbh4ik5XRpbM
/R8UeoRl4S3WW75n5frSesGndjrWDHwpTqOnvZniNrB1OKAaINx3L7jQVk1V5LfBEYch89tDSzfU
Ghp8KUbgRtfapQfhjr2/1aCWL2NZbehePdNboIPbUCTZy5s2G2ZclTEjIaTQuEYLjtoYeGk4808f
yF2diB7pkHMmTfiQzvm19zPaF4VVXIPps+yt6OLZLT0kGm6rOZpSjPHJQUH52i3op5XWk7O4Qmzr
ypJpX4emR2ypGCg4aXaJYHSAiDcQdg3YUdliITgxftShZDcF59so87MKCoXjtglqpuXuo+ljorFG
XE0T3R7XzF77etYAozkZ4BN9xE3+kKfALKZ2SPZ9TY1twuuoENx48cVy7epMlAUf5lS5G4JiSKat
I2S8AozqmqCh/PzPgxxtbyXUjOQ8uNiD9HaR8h9p3JolKQp1Rg4w0hHIZdQgqHL6JQCVmG/8/bZ9
Uq1hn+7PwGpuDSLFD+YSISBmlf15kBC3gCNRnPXyN/mQ8SZyc1QIJJmUU2ifLAcY7P1Zvby8P/vn
G1Fb2acxKOx1ysR0ff+GGaEbtitoYP/8u/tvuf9jx4q/tfTXd7VpeKfBsb2TXSYt3ujlqS8t40Ba
7yYzXH1qUF8uX/3nodEkuN9fFg2OjtLN07U1CEo0zGVFhyVIzQvQhD45CSamOo2mne4QIh6aYNpk
xJ9MLSenrqE6D033k+aKwy+ABQ4iztdBdK6gWY1+JbbcCjguLI+hME7I8ZxjxaqqJ5bN3MBIUGfa
W8sw1WcLJQk52ijIcopJK9BH9GZy3RkIWVxWgZVw0eNHJpc3AqUu+013ZQ3e6FWU0GEWkHlfti9x
yh43Vf53napgTVgeiklxoN3a34og+pUt4b8jodhgxytGb83WbnPv3sM8iTR7szTJnOhWUjppg9co
oKTZB/lk9VbwkWVN++FLZt6q2/qjeEn8V4csk03sOvC+nekrt2x7JX1EZcielovzWSoGX8pLFjYn
++xcEuPmkMEWQ+gDHEEzA7ZMr7ZjmX/PWiT+AotEIRbsGiueG7mrtq34FFzabUXyQKbTCRLeMmGL
Xob8LSb+nHXtCzEB5VqZpAlDkttUefA16JaLvdxCKd+yDlZHC5EJCkGKhZn4n0QibZUFtj/a2laD
eikIhpOyM/To1AWKYyxE9SmNiuGXPHgIv8WE79CW3EpnZELcGeBg2V8yYzwxx38Yy3Gvk+i1npix
+dlLx+CUE4txFiJcXbwgQ4tWZIiE67nkDGCl3PtLBDBbB+ITg+TLzC8b6C7CkuQzAonTViUdY+Ti
ZLS0zlmyKIaoGG0sE3M1kR1tM9h/AZ6DvEjYDzMLIFdwsCihhrVd40Q0ZxOPXPCjsxarRr0tEQOP
auTzid8rJgGQx8hqr29ZyTTHeDBsgDzMSTw/e6yDDdgji+CP4uYtwpxYHqPR/zVASKkJG1hFQ/yO
cGM79tu+EgO4n8dAqRRmhtj6Jbi8yhJnAwMdCulVDkNNQxro6RmoYW/R8oMZtnL8aus6NrkX9Oga
TFo6GPa9Bq6Fd5UpxIX2uWOPt+zTsIdD3HJU3eZjrGAZFuTT6vDc2uG3xrOeLe9CGNavRtzg7dII
s9mQ6gWk0KfHevST82R448b1BK6FQVhnrnaLLNF/PfQitM+TYi3No+SNXD8CviSTwtSZIena+Xfb
DeDmexk+Hj8iKpRcBCLh9YqZQ8013pt71SaPPVw8RfU2Tn5zQjLfnrzGx+1yf922EkJ4SdWtbXJZ
0hFfRkKHsddOzR6OlVeHqfgRUXussm6Cu0OtJpZ9Jr0KDuY986ahZXqyIwxEUYVLzLDbZhuH8tZj
Y7rHAcGsX3Jm2MfGXqFoKFAm3B+klI/ITptd1S1ErXgp5iYlKkIHx5/ebCZoJdnEyGXHMQzVQZEY
QOR6sMgJMOY6AfX3/Zvjl6TNsz/BSNayhRnvFVpuDkgLaTWvCXZHehIX6yThWikie3HPW9wOC67h
1GrGE1HsHHgGdCtUDsgx5xw0HIy/IXI1mMIl3ksT3sFE19OncHnI2fKczLd77lA3G8+q4C8pjOWW
d/9HTc7AIPJwMC5JaO0CiWKzhuvo/nQElwrqcGul2JpbFX5H2cmf8wdi/g83veejwQaNKgN8rejP
Y0ixR+YXrfilQhUtFoHBKdnP/PO6sNwjLF1QEN3dyfD3/z5ZnjHYY9LN2mJyQuQpGQ0eYMmVv9Ct
7l+7P7s/GHZ5Kbn0qY+W7CPRy8Moo22QzT+E06K21sU3d7DiM/cCqBpEXa3KQjKkK4HaFn3/asLb
xHO6DAspf72edBtagf0plLDephjDS+uR63V/gP518kLCXoolAe3+4EZyq7AyHbr7X9jOZbHJKHno
BCT2ugsN2lhWQhZ0JYhPYVmEHjTiu5ILZqoxWaf7weAEoNZm78V2IwZe0rasqDzli9kSaac7//n/
xXr/G7GeRA93/6SA3v8FmP8LHL8Q7P/j34hMKX5/dDH2i/8aY/nnx/7S60lY7gqQtydt4QlbWQDl
9e+2+49/M6T4d8lOwDSFVI4lfY+Ay38R4Jd8S9cSksWSAkQs2Pa/9HqO+e9I9ch4EdhJLFv5/6cU
y7te8L/K9RxFzw/Mo402ULoU7f8txBI1M5JCFD/olk0mtUG47sP6gvYZqgqI2bXbda+d8Zk24kmZ
Ax7ecu4I/BuxLidYEQuVOWiMWjK/FS450sTNTr2oQaWnsKiC81Bjk80ug1qY6oZ3i0vwtGaMBM5A
S50wQwTSitmfGGomEQTpMR0gM1PhQvUYlxQzA3hIxpM135C/P1a+gf1OyPd2TL9KdEOZhaDEDPXV
Mbilywdz6waaId0y1a7luAot3iRCs4uGlSasd/S8SwwYwpHxa6Bm5CSx8+hPT+yJXhrtboyZMmKO
PqPGA5ud/Oy1/6X1oqtu8Gt03K3M5pZa7HgoMWfYE2zDq6F5hdn9EgXlExmZP9qs2U/muG25M6Iu
kd+QdD/0Mv1E5IBOy61eszL+LMNOrMaSj5ko00evcs+Na13sgs8pDXnPoWxeHXT7bBxFbgPmaLeJ
Lm6df0+To3Pn3AY/YS5JJ8xiRU/nFuNE8Usgw2sadYxNPragxbwo+JEkwEgxgNej3yBAw+Gc9rDP
pgZWdY+j6qQHFBOrNMJkata8h2yoQKQl2cGkEY/yaJENqW1l4hgdvbdAdh9Bw8/FA0lyWWKsS52f
SYVCPRggr/fuZ4rRIhac3ywPvJjTEKMd0ZtMx/Do1Qj3B+jSs6Q+rdCOLb+Y8ER4PsvRDlrjl1Oh
3+RzqDKBBX5U35OemxwxBGpDt+uxRXvn1iMbUXTKi34wrQr36Gr8sDiYWqflptXqW18s/Shatv1d
YET6+AZL0Ne0RTwFu1ttKKM+WzEzTCM4vYzDWyw5dfiP/n0LXES2ZKWV8nvTgbrws/AjyJjMd43/
ksimoLt7DaF1tRlCOhpHq9YE2x/RW905CMJYuacHY7A+7AYNdWw82SgLrAyCRNhX5kZEm9r3grUL
FGwhSjdSxgduTFo1guwi3qt25XEIqAqRk90vloB6dm1Gw3auLVDC5mclB3NjTeKRIh0vjum/1GP4
PZ6zWxpzfJkU5Kb7OMQNqAkrfASEHO/SCRiekyNhqAv+zGoXJg4GjKAaIdx/jANYvIoBpVfYT363
QN6eTE0D2/Ql5tkc8y+ahT7zf8OWiyCHVNicAJDtM4cAroAqf0ZmsUIadswidCS5695QmX2O5Iyv
CKBQK+6d3119iBjSBU7KlWB+t+jIcI6Oq8FCDeY0F0dzisiBsWeec6zCYqHW6/DVKlu16UpMjKgm
mFK3zatO8DSB1AsVW9OMS8zgomOjsq+r/BIgKFvF4kX6TUITKz2E1nya8UDU4Q5FKDU8n3XPuzCt
8NNp4LvpHfH2L/E87qzUeqDHUK2V5KJphgprXM7OD9Be7YwYY3MMOkKm2yzi+55KfqLIxJs++nB4
6uC1aKLp0HMIpSNf7EYYxJn1CIKCYoW4DZd4jc8381hPBfIcgHbMNVydbX3ZvsqU/68nkT2z1u6j
drqQnn5LPSAaunooqqUF0yprB6kZRVGa/yQtndlnVx/RkfFDMvfXJZBou3W3VVibzDrFqjLREzSZ
9dQrkTEorZFe0D1b2xUzfN1MzEft5ZrtKwYssbyNCYtl2TTvdunDq87SNcw5JmUwD/BMrhjGBvvS
MYDhUeagrX5Ioxl6qLC3ouYP8iPwcyxH6eKimrS4xJqpTMEWelO3tEF9QD0oqeC9mOlV8EFQoapr
iEA1Zqzux+LZcJAUdoZDk95ZOYt200zST1HmwToyYKRSzN60wREcHBccRgiwaigKSBGT+mr27qFU
wMtAaQFVzBuKuR71pJn37cZH2MIzDb4r7LchYrY96ULOekwh1VkFkRGYANfa8R8sYe8c8cXIORRG
UFzsKvhIgQyHlgXVu0qYZGbPQnO0UvdVdyBQZ5nOu7Jq/H09YRtPTf7m1n0ZuPmuPUEXyskUPS44
08LhdFnWEnrtj1MD5SL0uyc6B89m0/9i8/K18ZiuKLolNErCB5n+up/lo3/oUir7pBmQPey1oyPO
BqyqlSy/xCLeMahluS2c5lgLSuP7DYuJB0QcgzdKCzlYDy1ixsAXjBLd+KcYqi/j1L3ToP+MmBwn
c/+jrDkNCMn7RfuHKZPogC3Y+T53bHeLPu0YtOawVr6BFcqMznXi1/Ri6dyPLsLyitS+/miEMVQD
gglnLa9am4uunhU4II6uBvzUx+6W4ogFfzZ/m4xH1YzoMsqmx1nksBqL+kdMKNqqCrkZGRZCMTFa
JKN5XMvz0DTcnLKbgSJ4PRcMu2SSv6M3+95U5snCqxmTTaPgLFSm+dt1IqjzwfjWBTamKycL1174
7jiEXQzVxdU/oq7MSAuEBRVY9aKyw2GjPRYbP/WOfs9Py64rdhZ9zTCPzU2DR8fIQhap0IJqVrH4
aGm8tMPMUqHwGQS9/TgQVlL3I5S0ZYH0CHFZJo/smQUUOWQw9YInChneBgN/hO4t1uQILdy0JEpY
NyE5rtniBJWZWN1vh1w8YpHUvmZL9ZWglhmht5NgSw82NF7mqXsd0zk9jUgW1gUEncZ1HnGib2LL
jHZ+z50yEle3QyeUJpQNhls9G5q/JfKvorUCVrfM3ES1WVywboelEd2W0iWu7KtsaRFL27pNs/l6
P3N8UdIRov+gjOkUFYa3xWFJ85VbHBpQD9DM7NB3Ntovegi+x0mOQsOtV+HNlyLlRCJRxh1ltxkj
5sWzRh+SyEUCHYDRIfiiRGpEbOxvpS2CeF0PAZ8ZvJMB5G4HDFZRT86OJFZawlikVEoNyiyPqBKf
rkvZEZRYDckO4+oTH3lxsD2vO3f2+NdDDav+3OiBvv3UIHyCAoWi7SSsdq86NPhU4D+i2uMuwfCg
belLUhzT6CR8D/l39h3Q1obQzuW3PbGve4dpnuxUVeGmCJoZ23DLw5/XJr32TTHQpLKx/Z6iMvuC
lnpEtQpUYellEN/Znqyll1FK2toYueLeAsLgkHPrLvvL+3jl/vL+wIS+PwUk/2Ex85yf+u8BEWrR
cu1NmhZxbEfnNFdfHA97S7psDH3FNKVJLI+5Z3v27QbNWLfzlLYPBA8i9XVuFlE/e1LrIWGkQbRB
5wQyIiHMeZ/bePidDklLsew0Cz7H0wiQ212Clev7N+qUU45OmUHlHXanubNCYAnbuMZJkjAi5EoK
5mOMWVL1TXqOihsdWnNb2CGjm8kKL8gML6hX+zUWypqivQ2hNmUXo7RNJhjCQzrEfNV3BL15Z2QI
BlGpKJ4D97c3FgHpOIICzB8+yrIZLpE0h8v8mEXeraoFoI5MgeKywq9e9FYxcDiJwIUtNmTHjD4F
wFZOGNVice2GwLAItudpKm1KHA8N0vKKjF9UGj00DGtOnlGK6VOydFruz0ibdAsZniVBV+ekjHsS
r+WPwpjpyHGyrufeQ6PqtbvStsSJ7GNx8nAB04X8+7U9ovX2CjD8S2cKLQt93D9PHTwmk8RAgyQN
VnhDJ98yAohZWeSfc008IGUO3ahRzfsSqmxdDsa5SRgghwvofXll65jtlB/SvoEHVW2IiDHO94d2
+fafl7r6hgiCBN+yk1s2KnRX806fEYtYW1sv1BPpDWe6UOwNkRJu0iLWFy+ISNq0XfzhTXjLZ9M9
kzjmnuu88P48C5xGbpzOgMawfO3+T/o6OBXtfLI8XAX3r4jlh7wCVJNsEHn1rXm1hHsNdDLQhjfO
1Wg2P1KCFDfKNT2s+6gNBr8fzrrW3nUyjEsyU4UTd/Uco5G6dbl7LjSd7lpoErqgBbwYbUHEVumR
Xry8xJdyE3kEEUhTm1X/yd55LceNbOn6VU7MPXrgTcScfcHyRU+RYlM3CMoQ3iPhnn6+zFKrKE7P
mb3P9URIGZlwhSqAadb6zaibqKykxlW3TPHFOOC/gs1ZvQU/Ea37xBoJWkbk4LzsPnNws22z6aUQ
XvG5FoGzyUsmCFkJgViHa2oJfu3Ycx/fxRfuTiy6/1OKAvX0su/+778ZcjX+jlwnV+u2CybHdXlZ
YOwRTXhPrssDzVzsqhX7vujKnSkD0fFbgl/J2ir9R4BoLBx0liXDXKEsyej1//P5tuEjN+7rHun2
3z8fYps5B30t9p03PTlLc9N6TCZZCFpJ9p3JvtmRbhMuCQRjObkQnmIrf/PdCb3816/uwXA0bbCg
gf/ho5n8a3ayoO+EnxFSRiwYOxE8TjkWs5GNPqOt7/UYu+H/jX39M7Ev0zYD693LId0Vfwt+3Wb5
a1wVr+8jXz9P+hn6go9KxpGokmmdaKcEsX6GviCI/qHrvMQ4I+omvFR2/UVV9eQez/Bc3/B923Pd
X6Evy4Lg6jiOzytgynP/RaqqToDt/Stl6JLyijWjwW0Y+CDKV+4dVRVynQ/alcmFlniXeQXlHVr7
0fMw4svD+PNIqrWeFrqGDIkQoX3KgAGT/jEY+dHtK2XfOAeg9EqZZWSNC7SKtJOe2vYhCDVykTaD
u20fyxZU7kaYh3gsk0uBTrbuSKoTGc2R1OYkc5yLTHUQ2yfLuKzt2dgH4Mq28Db9I5NhZAT9CIxr
jDEwHZh3rF3nM4lbeqFOMUBkhlZmVluZqz0XLJ0mM4Hbr+Pn4wVIycn9YKZJ46pqI9O0WQGMGLDj
5yBn5Kll9lgVkcwZg6DELcrxmIDKZlZAAcuXjhzCr4PVDlUk8hBVO19gLjtUHh1gc1OUIiH8FndM
UDS/IE0nM9yq0A1RXLZL6O4d0t+uzIgHMiN+qpEkLzImw/MCSDRCReYQCtTEliW/9IuA9HoQaGSG
EiCb4ZUtM/BDB8DetzDxOxepwcDlupgCzFlIViNMALQPKrvvkOdHTeKqCQfc/m4KFw5WAwBqV0ps
QApIwAQs4ErUwCDxAy5Agnwp8jXGO1982QEGs3fPWNUi/OcCQIAFcNlhuX3RAk7wASngMReTOsDJ
SOIXDEzG95WL0LHENowS5UAew4TXD/JhUiCITOIhGLBBRgCR0CVWAiQJE3AJn6glkkKb3yyJrBgk
xoK7uR5ZnAjAF61EYUjPwbQ3v0YjsYJEIjVKVqDXIDiHlSFxHJZEdNQS26ENI5E34B4zsI9J4j9c
iQRhMYRbjQY6BNcR3s6e7OgosSMj6e5OoklsiSshJgLCRIFNDIk7cSQCxQaKMklMiq/HDAugVEoJ
V7HArVQSwIKTmnOlK1AL6Ba1L5CAFx3kSyEhMOoANwUWY4KPMSSIZpaQGUPedQ+KZpBwmpbwqNq3
yANcibmR4JsYFI4r4Ti9BObMEqLTSrAOQSV+D+A7ATgeb+mj7TI3xnFkQrdzUIB2RcvfvDK8Ad7t
bTu3+23b2L5AnblJ+oi0OsHSS80M9P2sofBfMuVtg6onMaYjOqOqauO5KEn/aAUmlnSA/UpBkQx0
fHZpP1+qlgLFES9AaXLxfMltIE6QhExO7xcnepoStHl4N5CLhKEqk5C4c5mbxnLv8ghTSl3McpKK
1Vw03OA5Nx1RB0JNvMf322wSskRuCejWn4jTABWrU9/cDFgJKRua0ZyHPTTZFcgCUoondxtVrZHV
bIm97PWwJlz7LfdBaSlUnimheZL+5PDkmK1AcZbrgkKuNtqBZRM+Pnu1KWjR2YTKM2xay2gBnNH/
CECyF0k9xOvRhYymV1GxaZuMNGzQkInMZHIPVZBv2TQMG4JKDRk7ijkRP2tqG7PZXZqh8tcZaNHh
wumsF8PdF72b7EFeLxu7JqTlhcGrJZcqXVT3p9XLAo/ZkFJlp1+SFPFF5U/aCkhYeyztnFzvBFA8
8DB+g1MEUcHGuqIk8z3xYgMqiaFzEjRYWRHhLU8b6Bt0matV8DnMBQGKY22YmHjV6CX63qlV7K1k
3OpOtE/KZpcDLEJD2EVFLO2frGV2j42PwYBZlY9uyI+eDJD/Co3FuR6CS9KQStmQJeIx9hbK2Al6
weZsQWQDMEmE9AqWS7x1Eu17aQ3BARFxQ5TOHlEagg5gFVE+YqhQVWWy1ClzcVmMjQ9uKWHpDtg4
xr9iKo7qBVDW76rWVdVDr4saVVfsjRTW0nUShqtAWhOFQg5eeVitg1Bii71+Xicppo2aBDnaJRQu
K2+nNTmP+WgO5jeSXmRqBABLa+nugf2FR9QPrD3qUXP34nQ/IoMlMVJIAHYWCdZETt/hL7Uk676a
jBgkuO++JT4S1epIskYWIEOy6OrozM0ROwkrgjmp2HgF3BCWuSgxWj0mIIeGBNMBq0nwKRLQ7gMf
JvFjP5v5w0hO4fDhu6vmCbieLdH13MX+6WfoUkAgCKfs1Y+iCgVFdSb3Kjfnr2NpCPz+XOtoD1ZJ
Nh4NpEpmg80i8Yi+E5/VeTvgW2G3S/J4mQl2tWYgkM9D3yvWCEgsNxPObSx2jS26Ojjvlu3V6FTZ
LjdRSRYu9mkiQCoiNNC+T1xbHFvyFwnJebU41THJmJwEPV9mAfpAZLGngxBFjZlOKkPHkyf2ujOs
m2bhB5fFMrV0YIhAIOfk5PEmWLlpUJODAEwv8ZJkNy5S2DX73GUsqFt4fL97USkcptrWLeJej9qe
mAy4S1VYv2qqqWDSRQJxMSLjhRlqxNgq6r366490g95AVVXBChG2IiAUFI76qzRK5ToAHIk7EZlR
BSicbkeW5dQHQcW5dmMME8sygJBpDrda7S6bHsM89bmqvz3fxrm5hLq2K90CK0pA1vDajLD3D2FG
/ojxH3UPQHnPnWOTcOhH/agKfBDtdVfwi1R6BDDTa5odRPa3gvnXZoq1+NK0NcQ162lvlo8s3zNI
cvLNjLH4qMyBvyX1txl0MUBg220LwIEJaRcJJR5h4x/Q2EuHGAHmMXrJEcpKOTHxm3EL9YGOmSgH
TtJdtjvjVk+gYgVhJej8E8d63m0U+04I63Ded0a7pqENX2T4otDa3phiPS2liCSGXSHNU5ED1/jV
PNUsNztYI107gTM0COTeSoHT1e9YO241XKZNtYN77ewsvnFplhPwrVy/SgcPvzIRHAZpYB95WNkn
eNoDPsNWRdrcN2Set0YQ3CsUsiKbqJpCIpdJ+xcoWW08H6N2f9jmddNIFByBwPMOVStKr90bzbA+
b/9wvtqBigbAHgWGnhp0tzQgT+pPrwb1Nd6qatO6+Fb7kykn7CQpJzp0MVXbJgRhPVkV3aIcPdUQ
em6qGhowgN3VbtVWx5ybBeThYljmYz/Bli0NUs1qyFG8hlYxBlR7lH9HDjrJAxREBEAN8DGq8PWp
Q+q/F/5+aFCxsWrkmGUxeSi5zozI6JIkSOYYZLxC0HiMyHTRR4zlhmOIJAOu2UMW7og/klfd2zO/
hltH07JS1SmQQyFp0gqvo993vTsqEemoo54MwFwdRYpWr+rDAqlr2ZQjyqqdHLRUTRWiII562lOj
69cS3OEgVi1NsVfVRf6hGBgTF3tVna2JP9fzVUiFIQLmTUN+GVVxtq4a1gKQhFqAXKeLv99yviQk
yuKorqi2TZ3pHwQuNXLzh6PiOfbh4ss9p6r69NONqENVO2k8jlLt0yeeL6Xj4bwyA7cvLz14MqeD
1Gd/uIvTbZ8//nz1f2IbMOnUa/R2QAYjxChonjvWo0lkr0x33Wy62lr2+jg/TiWE9SXBGWQyGhzj
Eb/pUQpCpKj8nCbIyldBjTE5OSQnWJxt2er2zgi9uw4ZuD9ZCgMpnF97L242C5ixdbNoCDSbHG5A
PoER7aDT18VPk0PCTSAQdHSxJrBjMV8UoWMRdXfnDXYV/bav+kc4pYw0PlBXqBE9CgvD4zL6I7JJ
+rMLKwbwnkHG2LuMyvRSi5P2IsWgfgVgA3HuiVXAKCD2agx8sCN60MGbhvnpaupT8hd9362BNiNO
3dY5zgr9DxTjYHxNI5lGfXgx+ynZuO6ffgpF16vTbDPDVEFWZTtPxhcL5ZWLYTtUk2CiTR5+cTXr
4BGsLvhzwSI3O5KuRDsEiGlV9UhXJ8lL7PflTRx/H+eveRDuUnLAF0OKTkhUxs/9QNbQs+KD3bAg
LSuMC/BMsfoaylnU86hwpegi8d0lk1/rmDuYIRGJ1C23UcvKTbT9s+a53zEEaV0ZwChmxlZOvRDZ
/JBNIWzSrdMSJOxq3DDsHCOM3Pqahfl9QGgCt5avOiImginX7Szy1wL4gN4g6W5B7QJ9S+4XJCQ6
ex5Cl2PJisMWOLK5XxbidihrBN2hyvIBIQk7OqQW6vessqU5OE/WhTcZeTlBfjvYBX7/qi/4FU9t
9LmTINJMy1CxtUW/rlk+SmvxHeK2CIIXMENbDO2TGmgywgavEBsNQAM6928Py1aPk8dlMp5C9BqZ
kWjXi8sEtGC2WjqusZv68DjqZQSoc7L2Y2R88sfW3uGyfQD0Yj+g7ffJr5GElcK3qZSQIX9xK1By
6ptpRFQT9z4CG2uYnvkuQQxEG1E5iApxRUIk/K4N3RX/G6LCyAd0Iw6lcUIH19lI+i8x3WTC3Ar5
sHVaYXfq2PnRWfTbIGn1AxkmgJdeeqUP83wbIGtzKLSctAU+yR3vq2GE1cqukShqcN2q8m5jjyg+
+WJBTt70oBYG452Z2hhc2Qho94Dl5SSLAO50GOtnDdVCuPt4D1h1CxIHxZYispkT9c61v1QmWB+Y
zSbsr0vbHKxdM3gPJapKs77VciPcocj7Z2M5X53OebCRyviz7qrnmi5qNQ8ZMP4GlfVxWpA4Wsbh
Wtevk454rDexirTNquUoGG/kL8OwnW5APNqI967GzLh3K9HdzeWbviSfqrlzQRrjSzfhn+U9elfo
gWUPLWY0TTTZBLC074thfC6TcIui0T6oQdG4qY9wfeTiV5WDGJgziL6oxSItlTtrdCo/OV7T7ZtL
kXb2DuPy6qJxG6xXhBQohpd34dohf24OgJCiYJoHcV7KpBZDiJg+PmbIjvxgkgs8arKwzaNzqooB
3YE83SXCw7umC46FH0/byklBbJMHdiMYepnUY8FavIsxq7Uqej6vYRIKywCkBdIGWRw+F+GQrlo3
zeB47eNR/1R7WnjM+2wbew6OKY19ic5Bc69NtkX2bMy2aGl/B9vZ7UL6qJU+F6TWeta44LGww+5u
ynS8iwbL3QoQAZX/OIqMqJRb9mvf1L8nrnnpzLC2SQS9LiO2dj6K2eTC44uO92tbBsN1aLafrdYZ
UeDAqWYe+KHNz8OQv9UJCq7keb19BZ3ega5k16+EKfhOA7YeADNegnDaL271aMQeIslV9l1USKdW
Swxxy57w3bOt4lPh+lsER9a+YYi73MMzAMmwrsofhhmPq8h2bfy9+nzT1wn+tzOmI2lNAs5Y6k0y
vYpo/IISBNjl8amPcLN0QAlPXf4pSIYnjfwYkPSMNGYMEH26LU3361Bu+5yuJvFSTARwgUJZANVk
+JiT/gZkA1EMY3jz8TVA5EEnKOcNW0SeL70EzDihTDCH8gcqkSKGfoyW8RSgVpvZiNgY4GsEmLN1
bZXmOmB+hK5r8rUeN+gbNJtUDLsxExgPgDvDJTPZ+wxV+S4PxHVu6f7GCkA61IkN3K40vs9lVJPM
/5OEa4nrHIr3VTd8hRFugLqq+bvI4oskNrp1N0Rr88vgNdDv68zbE4eCfbjqXGHfRCg+hXpU8W5A
4Z+9ldtDIQwKN5OwjxfbuV6K8GaqISfEyJ0iGSFeUJI9VqyGt2AfL4XrujdGGV+3egUZObCHLTL1
YL54bGmBWk0EShMDTPK1yVzfNzlZ8mFokI7CvdVLrA2E0Wf8vVGZSHsXCQ6zXMdMGi9GcFzoTWT3
blIBYibGbsXTq23a+jrliXRd/rmNF7CfmvnDrO4ihzCUXcGRmeyZrvCzm5mXHRaQ6ZO9aK99kDQw
mYBWgMPMDixXb2Z4TUwL8BoYjGsbNYWdU98ik3bnL22P+UzabAdt2iwB6fGoj4zDbNMZx2GzFYP1
1DfoeoiYcZkAwoOtWU8eFA0EJGr9HpkysWvL1CLMoz2gzbrguxZcgN4HKNsXJEIrG+eHdLow40Df
LX2HDTEND1XKSSxXiV5AW9EJVvPICs+DF4sDbWjn9sbwvEsN7YVDVaFWbqPLFaarIMyzW2Z+/Sry
vKc6ay9FGd95SdNdouX+1S5j9FvbY2UnqO6SJ95MgCCmOPU3rkBmKzT0cp/04Tcjnh7Fwu+opU2z
QgYB772GtGYbdMU6aJjBDuaD4ViQptKbhZy2qYGz1GNPbOouRTkoJf0/lF/zCn0Up4HCGiO/QPAX
aUDHfw3TISGIyhTQCrpbfQZ7O9XYiVreLvWHTeRU0Q/WHETx7UgEz61WPgS11ISwk5mQcH2nJ8ex
rHZj6aEcB2/mAngURiCmta3F+MAql4Gav7oWklltO+DpoO9dwBrSV6YxP7LY+1SZXXY1JqAxcuQT
tRIkqx1cIxuEzWmBtw5wnkwf1oafLdezVd8biW5cav2Ae6t22aXQQ4y2FivdMyEbLU19Hwy4vra+
sVkiCw8eqKCrtkFdAyYkHtzMbj3WfNqfmkcErmPttcrsuVpVmb8l2lTiIhF4tzMabWBrvtAdAVZi
Mg8VxABcKibjZgD00Or6MQgYwRMjmhhpy2kj8oQMzLjxZgdStjk/1PY83ZF7LTa6ZrRrYuCoXCe1
TTIAf1DbTdOtgcIZvDL01avLucvePGfBuIsxaa2L8luV2t8TjblW7mHUGDG1widWn27HacT66RE+
3oJ3X+1u3FwcSHsjAlIay96ia6BDDPT7sZ8k1xLVfd9BAInYbj4GG6ZJ2grfCyBNIWOf093gsNCy
9oKiUA0EKAMPQScNjsRu6JN1mgA/G402hQLdYp2T1wnJ87WbW6BEzMTdVmRuGDu+Cpck+yJZ8olJ
xtrpwitUrpFsDkltd9dYzGwLxlemkeHeKeoHxFe9wDAeQ9CaYzR228D3sOjL1k4D+HogcC5687Nt
MrkHZ3RfRM5zbXVrAnj3BrKyrPtKUIXGEq2nDk02vVoeYLShkl5Y2oXOLz7HWk/EByGvlEw3Kk6D
yMSFg5bXxp4ehAuOTQPvvPamI0YauJoV5l1PohOltembg8on6AoEfHLBJi1Eg1NHqs6HvomKv4lX
N7pUdhiT9tG6LyIiM2fUS7/2ap0pDHmxxJQqFNg0k2m/GPv8cS7wWfKS4rtVoqVQFLDFJ8Pv1kai
oQLRwGJqfphx0W8bJ5zWfQY7ZEYgtnWliDgh3yyu6r0RNkA+kQDa5AEI8RrYfirSLbnF69zlk/PK
qVeQZRkbrFtdMGhNNqrWyYJYaAKzKE3EF0HfD7QhWXZx5r6AmBF0eP4mrICrQWx/daf+EbDQvd0Q
VW8WYgxGi/j6smk79IOseXqdy4JvZwbPQ4Gvke7p0Owa90IsNcu1eC54s0fUuWHi+eigk2IipE8A
qMBWAv8L+S2x6XXS27DeeQi/jl0xHKvLIUm+OokHS73F7coxP4/p+NZKT3HAiFs3Gn7Y8wKZTz5A
tz7wzFi2AT5DCQvj36B68hvGj7kInrMF12Jv+CGK6cmMowMylzum9a9hFs+HKGCyXAbug96VcPkQ
z4LG5OZaf+wdsSsrZ16XyxZ9KqhWPn+QiLYn68GarisYqlUYImvjvZoLuJV6jILNUoNETCISzVEB
GJs4mXEldBPYr9tMl719Q2oIk8wFBCNy6U96FvI7AaDlkVnrOZ9vWbsQCXK0y545Kb1wQLgGzsHn
pbSqG1YpZhaimLPwk9VziHAMTppz3CMXPr/FYpG7CDxGJq+2az/RS3xvSJ5t68LaGQOyZnoV4wkY
0GuHjr9mfI6uBg3keRD565TMOkJ1pBYCZ9gEWvPZjVAkWqda5D/w1zNCsGaVAghmRluyyJPvOGQs
kCGdlwpT1nkBnJihGxAkX73WIejHO9l5sBEm0tWwCjziI4jVaQbBxK6t3uIFpdEYOHWczF+RmAE/
OqSHEMdLPCSRezHiFq/acpU12p8imhCN94Avh+LZ6q1PrTmg5q7d+0ZyG6Q8JSR9CKUW4zcrWHZN
z/gkPUEFwjhJEj9FXmhAcwm2lpSMjmeJJNRiVshxdBeYlbGLi5h5Xwz/UuTC2AxBAdZUclE7erXZ
wB8P+0srRzDeMJm9i6nkBwkZIm0pP4RhGqLw5G7iGYsxfcYBIoEfdJURYUiQQqHXHl+tpnvxUf0p
FvD0Sd3FF/i1fJ6NV8RMXyKkWBHYBUdazozOwJaTwehuIAN7OdKS5uRem0iAX9aoZ0y2QHrFNkG0
6pdEn/DUaIIcsWq9uRlgLdhCPCUzivLteMx9tEgG0/wKdhSYuxjEVmMZT218mGtva/S6pIxmb0Er
SfqNfgy9Mtp2FrZZsQeiNrDgsrF2gI7WG0QSZw92eFVhx/UwVdqTGN+CmKi3azyNToOtuu9/0Rz8
t1xGOWvAEaDy9mHOalFyYzw0JEBn8/ltjikdya9DXGMqVesN9N7IuCrngYOYqcKFZOaAFQmqBQkK
wfQgOm4whd/dxRpJwSaz6R7SuwAZ1UjoX40ohKHDLcCfpefjnmPLrzYNOXOD6Wgb4GTIGhVUcnhh
gAbmD5KvNOnTsxCgG13d2KaaialHhKVZ7YL7qv07/JCSjTairhVE9cZYAkgm7VtfVG8SU+IUye1Q
omPLSiXkGXcNYsMjyqVmgvVGkjM71/60kjhABsqZr73km50Xd06xOIdmae2LgnknyGIkyxpUGDrt
qZsNssTA5dZDiMni5yIUK1wLBjpjFMyMPkamArHsJttPrO5XfVFDgUBUoV7uvYjXE190+ZyMDLsy
vHb4jjk/4NCYLfNo3hY9ljKWiQk2HuKQHjxYo/FSpQB7A+AvlnuoU9SrYsv7FBOAxsvlOnOAGOQh
ycEoviMeh+HpmN15DulTYBZNNz66c/oIYehhmpJ7gOGHpK9vemyB2vYGMvxLxVcIkXX0mm91zGJj
1O46Z+H10nDKqcHbLB6qIeV2EXAwg4UJbWQg5hu9mqH1tJjCgOgjdiJt3tLYa4G/NccB2a+toz35
wbyvHf16EIEBpHgYUBXh6zqN+8VehnuTp2WFNjxruDX2J39ZHiF4pHvjhaSClTNBZFUqCTjFti94
Y1obARIf874e4lCit18Wz/viFg0hBONaN4o30QVfLCG+luXXsQu9i5IER6GHT6SR7hvkzQoX+TNu
Nl/qtyjOPuVO9VgOCNYQsUSJpMS5l/d512XipWSCfbEkdElpMwNj7avXPG0Pbet9KhNSRHZOoGA6
2DNUUrPGnyu9bDv92TO6T6NXbOOJVHHlh/f+tBBZHtq3zM/ug+jzaItbs8MLuk8PQs+/1TBsX1oP
K0csXoGMeCs9wuO2HTBTcbqgXptG86wld/WSvGR9h5rLjdW1QJlq2PsR1kkVUMtKxLehAWBBs65R
i3xDa7Rbgc4jWGVaN8NgVityaESRmGmDu+w9lHf7Z8vu9nH0JyrtsHj6GQ8QloKeDgIteViSE4zw
33/DEXb/+A/a36oaFY4o7j80//FYFfz7D3nOr2N+P+Mf18m3tuqqt/7/edTuRyWpoN3Hg367Mp/+
8+4kiO63xkZB8e7Fj3Z++NGJvFd38ZNr+s/u/AnL+x+cJ6CSgqT79/cf8Bueb1XlVfv6vXqP5zud
8xPOZ+iQUm1QuIFjubBefIwffsH5gj90VwcQ6jumYwF5+wXnsw3sJSzX5Uw9QAdLB1T4k8mKKQXQ
OzPwgfI5lgca79/+urufcNDTc+Pn+Bt4KLfxO5pPZwbte4SPPN4lB9W5D2g+HSSvHmoLb3AbF9Ay
gImMHUlK51fttK2eiBulM0iZi1HV1VH/Zd8Uon/ZzjOiZ/Iq5+uppioqAzwKcofoTI7BHRNvG/DY
mN+jGNpvS2XTp5K52MdPxClZAKiNiRQMUEU9S9GnTB1EkCFDb0vuU0fl8vzzoe8udz7mvFvVJg0T
01aMLwNTXGI0f33Mh08dbalpdd6tah+OOd1ZpzFDh3+Hs/Gv+yqN7llPh4Bpen+oPbBfXYhoermg
mqDbMqs9ZlJLQW1Vhed2v7UzNEKPag/GANh6ONFBna025QNZPeNR1c8HqqYqzkeeDpcf++4D/m73
h21RWfnbLnOvY2CXApmEw/lKqmYF3rUHfmcLuA81LvTiF4L5VFUB5+ZnTTXNCawG0yiAEaoNqcO9
WILOOz3K81P88FBVs1TPH433ZY1mF24LLviEVWsDOpjlS0ewPmYZATsjjQloSLJac6yKOl61Ro0s
oDxQbVO103nqlTaRCmO+Ztyo93RW29RuXAEvGyvOdqqFMI603e2BKarPPB9njvadK7xxq3acX37V
PF1U3iBTtMnQbhQrBaiTy5+U5KaoIiG4eiB5pAgjc9RKlQKJDFNklDNQzPZwOp81q1olEvPjVTlB
BVXtZ8CCURMd0LEs1z1Y3Qsl46YKdIQE4isAz4xQJHsyqhu1XUGTVI0F0w5TAn2n1O3CWlJMlcTd
uW0BmN/kbvmioB+qUEgFVVPwBeQUUUCb2vqIWt/zMtf+5iS0F6WrOijt/UkgLtSk26efxMNOhskV
ZkOhOSJP6sK9q1rJ/eSAaurmqVlDtmKvwt8VqupLdJXCIDnFnRsFDmt6/Vp9HRQk+AhV9R2BvEhe
wMWtAFyBovDM4laTXmVp6u5TG1Ty5nz7Hko85CV1gGPy3VXIHIXkUU1VKC0/VUPb5dqXCCeFi0E2
UirDLahvkZnhVygKuwc02d2fQSCqpj5NF9qMnwXCbZIXoyBHyGUSySvnZjONhDBOqIYokcJ+Dhq0
6xrKBAL3pnf0l8Zb1UmtXcxpB3D0dF/GwhQsJpwMUSbwfoIm5TOB778SIVp46j7VEzo/q3C71MDS
8nChk89yKBqIyOBDLpu5BK7MKcr/eJqiRKwTkEjC6KBwZGCLPgcT3ODRXg4gVYadwpOpfapmG3jK
2nm+54m3R01qjqhaMNWIGWsSuNhAC9sYlvjuK7mSHqoMuk/S3LSVVdUuYRARmay3J+lH0GFo0w0Q
dpROn6r5XUGItY2uFNTFkEp8WS+jmwp9olQryYNXWLEhs+Lgu6FrcXecZaFq56a/oAGEys6b2iRE
9OKj8riJK+Z9F0pY0MdOhuXucn3WGoyBIpPnrPZT5j/Xdk5//+vL+gD6+LK/2hNkpQtz0mqE5f/6
hqevqfRhXCnqQhzUPOjF1VmNUH3LsxphbdcNOLlhO/ltuEuwZSINDGBbfXP1dU8YS0chLdUGGKpw
pOGvKZCOmDz6c5Pc/Lv3Vb0dFXx/1ixy+tzJwf/0FyyhXYHAejq2DPQUaKnCtoubJuYvD9zxT6Cp
wp2qIkKHb+U5IJfUU6kk+qrRh7tUSv2MEhGksFSqmRJAQW5MDuOOYUcg/wbsmNRYr/CXqtB9vMS1
piHZRpJt5Q5M12uzx9pOvvMK01Z4WbVKi2FctTVoKbUtLOcvkuO4NQUTflWwgAMDUekEReMC2/fF
IfskpYwUvlXVPDgEEPhIUBxYPhgjaSKv9N0V4maQEIti4nWAVo+uI8UwwecJpDzkOxieesFPbbvp
UXsMQHfHgI9dcIA/X/BWPkhVLDMZdVACoMtNpUS5eCibKpzSCSSr6Sz2ATOTlwGiKH++M7Tq3OxR
n9pU+ig2RHAuvBlipSqiyHh2BlS9F4lBZd31s/AUYOfXNtVkVUwkVFXVgeqUc1Nts9Io3qGHcqla
NiM0mQF5mVNVbX13nVPVJ/Dt9vR77jxo27Zr0PCAyKnkqMxuQrmou69Md1jDHESx38AGaNAiUqMO
0e8RMyi0SnjPcjmVRAiMiZFRYmljy42nqtpPp3IbFoBC9bx14ZMDjRol3qmNNO5SVdVGVdQKOSUL
jVkzg4YE+Z7PUc3h3hLgQs9nqq2qObtyzMpMQoR159ZMTWSbjALyJ7+uFIcpoIHEKQn+yz88tbtS
8xlVjdXsUx6eyppqZgqBfG6rA8/N0+6TvbU6Up2Uq7+Y8zXV8efmafeHT0vP5zg4Ju16UZ/uQJ33
7i5PB56u4TUtMOrQN8FwSOAi8W+G6ZFBT7VD08aDKYRPoLapQsi95+biA7tQB6va+VzVFEsTH3MH
7ChH2UBggDbLqu64C6QDeSnNlsOtqp62nq9z/ihGRH0VYSe5UnvV56lT/u7gd1c87/5wi+rkd9eX
N6W2TQk9hZ+AV2XwUTpkqgBM8vdNixD6ClSjQ/iVQ0w5oDUSG3wubKdoN6Ezf1ebUMxneA/k1Ox8
yIem2vHfbqskki8R4FDUcZaaL3y41ulT/na/wKxnBSgE7Xp1x7++qLp3ta1TnZSqno9Ru1srpfs6
bZRf9XyMY+CPhiN4UI9gjRICL/LCqlA/3qj1PHLPGIutlrmfkFvB1iEXAOrUJK8YBhKZCNCT7sem
Q07aPDXlU+1zcdrYltD2EV2EhPDhIEueebqkuohqq9NPG1Vbn/MJ/ZblYvQ9NE18bZRUWI2FbBsc
+xyMmK45SPC0SXXht2m0sZ3WWjZNjXCmbaH+MKhhbyLi98mYurU3g7kZbEzmhNGizaQmaxKPJNRc
knQ9v0Qc8/39Vrq9GHq1CUVgH4NFt2ESUIubwjnVbFIBO5b6mLH9pTkXqFlVitkF8WYTeBEiDOTZ
Lg2T/h+8HSPOJCkicZkz5UokZSSShdroah0MD7OD6+EZD6Ts8brRo0nHL9g/6lM/7wYBT3yShbDB
o5JLh8IFZySVSxdVAwJ0gB1k7FpF65DF6IXg+KG2oJjgfFWScINcB50Ltc1lhrC2DMK4ow+iRlua
cYOeg3Y0O/Qycw0beKNJ/1xa38fKVQ7HvhyJVYHRFMSE6lmnC6aLkPMsR86r1A+jaqpQO3JS7Sj4
h+VKCfedCjOPEf2FuaD6xl71zEpzWkkXpqqqtmJ7eTPbCIPPY4yhMMqUTJoTvm/UzvuPBxtyeqNO
U3tUzSFzZ/EwqhajgHNR/N5UO9S2pAFypwWTsy7LBoRxMKOcl5KfCyz8iNS28w5Vm+RPFUwBEo9y
Nq+er6qdCwyPfj5ztU01cTHh7Ti3TzU4CvEyiy3qBH/tVTvUC6POk+qPvWsbW4XExU6iPDI3LE+g
YNXU1BAZq8Wewvg2hhx4z4fGCSr7oT4HMOflaKoOyq1klyQgnCSamog2wOpJYqx9ibYOFPC6khjs
TKKxWWDEq1EitAeJ1VaFAL7tSRy3pyDdkYR4q0IoyLctwd8SBa56nkZBw899WCGR4zW2hxeCnPUR
E+H1KHHpSgDSkOD0c1MoSPq5rWrqGHW0atYS2f6/7Ot/hn0tHXSh9v/30dotwdrk+2/k65/n/IzW
+vofOMf4aEg4huOaZ5dg3/sDHULXkaFXRYBm11/Ua2K1OgFe+NVEcx24xb9itab9BzRuyMY+3GzX
dAm+/guxWhN693vitR24RGgtGzK3RVU3PsgYRCiPLn5dib0DcHPdFG1yq6X4wnd1c4urE8sJMJ67
pNCyqyTUkcA3G5A2TbZO6zu7XqDSCHGj9biw+TXQJM9pyytHJoVz4HqBKLtDbwzXndP4EJ6h2gXx
8D9JIXzgjjtSMZEYuGUyg+YHxjb5N+5400RLMCxTv9N5VKtOIKumkWnXQlbGpWmyKCG7KwLvuwfS
9F+UYTh9eIDOhe7xN4wSxO8fzsRjMIzC6XctjD9/qHZNjgBpO8ebHJ3fC1zJbmuXSEqGe1ZoJeI/
KTuv5baVKIt+EaoQuhFemSmSClZweEE5CTkDjQa+fhboqbq+ske35oWmKJkBBDqcs/fav6AI/2qh
vIehuL4+X1vguB7nmFg6C78b52dLZwTXiH6/9FgdMWYba2QftKD/Cy+isgIROBk3ZlJ0lMvQu/x2
rv+l1m+9OX9+vT6fXnB6U+x/a9zXCuZwLjn41JDiddqqDxHpIChMpLUyRYyb0emjDYqb7y1kk/U4
YdkqgEFBmymcJc6kNf7jkPz9HQHsWi4uK5BvjkgPwih06n7JohDuykp1jHRdNOf/+OBvehx8cGlz
udDpEMRe+t6bl+ki3+lUEw57PS8Ndr9CyoO1+6UOCe5z+4hAiTK8nTvak7ayDsNojPdei3woRzJK
xp6I97l23RPiLP//x+e4vjUQCuDuLZtTckGW/n5OyEbZTmwhouyaH+gnAeIZ8XfhBGRghU+JMOn7
h0hD3z8gfx52adt2AF2GGG2LUevfLxrGQKx8pyKLhpLrugyDfI0dotq+/yp/O+oL2wIhmRkI6Sy/
/40TYfqdnVpZxkeLwE/OPh+jrVwgmQ7igPdfarlyfwO8XI/i7y/15gt2BZm6kcyHPZnOiAFytpxD
+gPDSb1yPLicE9DIJJ4u77+q4/3lZemfudLx3YAT+M2APKHn8seRC9r2zAHjaV8egsI89QktZHRK
gOqDuzjFIV/X41PviXQ7NQSrorhc1YaXwUqWznYknBZPt01Qrhfyvu0dKXz+xh8UknKdnRupzRUt
eEQKRvLaRs68N0KbYAgwniAyXjtIoYcpu299NEJRJnGMT3Zy9uG39w/WYHwRjUx+rTD+z6HsOlS9
OeCOKTzTorDv2X+ctn4XuTbhQz1+WsT3FtIEpydjJI74VATUPfQm+WKjMraeCp66XNA6FNP9WCpv
ozXaJ7d8JPm9YZOEtGDwUA751bhxqGFvogQQo+JksZUyVx0Jamsa/bekdh5qpLhNA7lztp2ztEV6
0d33pCBXNyIi8RB+An1KjHQ6nA07/fj+l21Zf85dEo35FS9sw2O/Ts+/nc9pkLvZLPN+Dzut2A7D
fBqb9KeuFj8QqYBphWJ88A1UXBL//pKOaMjXJfHc7JNdPafGOap+lBn/muZnpJxEatfW5zgkdzpZ
ov8Cae3cQVYkdLpE8OXeUzCEh8D8lhp+/FxoRLjjoqI1mgFDAqNZr4ppLULSfcy+OBVBR+nS4Hci
LR608h+Cqn4mawC1ykrQSwDs4V3s3rSOoM2FPqVzFKyd2EOXPtL0HdRDVI/PAFszDZyuKoZkU4lH
05TPvswf21TKQ+Aa1I7LYdsrMhwqegUZ7q9WGN6O6GhnU9kj86hIXoCq+gRX+T0QPz96dtIElq+6
a124tyRCrfxp/D7VqPaMuiSXOUIuMQ/IFzIaw/cetbPCOKh6eBImui/2/XfRmJyyThQ7XT9DLIEb
LjDHVCq/EWbTr9K5R6Ml28WWY3ywKi9YVcH3uJXfK6+9l+LJreDSFo38Ylvuk5jFJxIGomX7dCws
mCeh57ir3udJWjUAwUCinco2gQsGQ5HxCsdo29/l8fQfZ9WfA5cvJatWhmKWd573ZgTRXSQHOXId
DTSI6kLvfZWRTp3op1CTcQFicx3meODeP5f/+qqSWVeaMHyYCP49MgctZ0cwLxFQ5kvnjA9Dlb8O
oJuh9jy3IvuYBe6n91/xLYKLEdqHlON7VoDZ2BX2mymHXHtVGvnA2ksAOymx3U06fWwNRJjtV+lh
1wvIeuqNfFXL+f79F//zwqUFYS/L8yAwHcd9M8dGg1QpZgo+rld9qlt7l062cRRzZqAzhxnXHzzj
h4Hu5z8Os4VK4820xAsL12ed6zgOh/rfxxntkgHtiOMsBu824ArbOkWhaIJM+ggF7mvBngFteE9Y
dTzfEnNLq6XMv7rqJZUIs94/Cn9Z/vFuMAn5sFwsGOpv3g0kZRAfNVYorVkFmcuwEaE3xZ+HE8Cf
uDLHzrrtPFOBBqvuMpJK6cOn2yIenypcKXsJ4/L992T/7athPWxJUgAdSCZvToumQfJGsQr6ANKZ
dZ4b23qpGNCeeKmj6VV1wE66pkJRCNaFeS//WDjVh8kLTbxm1udM43ggzLy/oQI3UaOwoC+4mNH4
Xje9GT1ZqX3pCU+8ZSmi9kjuwz4sLs2CKhchoZEZT/3+R7oua/49NfoygD7PjtCBkfV2TRsJwyBr
2en2npiDPR34aLi1vLDYlhTJ4JPSllJYN3B9CLynuc4Oc0cybi6XC79gt9aZLnpnli6uIjo+6zZj
XfcbqBGIn9Ewe2Oe78zF/JtFoXMchP9k2pW3jdx4Xqw/ixTzHGivP8iKDxyJY+QwrWq6rxHHqEqQ
+bz/kQUapj/Oc3bGluMA2mM4W37/28wYWi0B9v7Y7VXWrXt8huhaV15Mewfg9ln1zZq8HAHHy8jX
Q4kgoYpf08QgwZUFvxqEcWB5jjY21ISSN2DTOTbzalaTvR7T6lOhG1Jils1sD4m5z78Z/vjcxrl/
kyOr2UJnZf3jOpuihmls47VAzI6txlXZDSqjaFuHHfzWZPo6d8XSNhfYb8PO2RD2+ThW7o/3j8Z1
1ffHCfDb0XhzneE9GEWEM3Mf0Rem0Dq1a3u2WmqnxUjnnthJxoUabXO2ci38jIENFszz5DNAm7v3
34v820jPApxJmlEIOtyboc+flBgnCd0jKDy8dcKfcKtmH4cw2LqNNZ0TiWSxTlA7txHODTO37gpd
4aUCXRKI/DDzxs9hZXJI66BnqzqdvABsdzsb86pY1jiL9Z6ezzdp8yRJU30FJqKOQSTqVdgQPM3B
eOJpn1p/SDezBw0jVqiPaeOX28JPXvOyx9nl2Xd9LsOdLNxPRU1QlB+AsSX7We/h37N+N4+ktbCg
cPxiI00/2OlgAFZvIoMMvxL18ewOKXN7HWy9vvk49N3aIcrpnDTkpqDR9600v/mPY/vnSY94zxKC
NTDi5bdQSWlTqgxThlNfZF/pcFXAcEx0RzNr+vdf6S+DpMsWVgRslHlWc/mSf7u8ujxzAbmD2MVW
95rWCGG9+sDQee/Ts8aZjdeyAEUPMOjp/Rf+y5KXWhhpGXYgBOzMtxvnJoyG2gslw3Mpt4MCUjT4
WhxRsn5HKw+z3g83no3o2y2XuHNcOdtiYiePvRyGQF5tas//IUiB3c+1dokCb9NtlexCF2vM+2/1
Lyc6akn4hg7ZH1Th3hyjHnGMDSa725dxFKzG5lR16Vdl5vfakGS/JK+dV/1XMeu6aHlzpVPxQ4tp
2ZTm3LczaqCMTicJV5elhlvo1BvG/g1xBJvZ9c6EHPeQIbp6ZwTOgSrDBzsEy9aREQBRKlw5lbjX
DkbLOO7VEjxJtF8yPSUW6Fjjv5ZAywb4z3fK1OnxvYg/8kqSoVcSFFG3H/2q35g1rp8cNCCq/EXQ
Haev738bfz1jl+CWwKLcRqXv32cs5u8Mj7/u9k55GXv7gou8J8/QvWVwdpBg4TwLZp1vjP86Yf/c
kfuobFlMw3vFf7MQMn+/VNLOwg8Eu2xfzP1HoG8PlsfuENYuPhjd3rFdWdNkVNsMtBAoc9pUqew2
sTLYh4cRwnC0dmsHT45JFMs80y17/8BYfxZFeIMem0eTi9mXb0cNYrTh58Ku2tuG+MqootjIIEjJ
6u7CvvFnnLA6VgJzJFHcvjc91iLCk4+V22vxFzCKvZKP7PzHxSP+9n2xQuabciCIircnch+p0HZK
E3/HEKU7s5jio0EwSN7hY6O34t12fRCs0yQyd5Eyow0LxyN6m3g9pH5xPxX70pbJo6P1zwES++NA
ZgZJwd0tIMnAcOZT48e3MyPNuQmaYeOGstwnLDRvS+YFMFyXHjc5ISbQ1OeaaaJULOESc0Jt5Qbq
Y9dcypodQqKp8BwhNXzNtfw0D0AoDCf1Xuwm+jE3yTZTVow3NtaX3GJac9q5PuND7RrWAO9/jX85
XqQJuS6Dscda2npzfsfYDSdZus1eRXLtzEm6RcSstmM54Aod5FMSDw+u0b6mOFvef2XrL2stgpGE
F5hov33/bREb0jLl/tZr4OLn3iE1B3FIjBDNZuhka79yrePYtjdKFTiTQuqbjtNIVBzO/39PxV5K
CtNduhF/zAw1WRp97YtmnyXTXSsKhV8In1OCPZlMF+ur9kuQ91V5ToXd/cfp+rfNJC9ONZdNjEct
/81VjhkwSnFbNfse++9qWPRHfvUtraPoXESNvU2MoFxHM1pEFe3qGGLc+1/CX0YZVPluIOAqWwJf
/b9HGVZKZR/EcoERzgWC1iMJvkA1YGSkhb1pzf/8xGyF/rKXZE1pItRHqu8wjv/7NeEnVEM0W7ym
KoJvlX2NNOnde03RZpf07WNeqnxj6SZ4MqRvchqGP0hCiE8eUut9pMPgPjW+lqkZb4eC4MMR0946
G53ofrB7UgsQc0QV3jnAQ8mGkDnsP2R9YxWRhKDgGTcy7RFM0iP9DOtHO4bkNimAJV2bfu01tj+k
1w9dXox0ESpokq7JtrfUyXPZg3fAiRQdCls7HzMhvili5bdAxkuu9IHsEmt5ImGFXzPP2EMHtGzT
/EA1x3gSIctIb5QvCRrkI+Wv8BImOapAaA/30lQgPu2QXJ3ReaCx0Tz3xJz4WAO1cj/6zsswW+lP
RV2/HW0k/smTxw7ioRqlsURTEUcFugwBchwGH1IP52EUTad4SO7nebJeutJKYpaewaewS8u941WU
iGwh7sogf2ElMxzRdQAatM2ThCx70/fBFzZB2aW2dHr2Z2KbmCHLF42By2wjUq2IMccI1k+fY9Zt
xdRDc6gkJEKW5JiijGSVmfm4hv1QPaaJ9x2zz/zdBPlCXNhnqAnGrrRFcpm8IbkMuv9RTx2AgWHM
55VfVMOWWPuZ/R5d8IQAPnIZ87ndJFk7gUIpkK4mCkN0jlp8JmflTMvtY29gRraWn64PefHs47YW
BVRUL7llZk9ue9BLNxNlkutDll/Lm9639/kCsU+Xmwq96a9718fCDISLWrSoGv5F5kgch417vt77
52YsIrWtR2pyvqyLHbE5THt2lQCun5JLJDS1zgj5cxRm1Ql8M5DNwOirU+O1X7RbsXuZwx7P3EiU
w3Jvhq+8zXOwcZmK5jujaue7IYMhFzZ310fo/E13SZ6Kgz9nB1ze574M5f0/N005rBPWKrdeAVhJ
AuMiUI3NeUcIPGvcGq9v5sSH3iv2Yz+gGR1DAmsztlRAUpqXiW8ACI0XbXNLho/Cr3bWVFofjbiq
Tl3MXsZgmWzWtfGhry0DZ2fzoHKvv1RpadxbLbXjIOn3oTacjYxk+ITBDZlKB5r9+mPBEv8ykYiB
gv/YKqMwVtrLABgR+TBOubHqsZqDENt4JspWxCqARgKoIYbOYQM2IRIZt9qlpps+iEqlDxSY1FZP
yQw+kyCo2lXxyTETdULOQWIuBPCXfEqBelW1t+1LO3xxU0RApejJspn9fefq+WUSFiWMSM2X0gjn
Fzsr0OJZwUNhtu1L8SVfHhTwfI56KLkYam/fsH15jtCqPEJCWrWe1Tw3U9vAvI1KauROugVvRIuO
LfGd2yUOYGLusXQd2WusPPQ/O2vsWSOlk9OevQZzo9dk4BZRHnl+Dzoszl3Ob3KP+rC6VRpcNu21
di+teFPwWZ6XGuXKznxvFctI7dLSsR7NAgOroe6Hqu62wczHDlQYPKu4dDem9r29AyOJotQAncQa
64sx2fNJ192us4mmHzMUv0P40Cs1fMH//0kNZCbPZXnnjvj3qo7zpLLhxxht0V86AmWx08c/Ypew
HltEkhqE2eyqiFhqRWQKO+q+eJyL4WHytfu5gIm97VStj4Y2uk9Sv5BwWJA4IbZObVA4LlO1D4vG
/zzENw063C/0f/UOHmB/6IA1fpIujfblcddhlZvXmASUZljFvNs9u8KY1nZrk7gFWqFu5/SlnJIv
DCT5l9IJ+fPsMQVHde9bmfsCAcCJkuJFD+PwAPr2Ek8vtWisJzJSqjsf9380tOEzQu/sNu2N79ef
cqArl7LLS/B0lb2Be8a3Qe31gUkGa44bPoLrDh+nXkAZimdxymmBwjCy24NTAjSbKS4davglz0Ho
gvcl5pN+WzU9k4pDiJhnftOjLsjrSLtHABDWJRDJh7ZT3WO/3Fia+oGu0KdGUUYMsZKUncsAmU6J
a7dZfkyHPn1MynoDo+JLUODNanztHUY3+KSdMmO/5nIt2sDNDOEdrChLvoHa1WI8KGMcmHx8cR+6
Hvtx0BF5J29py2G8xQKw95ueNsXYNlsGPPcsDZ942T6B3JZE013kN9Pd9Z6KWcjgGl/L2VgwCw79
PN1l9xrX0p2bvwRNFO0KJWHoLIHA5pIPDAiBVKeG7F7XcGG+W8y9QRPMh2AqvJNDfS2r41tv8qpT
ZGX1SdQFZLUuDfbjlIJhkuWOFm33YCekSzkYUE6N7denwhWcpd4c310nu0rw2zgd2eiH5nx7vZH0
DawMcI/Z4bQQQbP1I3wKIgy/zkl/Ah5bbNPmZ2Wo724IXjCnzsYHOAVoAAeMSrBHLPy1nt4moo9O
lknMjSwtWOtVcWNP86FlG7GSAmu4CvaOU/9IsuxDloVgAfJpF83JT2Nq9y0iL2mMYlt2gnfBuk/p
blt5/mHGy7BSYXru4u5jD0QbSNePVJ0F8zgbGPCF4jPpTx9MY4IEmAwPLOc3pUaS4mU2c76S0aZh
DWkU4uwP/Ud76u/BtNGdre9yL1pmXTpLoUBJAjnDyz76JF6LWX637XgvQLloEgBUwLBmvJYKYaDt
/5h7veSHVyROkaEzeD7OhNxaa7Ov17RCk5UdYUT3hnkJpm5u2AylN1Y1vwyTe9+4aiYCsQbnMR+d
KX9QJZ4gtkx5PR41or9Vqq2dU877LjG2k7L3pGFuZE7L0Zt+suN8qNGobQAPinVRCyqQxeRw2Fiy
Sj5WXbJWNrOT6hXJNPVzljUKfLH8kAoYTEMn8Bsq8gwcSb02LMxNl/jffQt8Y5IU8RI6/lAG4Qd3
mpuNoSdr36WsTFAAL0VGbz1SjWsq/y5PiVOf57HHAFEc+w7hqeMqepPGXaL112R2d7IihcBsJz6Q
Y30pa/OWUgl5af6+NO2NN7P3DLr5RzwmwL6UfUSuaa2Zk9QaJDVOipZ4psloyHBESYsipFo3tXNv
tqTodDJP18oiTdr+ZA/+7dQh/FGSUzUr8nprZ2m3beLmdvTgbZraajHxKSgeGGfIzrRvpcE+omzr
BH2xHZwmlyFBeD9hI9VYxZ1Xo3RAt0iyZLI5uM3U/GB2ATtkS9pQedytsAmCz8o+OmD0hByj8XxG
cROtFBxnwJg0Ldz54sVquNExFM3ZIXBnrIggT57RPZMQAHKPSuBrSSkZhhGxxsVPP01fHcBxq3Eu
m9XAymLlKVh5Bd+xUN0LzpgvjVUjMGjbFSDCu8SgGR0F5FSOowboRhJBYhOx6NcmAgYJ9DLtT4G/
w/xTbzCP5BcVwvu33a+oOCJoWBK8lCujVTMslGPLhXmFUaWZ+rOTgn9PTf1JWoax98bxrq2Vs0no
fK6sZoSyzLxUK+8I27ndh3i3nMicj10zfC+ZANN6Sh76qb1TKcnyQxJ7m7Kp9SkbJ3263uuWALko
GI4YAy+Uc8R+hDdFxJFTnRKPbS51RmnV9Sn3hYEUJD5dwfON6YGgT4CwVSY1Yz+F/lBE7ckfohaV
QYfqt5KU4K8PDqnTnOo+OoOx90lnHJqTZZAANgLQ2MBWbE42+5t6RVSgvSdk7OItL9iIqT5dQ6wK
C/NK1vrYO1oK4xXcyOt7jwtd7hwv/U5rIDmlkU5OLnt3csG6YaNaZTNcReaGTMfuJEFzIO9bZB+t
hmCR+LdVli3sKvTlYfFNRXW5hfHRwFwcqtOwHIQMMMsGZ6Wki2IMp1h606Ga5D6m2V5oezwWBKTR
BFr+gE3gjd+65cpxO4MEguEw1chGxhFAlUNSxul6Q19w53V2cGgNGKLY6o5tLwUStSKHARTT/29a
4jqArwAqC8FpLz9dH2ILfk5KL93OLfG2gKNOM+wXwivmL75kseQMCMsoRNXbAWgPUIkZQ166HOWm
66qF61SeeHsljF2ueaJ3j6nPxB+b+amPWsgNyz1rjPezjPtDVg6ffBVWyIzjEHExN9WMk1yU1ksJ
f5DhRHqr6+OAOBgqr3dHmW4p03kHqPbRacoyshiXe0E8H4zEZRc0ih0Y0vFA1sLeaxtR8W00H+O6
07tfPxpxkJ84pQYE/SBNnJhdHrJuslRTcBDcTIZMTrr6mJPR8Othvxf+qnTJOxlRTcNZFCC2QHch
ABwG44Ych294z8ItzQwfRbHKGcf/N5Qi9rpLk+wB2eM9Ls2RjucSDuFx+uS9YxxI65lWgLSzg8UO
juAxDKVzbmwS3/QvORWrS67rbJUGJoGARm1zkWOqqjqv3UXxz9m3whNFvnabZ227bstj6jbmToaS
zbXjY5AMZhzqxNAKeg9Gw141z8zvI2kUawuyJ6CZ4Mdk99gQY73NQvgwI6hTYv9iTDqL6ptwTaxk
17tzIqrudHX3/kpXCK52LLU4nq6PXj1+UHTTrRNSqjAm6HKmGR+ujzsx2DVWysjJTZdIVgQny/Nf
b65Pf71njgDTMC77v37763V+3V7/a2VY5boYsMP+evD6n+rr2/3n6eoWaJi9OEX/eW/6+uavf/Pr
nWBL/ijt2fv1lv75wziEfqS1+PgbpT4z5KGTmml6MUdc3dzXe7lNAMg/P17vXR9783dIOfLdMJTP
18evN+PVIv7P//WiDvuzjkF58py4nuCIFdW3awqC64cVYAIcddcf/7mZUzbS1dzwbV/vMqYPN2Lx
Fvi5cwOwoT3ETYd5gBjeTVs1Z2Ua4oKG0t3Us+x2WZ8We11YIIS1B4126QXqdBJkwfavOrUWdpMl
F1/FdyaiemUyOO+zNj5ieJg3+OSd+36yAE2Hpb64PjtxHF07mG00s7vA2osaFMKIwMrOxp9A+UBG
xgXtU59MBdLHB7q9ifnNZ+tyF1PqYJ/9WHifWbHFm5aBfNUUs7fuCgcjoGDscbP8Z6f721baDwhW
kH1qwJMhgNmKiv3KAP68M2fvS+DdS8vcVbr5FmrYqeHUkIthW+z+w/45T9nSDQTkpspN9kWVHON2
dvdwpR/LHnFROTcHtlb38+TskoAciC4KQzws9t6x+nPe5j0wYqC3AWo/xwU6lhHp7ow0gZMq2LSq
bNfKK1qyTJtvyeOomodEhFDJHIf1U3TvVBp8MSwWIbG9GBG4suSnUqCH456Nh+/0xDmJm3SGYCdh
U4YahQUbO4pF1FioiLWskHo2pdDJrKryz4VTf9bD3WCWH8KsGfdt5JPj6vnBvacqqLBpDCug+VFH
w5PRNxPk+bFeJ6U+RWn8tUh3RtF6fLOLLHEgOqeN223RDHuvKoNT1KJNSFgbWeVoHAb7p1uG1iFW
zzHyrQ8RKZ6rOgnPBvqUkzUdJ1WhRnLMcxD09TYLIFklQ5VsTKIQN7jfLKbn27T+ARCdxHi2wDtL
RgTUwraFvG6BtDMXB1TUkqqCyS2f4Lta5IXYXZtR1rKyW8Noo0MXzj/ROGa3nsDyJVr/VCiNuUqq
8cFBeJYUcKDzujt55AjQ6xhY7YimuuQJEQGYtY5TlhwoPb0YvIWTpPSxqkOSxYlkB5sKrXRXeWl4
6Oz6K7tbtaGHUxHSQKJG4q7MgSVfadCWr4c+WpeaIA9FexNBekNHsfDYEFbs3SmBkfBDdYBfJE9s
aKZ9QptoRfB3dwrVAzqmgJUJawOkBie3dZ+VTaxvNq0mA4+ahBY7FMZxRlBPoFUpjmCUavDbNTNR
UbMOzijZhg64JCqJqKLizx5EdMLKnGTjpG177qkPdT7KLFH47bqW5Bf4o/9JW3V+43/LqqG9ayCx
h226nqV9O0RUGDptJIfMrG5NC/WHkhZDfxzrdQrWmniQLtijfQ0IhBNfgGyC4hXEP8agY8me59IB
0zpbyUdHIy5NykGC/2bjBJDRRKdQkqTW5DvDyDuqH+DtvWoENT6RFVzVw72083ahzq0C6lzHASaj
MDuA90nuk6AEsjb37VtiYOQ6MwVLexdTVFgxMOfm10UDVhtAFQ2ODvs6Kvr5/FrSSjaq5LNR1a/D
CFZ7sGZjxUre3Rcucq1iJgxeBgWXEf8/0L0N6Tj+HgPd1qVstiy5KyLP4KPEI3Fm+JeaFTRNReYX
PWnqfmd0Tv6mRrDN1AlcW7R6OrRVNRNylWSb0B5/JEk1PTACIoRRA9C+RsOrzCD0TqMizm4u3KPB
bo7QQIuo0PgucoGwEndQUNUD60m4+64wA1Cp1iBZAhnBYVLhqSFOgvTsNH7stfMjlJeqvu1S+jiG
ks5SCU7v58qCD1s5QPXI2rFaTPLXq2h0mvHYaOvOi1o2cYEq6FF6e9eZkGWyUL40y824TmNBaa7s
vZveC8BCNu0ZLlZ2+XVjMzb2TvAaNjELLJoQWzMYaf2tIGJ7e6+Jz0BWpzMcurVHO9CjBUhxkAxu
KGnDqUM4f2JDqTe2T/+igFAH5AzAF1e9zzHuOnsv2+gYtFRW7KRAj2CUPgS0cVt6Ht5zGPxt0hx7
sMgrXX4VFsG9tQNydfRje/PSqdLd5YiwKG2F6yH24x0w2QiZK6O1MaUUhoLxIMwBQuccH71Q8VwF
9NIAlEUA84JHtz50jm09EFzuL5nbptfnp8TJqlUZJzs3ibrvY6G+2yYYxYzFTmni7W11abFOnH6S
+3CcXGc/ZZNLLdRf6daoz6ic94oV7D2gbYiMUbsakG6u7IF8euagT4kdQfFMyo9zn17ikKZGNBbp
nl4OUToBRo9iqA4RVa8dyqt2AhvEKJvHPaH3IgIGW8s1i1u0O3a5MvRs080JSA7JAGvYezCSjFED
V2bAczoMj3cNh2+K78hOG3f1AB8IN1S6LjILL276TMkb81GwG0rnLpj9AGUt3G/PToDD1ePtGBE4
ZSKy2I7Fssfy8+kmyI21Zwz6Pu5OPe6/yu79u4wVYJQb7UPr1N+TLOCkEyq76Kz7lDVpsif9MN5V
g9pJqmZb1snRJqkQxrXgZ0D6WZdYsAupCB8fqzE7wXehZcCgvYkiMe/GVt2oWNvbiUo9rP8huesC
JhdHfQB6i34ubTBoLpYYVYNPnj5j6Sg+KBpIm5TM+LVXluW6ouS1qwQCNr/fnTUa8aOKsh+jFYHa
tVyx4pqgwUNoRJ4H9l6MLWMsta6DRYgjYLeREKquPVKXmY5yiXvuWm+t+jo8GsU8o4rS3wwZOKem
T4MzRk7oLGgqUWPZNNt0UK3I2e1vKQWY5yxvSDIL0/tGsIcNJ/vOCirtr4yhSu8fQI/MsAqkfYAL
i0NytswZoKm2Dzi32nsn/AAUtnis82iTgwm5R6NQPqKNz3Z+2fcba/jcDmH9JNN0uOg4+czl1jz1
/sCyXsblKghfbZUWn5JBNSezNoj3XX5EGVdsetfObhxSP45xTo2h8cDG6NF6NRJiKQHXt2QAqEZ6
n4qpI+CT1mC00PGdqdJ3Pp487A09ewJKSTJM04NtN+MGT/h8B2sxWslUFMe8ZAk58UT7wMh3UxN/
kVodcxjbD7UbR7f0TG97XRdPST4cKEFZyNHy1172Ck5vG+1EYb5m/V2KiP/cjN8oSHSXDO80HTWk
lXEZkF49iLUcHHubJvpoWt3A1WVi3zAGsppoZo0oYPYFoh56Wyw7p4UjFKiRJgmblzIKk4NDLNYm
ZJkil9hO0/6e+MNWTspBhUcMlEhCNrhh/8UGS+vaRXUrLcqFIUT5o+zm45iWO51gVsqmeWfUsXuv
UrkX0wKZnNoD4VofpJD97ZS2JjOIpXZ1RVRrVDC7hhKieunEe8c0g3PesIYdy0+tDT/SpniJqjI4
FLX9zetN5xikzkU7lBEc7WzdcWj35uK2hS5KPF0Hj3DwxbnQ0U+sdRREPQ9cdjq7RDuP+9ys3GOP
i3cX5T2hboM7gJgTTLjhlFNP0OLgVDtPhfDZ2zG9U4y6VmLJhySRcmWGhbcq6lSQE0lFxKAFhtBk
2rqJcNbm2A2HmczzI1KeI4kJ9oaIRWRVjBRj6+4cSlWEAsApazM5rdxweokbS54cHAuwlJEyx7oI
dqUPZVt3Sf1o5cUWbgfiVNQt+9otUrAWBKBF6B3vAsrj0Fi6aYPbX1tmd2RE0kg/XEXhQ8UffBGv
TGTVnQx+WiJUR6DuK9k5ctVPCYu+MYUFyS57XQON2kU+06hZCGNri+FiZca0K0jkWS37z9PMdha5
K0nyRNB9sSmxHoUffInGUF1aubXiNL6PNGaRfLiG5pgFiwuPikrN7o4dbXswEWs7uinP43SDcJoe
adqBcYllu2To7BFhojh3NdFsJNQ0nQfOGc7LBvBomjbebdu4UBZM/Wx2/8PemSy3jW3b9l9eHycA
bJSN1yEB1qREWZZsdxCyLaGuiw3g6+8A7JvOkxGvOP0bmYEgZYkqCGzstdacc2yDpFFetZGpjN3c
k6kOdooYf0zsFS9FSTYZzbWLkxBWjfm73PPGBIfGeA1KE9pDHCjfLPmTuFvrVUt+VFMe+K45TrBm
B+fYEJ6gI2Hmpp5G16jAAaMZxee8GNtr0KXa0yCfq5Qw8ABZwpWs/vSWd6wktPL3KYKTex71tIeA
oV6H7GY61HIh2VCMwsOWnW3b3QN2MB9T1tg3JSZVeDARr1oC1aijcP5WtBfIsWg2dj7jJloOrRF2
u8ae7Q3bRvfmqoQfp5d8Ug9hU6aHhoTTiuTPCyOK6akxwPHOCrVGnzB+Mo0vNUEB9/VA2+6QpPp7
VQIwbNWMzIfGhnrQTpiBwul5DpLxyv1geDIGlTCC6JukTUzXemBCE6FKsxW3vc59kFMXKI2HGog/
qyjupUi1LVn6ktZwz4x9zkArZ2ifnUo6R3YMFV25oHkkGq83dy7aRd8oxOTbllrs+ihPLiJq/S51
5nNBo9iPdVWQ0UvPU1UGxjkm4+bajPYa0df3FN2IZEhZJ6NzwTs6ntwQ8XZcyfe4ljUzo9nw6yVd
yaRgLWPs9qTmYqvNiTbqIz3caQ5tRe2cZmH1qTBj/kpbEouny5Th/xBFtGvMiqDl2GT/HkTutlOC
8BI7BahVER+ihQ/FVnhrieoLw3dWEaMAFZAkuWeBcXgQ5QTGZ7IIdMqC3i96oFTRxDBIM7+jRVWO
ZlQ5+1EjsGdp+K4HBaTtthr5w1RlnN/zqfStJRd/4Io/JQOgrLRXobbFztciCN8VzJuPmSCxj6rp
iJiq3EyBkGwZi8pfADjeJEXvlY3O5Li2QqJYw3Hb5DXM+xl+kVnJmPY/nbtpGum9RsuMP2b2bO66
JGj3nWR3WMfOl7mdr1lfInsXsjkTXlgxFCm+YIztOCXc2I8U7ftkqOx/p0yeOmrifaI5tZdY+Z1U
3OaWD/H4AL7zPE2a7k25gC3GKrQvZKp6AzHDqIeiV2AMRP52wBSEgoAvcBK2Qom0NxUdiQczfHP1
j9oexKtbSnR9Vva1VPCHjiT7fqWvXkFQ2dbSsI4U1harN4Y/GZGE3AnR7KJcPuda0lxLthSkN+97
qwMozTp6xAJDd2CfdkN8wGP/XETkSgeuLkhnkOw9OsfaxWnXH5OUpI6OMK1bf1Zz+93pdcSbdWB6
ujk9G1ZuHPuuJ+OjRaygI0LO4VRuq47w69JBJ9AjeENq05mEK1kh49r5p2WgwiXyf6J6BLagkwCy
L8lbZz6B8B0zSBeWMFqTrMGwQPo2Qfhe2qWIchDh0deadd79oN6Ipi+WXP+3OvBbklNgGDL26yp3
nxEPuAnc8lBBt0BoEPXbCp3pnvC8w1BU8KErRO9p5UknZPpZ7S2jND6kesQ/sknp9JtBLB4VTSPI
o1YOpZr5UIDlhoQ+Yo+D/trkytcxH3+EYD/oW4Y9Se/TuKlmQzuWyvRA9LB7rZS0uWhl53ioqXIG
mgxRa03bFUKPfe73y6VL2vuYNzsxfknI5ZeJfQI5x3pv1F5j1TW3emKpDDepDoLtVDyRtSKL8dAJ
HPJWoCO5pCXDXgJ9XSW3Xck0Ny8TZ5Mm0Ze6V+jU0uOnSEXPU02UcqNzyxqwi5Wa7tNgAjRn7jSt
RTuutIVnFzS/dNPtDooLwaErC7Ff0OlMQzJSUMzuJ/1wde+Q7L7BKC19yZAtS8s3xmTWfgoFbS0F
aw27ID/UI7GJLfWcm4T/j6IPnmqaS9PIvLbHvXBWBnhSY9E91ZCcYbqFyCF6xfjUFW826YQnZLDD
pssnzasj2DL9UtcrNNbgcojDirdQYlwLJq1wPLcJbfSanWNuv0aK69BerIp9rUajV1czVKVgtHes
hmferBFfQ0NtotbiYSi0E/Y7wmgMVbKXRSTe4J3bYIQyyOpvxYXg5/mYy/zRtbvyUhQw15uWtG/b
Zs9pARlhEZ43Y5C6D1lMHySmtxYntbkZ2+6ZHVTDySoQy0TtUThgtAy8/Aw/Qz/sGnc/qzlyCrLH
69L2lLxubr09P2tMypaOlH3S9Cz3jL6cqKn5w8lqovy3wHF0gfZcpzOgagzzxmSlmG7kWy91bZsk
5EK2gvZe5BuBG/l6zfYtLLXvUdZlTDmKny1F+36sigAIyDsQg+iCxM7Z2WbyU5pLq0sPs0OC5d50
ZOnpuAh3hhN81/XiIUjWvi2N7AkIMn0kzL89Z7WrqNYR8JK5HV3mL0SBkprdVWBqzISNLNZCcDSF
wTqbvzPnpcjK2b4Ec8J9e6BZ5CgJjYVqvIruGz2MbcJG5NWWx6lrQMsQA7vVzIR3xwHgUoFx8THw
E7ck3ho7UXexGqWnEaAbQn7N1+OhB5Cc9BToLCXsI+9F8KHZTXlXDXNCDeE0flElyR7EKwwUd9zQ
c4TkR7VRudhGQrHcWHOAHZn82mVNfA7J9K4Kexs2dXXJcBZsE6tkQjhTDzstMixpCv7G7AfijGbQ
lBo/AjDvnpF2vMvSPIDsGjaWSR5SOrggixzle4aRWMXTuqPlyP1gmJzzKPj1jJE8Q6OoOy8PANeE
jBwh6kUHYSPpokMbekYdiL3NsCWNrFOYO2DeJq08OooFqoy2324wvqqT4pzrsQP8G8v4aBs3yASo
jlhxFOUeaiaZErrLGaADG5BZ8yrsAAIxuod9NasEKjJ+Gg2Lgb6oK1QkFeu+0bnn9ZBJ82dFb43e
X1zvaF7ER+ZFj4FTGZeoEd/ZU6o/ssa4m4Ea3aBEODstislTlwn310HzaQnBKQuof3Cc8Qa3QUat
aR3ot8SviVveZtmToE4TLKmW8VgXPnfIWdkwZQkhZPmxTtvsFAJmPhajeYcqM+4XPvxmhqV64lfz
0gjqR4bO40fHdq1vnNcga9icSwFdODXSbe4qI/sA8Tmxi0Pet2864OHnipbQnnEZCo9B1Le8b57Z
VE3HESJKOhfZS8EeCQSJgPcBwhMjuB/Y5NxnVdRulVga2yGlYTo5GOzrACxDp0enRuUu2o8BtWFt
YjBvU0qBGReGFianmkCDC5K53SJk94sxdO5tBBBNGSt1N03uNxvh2la1woXhh/cA6xbcibI71Hop
zuMUmhuXWqxLaL+lxCLQaJDarhHUNHOpXt1Z4z5oV/s8ZBYzpUoCSX6wr5abwq1zKXXwl/MeB0+3
LMisXeL2um/UXOVtpdOhiYrgmqvjQR0N95Sxlz4OxPbhHW/RO+nZLRoy5TCGO34O6nIleZpKG5r6
MEU3F8tgRP7zTg+1bA96iWYPGNPjXBmUyso1IThsa6pG4pF5Vx27opM7B4uX56ikGHbUbfVofcm4
Vh5zbWrYKkTHAgXVQ14pN3CgRDNbaXtzw5DogyrKrpLrMhKjBquiRGwyBgQhoIWL0lvUGf22zcz4
kgYANqaBZNimyFitCjXZrgu/M1BN2gr5WWWnk/Majbd4Yquo1tVjGSYPQqfpOxOgmCnJcObNBM/B
eemHVaUeqrS/0pWHnVk31qfAYjgRNfqnsmCPEkjER0PKZGiIte9FUhWPsd36Q1kbXx0aLVusQPxI
+Dv8os7FizocuuG9qzrjuRZq9wiw9blo0U9RD+vbVITZi5lF76VlDe9lSX/PnNzN3KCHNRVK4Xie
gNxY4tjqY3p1dGM/k+z7ldtggQZRT/zUKqNTL4C5uP1k36IUTUkQlvl2HHov1OrsqDBKD2L9uY3d
pyifOYlUqvOpFNUWg/SEZDEXt67h/hEknfkwVPOwjQgiKGnlPdTLYSIVFbdsMz4aowS8KlXj84xq
fBPJF3xy7lLjEqshs8epEuOhHauPvErrrQPUl5xkFUHRghCDZBreAI7ljBueioDKl9aNfTbpc3oO
Zgba98CrdLWIfCUEHUZpDW2kbWJMAHjbZhBLc4OWNmFTiw6uJEOho6jTpYKPF86lZmoPuJOVPbbN
aKc3iNxY7r8R8WqyIy+7Y1zK0OviJvVnPbVwUEXtwcDr9CnN54+K8xuEcPFsuL041NTRm5RreVYH
FVAZy09ip2hWZ4n/MU7La94swhbD6ZcY5+CcNxVTljm+YGhMb7p2CRuG22UncgQk7r3LwvJBWmVz
SgfOOhxD7dmxAgggRtHe9DY7qnX5SZgK7WecOUenadjQdOZWt9lxaW4oPpPg+kSzvzsNDig8LAKb
qQyDT2iEXwzpyI2a1um5hgZ711su+BKwvWeLmA4Z3bwrqaM0/3QMumOk5xdmtNRY1XDIXW3a9Umn
38txNQWDRukz6zJaYXvrVfWqsWZ4bV/qfrbcRZSM1q0Vxijv0DZJBlhmNpf0BfvuKVRK9e5Gp9ba
Y7bKfqS0p7bWqLaP7fBYdll2yRaU5NCk2heEiRi4tYZBOmOGV+rFQV6DynC+iqQrmf5wU9Ro/7A7
tJkuEVBLz7J/K8YE6aJVGadca79REahnveGe4EJ7VLGD23Iqzx16ct4VFieYv9GjHMVz6bDXM7SI
DslycBhQEbnR3xPu34/YIO6aiDcWGSEnI2lRESVafB4mAr67Gr9RC4OUklVy1nIIO+ptZZbykPX9
fhhS7UiYcPIUIIyz1Nq3WRe3uRjms0UD4zBZoaQlk5+kgi2wckX40sS0XcMcsBzveoGDsaYBbaTF
tyxgI0JYR3zPi17ft0xHX5htI9O709mzjPRBzxHc5d2pgjH3ki9IIvyGdNgPCrahKzzCzwEDzY9S
1NwCbfMRCqNNIqbKqwaOuDEVuqeSzZDTBZM/kRLllX1+Iwo6Zv9EiV6mlXpV6fVvwrT/1CFQ5u9a
xK9RTXundvCLyanZGdokqGi1rckmdMiH6lqlWePlqDKZQ7kswokZPDa59eaEVrmPrOGTroQPTYTg
tk+LcR9YLUVbwLdpjOxuTo5zZk5fMgmWCX2SLDgUGcE/gzENd4m7ROI7+GI1ND7TNL5ruA0ZlOjW
hmsSl0dwxP23s1rd+tnjU7ACPy3pTa2HxNTsGyBi9Uoakxd6CvOgL5lRN2coidxf00L90jVDj0gt
cs5CIu/rCa3cZ8qQX6sYKlxlmv3niJObZm/6gpgq2dM+pKSaQ/tYtaG2caVbfZ8YEU2xpl6ihOiD
ynHNky7mnkIOxp9oGdXDSfvhIBX63NLCYTcA8Mm2nQZNhRyfpskqwUEG7yPtoKc4SOZdVSBUcNd+
VYHGtKgiweyG9pXVtPnFmT5sCGXAjwTKTkJltC0Jdz38sMV1ECfisznLaBuDUAZuMYjPtQZZcX1q
VdzvSIubdk029Ae1RBaeFWN+nCQ8IwxF36ZexJ+zCkimW74MehA+SSHRXCTJ3ZVEPxN8sK+i4Jmu
zgQ2143OObTae1pAj9PWWUQ/Vqcl8dPF9/kcZfOlc02bdko6PaclnTZMZucG4B0bV02cCSylxHCb
+sscLOjaPCSSmMz8fdPQc3BRsxEs0Lu7tKeENhFhF4u8fDabcd/m0sFfkhU3c8IHWQgmuRAKB38g
WHDHdBdFpdmWYGPzD1oNzr7WVRQMuhRHduRcEmw2NmPOgD+YFJYZdrpbtRvnXe9Sy7K3nq4WG364
tnJgf6doB1czuodhpuSt0lB/mZg9kHnZP/GDfUxN43oz8hC/TyN5KJChbZouDS7IvjufqSYD1qCx
HlIUxU5KKGofnIeQDW/e9h+8nTQIw7blROrFjjDu5VasiUcqXeORshK492Sec8Uc/W4sIdq9Tmae
Pteh0jyzfws3qpJFsGbZH8mCGlvO3XwzRxpl3WS/ggLpPyOxpcS18+nOaEe7zUHp9amdXLFwmEwg
p2+N1WnX9aAMGsMePJD0L/gYY7JDU7vD3onnM+9VdkKtpz0F5inu+/RetYE4B/nImqZR1li2eJ61
T52r6K/aj6ztb84I5ilS9PCBRJHX0YLhlJl2ib8tkg9908qH3JkvOGAD90TkTWJsZvoGu2JakqUx
vjImLtRdWzftmmhwVlMCwRPRdluzivXH3sjeEvjSyKMq8YpOKkJk96kbqEgSSwt3pRiaa9QWD7Yx
KA8UDIiAooEez5w0Zy1UTm3FO09oyqs1wzM1BpsIRXv4SmUBn7dne07LLjyMo5bv3BHPTJPNhe+i
A6VxkhrWSKka2b4eBjWxyXqA26x5ieiKbxl2v2WGHn2e+0eri3If47/057Z/H6ruaao0xxuNUl5J
qjgNpTAJjws/h26tnvu8MzbmpMwe9wlnL3Vj+GW4/B/81P8DP6XruEz/5k1dUFj/xp+6vX9v3tr0
3yJNf3/R70hT1/yXIKTCID6CmIpf8aR/AaiMfxEARZaZ7eBJd5Y0zt+hpoZYQk1paFhEjWKjF/xT
W/Zd9L//Fxk9/0GIKRr7f5inVccgdkojw9BWhbVY9f/dyZqJXlGnIBouxWB04xQBxm24YQMwChYE
wfroz+E//1iY8CquEyMe/L+/TGNECr4rBEyGpwkUbOv3KmvL+v2Vg8EWlSsMdXd+bNizBpksz5nL
/dLWGcFwV0w72TxTYZROqS88JmSggi93NO1rruhHXgtEOcmEJ+6Sr/RSbBuhO4FlxhuC38Kn389d
2kKJDfqc+o/u/zDvuVE/B070BS88AkhC3jro2h3e8hyx/KNZOQgwSifcyqacTkExXLNkeEEZfMzA
HLCJbjQa6Il5qqR91EWj7CICZ4Bzqr7WBNB6J5TmYf5iu9ablLWAqzsGXo/oq4KndDIpnbaprnzN
KdjZxbnasafxw832p0Y3P6erVCw4Babf6c4YlWILPv3qKg72BoqdTeDY/YNaBsOui2d1YxHSbUxJ
Ad6mNT005QnD+SQ16k1XFS96ggzPMvujoQwf0ogML5TFJ9wbAzM4t/cCODQ7mByRMxZIH7OXkDfK
t51TihbSK4V0DmOBQ0NDtc0eSGHmIYsbVmgXIdboFwiG8HH+DMBG7gYHhYSBSwGpeHixTefFDYne
B9Re+0PzXFjWzy501S2pm911ilHkyDJ7bPCP73vwPXkh/UYA4U20T7NVmjvDqNj85ve5cr5SWrdb
Q4FFVoSMb5t+GDduw1ZawfM0psrVScRR1Km7Ea74McToJ+XIeRBrxjdkyigBJL7LzHpBuFzuygIc
lqHS7eltbosRPhawwx6somKDrz5olvgrQjUTY6ZHVNGQnuptmoTgxAsf4dXbYGn88hUbuIB4wqbq
Ak9Tf5TDUKC+eWOLj9ZWzSsvtkgabdL64gxL25cLErhlUyCSS3n3yuqBlqTlFU6icEpHtR9bxsM8
Fvgszf5sk2bG+SGOfSzBXRItQghV+VKUSMR7vVow8QOCoEw5Wrnw2xpLSl1TO8+ATWn+bsKo3JKv
zuTanLgExuZEskG+sGlI7OxLbqXYdxl/qImv6tEtD2emuLR+NIt2FD9q5Gm1/Z0W2/eIVInSqAe2
4vZT0mXvKs6ubWQe+2IBdpvTAol4K2wsQnYb0xXRp4srzSNIXWxhY+CL7m4MQof7Xnpjmjl3DVUk
LelvaZT6qjZ+n7PhazTWzcFMYWhWjAycChddy51PEeKzUwXmtpe8Vwq9bz9h2OB+RyH5aVlfSTs0
XN40REJDcXVryTilt7ZOoKMik4a6L/Bjnrsg/rDS/Inl0YcWnOzx+5cEKrhbxbIIQYx0eq6+0Ytn
vaieGzaxB0VFxOgIACPrwWZWkRtUqVPvJew1ksa6p52C4CoAZopohBq9p4dt6ag1gVLa6bCX+OYI
V1PPc+z22yY0TiOEcYhYY+o1BXOJor8mIn3u8v5HwtVlKEilFpq99qTA4BV9vs11jSaJ4pOD8WrO
yBrnjrytpJZUGm12hkyLC/0Uznq/M4VE1pHI6ZLMcs/v8nMOB+Mq8vE2UkxsEfMc+tqgjT8+kkoN
tiZs7YOdC/BB6edJqapNuORMxq55DW3nu12r8tKYh9FJk4MatPYmsZynMnYyBCd6Tg6Q7Zs9UGlT
PCB5cphLWbMPoHjyFRPXhTG30z0eJEMGRtNwhnH50AzQk6+GO5zIfsy3oTJB583bTdJNJv3oShKW
F+xaZ0azMr9XuXmggJb7drQL1BzGtyoYty0Du6Xp3wivMpj6QZJGmZebj+COew1NV9xowVYnEXDT
pmZ+E038pKGNqSdHIApv8JHOynei3WJI3/RXdTyFlMZx7Okkz3uUbY/0OwKQOKesRBdGAydioDCC
BVxCU5hYboeeBIBI3ens6NGYoZiZkmC3XFrjIt7ITAv0W/JTz9VjYBonJGQRU61i4KJT3olu/cKC
xEeTYef22qWMyp+UFg/cDC7owolzJX3fi6iKXTXr4Ddc3ITBZyM/Yh1VSJE375FFyEFHAomtdx9T
MPWnNo2ek66tDkPP5pPB7K6zuo9k7Eb47Y7XObZBIFn1paBhndp0KTslJi3GwjmQEpTnK4HzMWMH
QjlpbiS2frJghkNCpluu4J8kX5q/bmY+qLZi3QScny2tgxLZn/ZdjvoTVMoL0s/+SBBScRmCXRei
FMFR8aJ1hnYqUjHsu8JlqY2nRycoPtdqoWyI+OLagdpjzhblMDShjQVWd5LBtUMM0DoVFzLRtSnV
TtmNNv7IdzcuWg+oNnsHpmMqnmYXTrlfOONX4iBVJpziLcCTb/S8dmj3H5VL/4Nsh0vZWfNlbuP7
lL849LBP3IDIEaQERxTmIwL9MDPmigSEbKpBH/AsIF/qTPuJl9zXTEG3kVSTx5j2JBjt8JLKWrnA
tUSER01X55F7MFJ8fCXmtXSimVTX09npnmTFLqNsUaBXtJPyjIm/yvWEyw8sRVwOt54gW6/StPca
hqVrkNwqrepLTrQwaYbFhztosHhUElnY0jH6RytJo/owIGT0oM3L88SEQm3semM0Q8PuAheTpuRe
2mqZ59QtdlMWtjCPz3FYKggBgDmZsa/zA29FOjyyj8SqitIQj9sSpsBy7LexPCDCeiPSkXEmTqbd
IOR7eFKQYR/aAlV8OStf9QShxNjaPV0TZ1HwGRU3exdemIZDoqakYZ5cf8dcyxbP6SDUWekF6yoB
Ys4DuRcSI2buen2oIqJR0LXkhusZENCnMO8OYsz3U6eSjMebtSH+cGmRYZycyC+mUcz9m3AtsmHq
d7SgRK2TTuLZsW16rGXThlFzdGMYw4lS1+PGEDRWCZgorx34aA2g8aanUbtVR9zQg8jf7UmkUJ3R
gHcHVcY/mdxs6lknBHjK5dGmHN/JzO2QiQbTRdqN2DlmWOGR1rmMFKStNY5ACQYccYLtJyiUNhnf
15WMnouprXeqWuheK4vM6winLEmeviutqDZGHSGMsrRmPyTRU1E1KVb2St+RbcBW1uqvnAPsQTKw
22rq1+GCgi+Gn3ab/pwT9Tsq1k9BNJIybowLIr3/VpM04k89qQ0NcQcbWiKRb5rTZ4WW0MEq8vHa
BOLZnSXe2nJCNUcHNxh+onFFTR8RAdjPC/uHA/H9e+5hElVgeS5E/0PvQvPBBf6Zu6Lbk+f/nOdO
dTeTLbrHo1MTWWEUDVoi17nWJcr8RONGjody8IRTqIvvtr+09rizErVe1HGNx8gRPu4Ez5Sm0YOJ
+25vonBmESBLs5nZ04ezMjwro/lQMqhPswjdiTDKg5rhfS2WcQH+xChKisU4FN+S0jLAr+kmjbJI
O1kK/mW1At0XlQDe04idjbBooyVFxSwVpONFJWVjN6T1OwLi+twuJtX1Ua/LB2ES6awrI9tGW6Lm
orvMbgH9fljKV2XKlb1M6SibvXmLbC5sM+4OE6nkR8ltc5M4WUEpPyg+m/TbmKfiaDvLtt12gbYL
tnJ6SQoxpvXrBLrES1CH79CeL4HewYEbxaVp7e6cBVO8+GnuUzIE0A/Bd0vVPiFHxg891vOpG+yn
bKgKz40xkYJBU19yRzwmmrEdUfSCog/RDSS2P2moviZVnPtqTK514FyJDhp6rby05aw+jriwhTZF
l15YX7sYJ7JK7sAhHcvnRXp3zqv6k0nTZlYL+6DnT63qzI+zOsd+Pec18uVFhOiWBJDptOsSNbB3
0pmTU28p5IDIeBtQWSCcwo+fqdorXo6BnRux0DlSdb0oHwp5CQPmK2Qf1kRgg97JlwNdzN+Hf3zM
SbMfcciOI1DtgY74wG0xhDWRb5Qmlaf1owTyIRpiPav+YhWqWUFI8p/nAyGGR0tf6gcdLTEqutov
ivAjYdjDSav0xPoshzIPJ5zVg34Oa/EWd6InsHsFTzKkOrluviSILwzKFUrodvVbWAGmshYqEkJU
psYG99pDbGKdi8Alrf+wHmJQN8oQ9ofeGKPhzEJuHswk3dojwUa/yI65gYiK4Hm9POGmdvxea1+j
BfJoLMCjPwfZ/jfzcUIZUBtms+tb3Md9WIS/SJ3ra6wHlYWdAoRe9/Kyfw64cfG/DpHijYtxdH3x
YAXKrg//fJA8kEOpq9P+l2d04f+x1woAZa4oQDecoZhefpFkV6is2+lcGOvDYMEj1mk87tD/PKz4
VwoPZfa7drT2KI93aWt1ADFJR2giMlErMWgqYTshfs5Cpd6oF6dnGZj9xu6j3osW2NB6UJZfx7qk
yC11P53ZMQYqreOF2OUub9X6iKnnEg+vbAR37VOzUOGYmLExWx5VqjkAUR7tL0TgEgezMMPI6wfC
V/VzeZicGfMYylHuC0QJLTSvdKV7rc9XTif7k/lALAz2TIZ+KKZ/cy+NJoUyY/fAyEBhtsthfZQ1
neF3+vh1WD41UL2uy6PTih1eT771UUznlRN0LCYGLFlKDsTCV2Kvo/nrL86btJyIxJYmtkiRoPIb
r9zTHnFwdZB5to8SzdqvkNN/kE5lG5wko5499ruKoRxcJ5cydJMWn82VcLoSMlfM6UpAXZ8WRoWw
BLQsuWjdzp26e90x0qYvw5n5izf66+HyfIqS2EvdHCzBYiv+ZU3+4yteP/jLxaygHQah4xYXlGKL
qphCTJ37C0UcMqPlxFEoGfwoyL9EkQVAtVkQn+svVC2Pxqe+1NITugd4eFMRLcjgBafHMlGdEuBT
e2b6p3qhjNqK3Z6a2EWg6BgJS4mOuF9qKDymFMgaJAbqAA4pFwr+3ATz0OKPXg9c078fTdZKqPzr
+frP6vpBd0il707UyH99HdGgKvKA5XnX63nz5R+vNrciP7bq+7jir+uFhP3roVG7Gas4M5D1g9hL
gg2sItb5P585tADIxuWwPlo/cSAobUv3BsOHyikBxsGvTCs/rM9Ul5NmfeSKBqFhR+D18llNSquN
4Z9aEIFRmYvBK8YtiE5MsJ399RXm8ugfTy2t2LsWq4p0KFLx5fz3ywtBJkJqYJVf/7brn5XMqPa0
Pl0Pcvmj/3n6j0+JSABeNJ+2Zy7XIm2mim+uBZjqUJkdbBqelNlG/lBGLJ6jBoyMMTPTnRUxaP+B
EdaTfo3xYtLHfyTKYTg6C1U1WBcndzm9nPUhbdzamxd/SVfefxHVVoDa3x6uADYHwrYdL6jtdZHk
Fg4Yu1xg3KmRbFd2G1YYx68U9ZVbX3X68+OvT0m/IvFk+Yf1EFU1Bute+PqyHikLjHJgyeIc/us5
WW5IN2EFr79ZvVAZ10cF6+c46DHAb61B/ckIdf34ejBRcDCxagqPADgqPGjmkUZmHRcQhPP1IRlp
QDKI+9pmy+JLrCDXwPJofTquhvg8TvpTl71FEpz6H6Cg4K7P2mQ0/UlCYCfr558n4XJOWsR+nNZz
0qT/ttOguv/t/F4fdgv+PZWA4Nen1QKHzxZK/J/rYD2zVWjymglW/m8n//o5f74H+SzqFituRCAt
3zeOFmY9duCYdCRA9usPuH4JqkI496MF8t5R5ez9wrD+g+z6j6cruhW3of0/E5n3/y/GHNGTDCz+
z4y5/TsO0PjfBjJLXCVf84cx5xhQwKDn0Bj7NVr5PZBxzH9ZoJKY7OJDWSBhfwYyC2bg9wBGqP+C
JQFnjgvQhpyg/yfzGN1emWt/y4Y2SBS1+M9UyTI1INsskcV/ixd3dYZ2QelkBxTM72VS5zjBN+pc
fzBQOo2KThHrpp/jvL6oRBJNSzaRg/z6lM3adVp9RRTjIUggpIlkGmVLupGjq+FBKkm1zQNaIs3S
ZFzSkFqp3VkRbuRkLuJVZpIMMz6aSa088pLfZ0KVVEtxz4kY4l0W4UwsEwOzPs2mdklj0pZcpnFJ
aKItfxNLZhP9xcqXS44TzbzIF0Q75foXSdBTtyQ+tQkjWrr1j5VC/hKpZ8hfRHtVABbsmiUziq8c
aPAksAbAKZCuCs411X+i8Qy9ZBZkeB0iNSasK9VvRWl805Z0KmvJqcLltpsS9c3IoscgwxLcLpFW
RFtNS8ZVuqRdVcReDQiR49Sy8VQVPuAbOmK2qeGVQnKfRNEnlCn3OigjMu9L0hyJ1gIixbJI1pa6
pG51KMVpECBxNhMiuZZsLrP63C9ZXXN6LpfsLoMQr3xJ85qXXK9sSfhCuW9s3bCXHpZ+7gvTu0Ec
WEIsWGyKfZqHmOpmQjq1nVzyw6IlSUwQKcb/+pTdUwtvwlyT9qPNHn+rR5UoMmfJJCME42QtKWVE
bQ9+sySXySXDrMad2Dd4/G0rYkrEEk3A6bghdeInzpRbQxSaPgRep5xKFd8wQWnmbP74L/bOY7lx
bN3Sr9Jx5zgBuwEMegJ6UjQi5ScIuYS3G/7p7wfWOV33nkGbeUdFsCimMkWRILD3v9b6lgs4jYKb
1zxADyhY9LXWd2JjPFea8ky2felP9cUGweaDYmOGtYgaH9l+prRB3K1xXAqSR+3jNJPc4sy59o35
rrSIOHWxMcwHvWl/SkALJEteScM+QG4EugQiTkiDCAzQuIy8kDlT5Cpc8f5YbxQ4GjT4rh0baSIE
PKcDoIPmtjHx6nXM0MiiTtsCVF2Tm7E3DIRkR10PDr07rihgcZfNzLhzEH66mXonwN9ZM6ZMHb8N
63dsEa6GUHXngbmnBaZK6J9XPU0gc9ka7D1WhzsUA7BhfXosaatb4xPQ1lmOzVpaKDZOMV7jMM7W
kfTDY6vGOzMZ21uKQ7FJqi0nluwRBD4L9YYysuFp6DDXK/G4YG3TLLDN+jvL9d+mhpi1M8InG5CD
KpAJ6DzmwdGHY9cZ4FoY0FmxDKhtICptBMyXCXmhBIU6cTG2sB5vZgVcfSPR6lZqy+E7+vJJOm24
C8NqXOZt/6EtRj/IV0lTOYuYaZPNWvgoE/UjVwJ3R1bpOR4YZ0a2wEGMN7mfpodYYRRacOwOBC02
Wje9hx18hbCrH/LGHNeSGbtQmHM04HiLBCyF3fcJil+79X0IeD5nqXVry8fOidSt9qOMQJqbJLBg
wg0olxFSUREyCKA35JA38y9dDhcnj7nYjx0z8KjaBqQFtopwqL0J3U2vacpSbaWz0MM+WJhJVS7w
vExP2MM5jMKvCPwCubLqNoxOcqY5AiO2m+5r2yrxsHQVfwbriZnbgWiS4uG+qtbCfksoQDuBD16m
pNjY2lnIGcG3bJBmoGW+EBAX26LnhQ3bCqJBADKMTwVDUZOMlwM2Yp0RvhqzAtBRV/VeEzgoWHr5
nrb2rNaY7SElfVQX+mIavpELoycLaWfSaGIQfZcRZsWYaA6iWtHRM0Ny7IdeoUcFBg6/TwAyU0kO
in3oKji92USas65XlSbA93buMWasw9/WISzO6aleNRdkGFnhJuIFuBVTDU403Zy8kojFQxPW1yLQ
dgGogJVapozfe5Ey7LIPsoLrQY65Oota28ogfyZc7K9xN24MMRQHClV2Zhh9cAFFR5z8a9RnHpUn
wyP9X8twMlxcxkP90JuoQNOEpq5MefbS5IR71OEYg+s8awxfFo7rf2exws+vkyWieYh59EuJoTx0
Eq+7sGprwZ7iWZfxSwY4cC3z6ICzCRZARDjaVft0lanl2eEw0Knogbc+d2pb2taKunEZdrm+khYN
JfrYwjwLADb5foMNXy29KHxXHF2/jOC9wlE116CDWw8ncLYJ5PAe2m1BV1Dw0o3Nvncj2yN3OsJC
dcKFpTnRstGVqzXJmBybSp6/ugJCbBeukP2bSRv2iZTptSusfD80PFUtZA5r2D06qTNzI2U0PReK
enFgyx2gkwI/Gapsg3y8LOIpxHTcDW9hqR25oElsdEa0H8tLXkxs5xL880rlywNzerC3OBWSifgi
VmR5Doud7ucJZ9KEwiOwuykac6u3EdA5fI9GU79bPXQYTGLq0hh5//Kxf2gDGZ5hU5z0oGSeYuEE
l1bxxbVGvE62+TzqT2nTDQeyMPkq191blwPN0J36NZnS787AfwVhxV5yLG0nZ1oL+HckrBEeMmtT
q/aPLBCyTSHe4pCxmVbGpx742Z7ESTN1m9CA9z2i2D8E0lwU5TgdynZl9Ep3pX2Q/FDqnp1wHgq7
Q7xxNTIeDhfjNGuTEz7wI4EgFzOWqbMSGU/q7C0ne608qXygMVU177FtY49AQ9qQHaZzwxkNXlhI
p3BCMQsCrl0FEy0UdmLA78B5sbLK3F1mosYqH4cQfJrdGJMKHup+Iwpl43NU7eqJa2CnpNFJUOhU
dTUj9znKyuVEp/j0gIzK6uT9nkBMivJdddP2pM83o1p9Ovg1Nag0JbUInZ7AouVDWxL1XwizDgEB
K6gN0M4Jk5QM/IuMV8bVEXRKhjKpFn8kSseJhL0Y1yWg04ODjo1ilKyMJKxxsAlEuomzpaqqG36H
8DWoX9rwj2w+RpeGHNWVmCXt6imwdZDrDbg9g9FMDVS7KGYEaqgFqzqZJOWzabMtRZCcTRQWYRNu
zgMWcgNqhM9SRFUxfnew4rNxUPbgEY7UfkyL2m7qA7udzzDAI6CF83ucpAAaAfzW6cEPoEGZOtF3
HRFzZTN0X4ky/WU55BL/qwiwJA5U75oXY4o1LpqT/lrrebdqDAsZVVHaddPwUTHB/NdUJzeltSNH
vKcuufujm/lSsxG98vDNzAZtI7LIRKebWGMVghgwgi2rr25Ysa70t5HJOltHZl1jlqiXSS6/Y8cI
tkZpMXQnvk32ehuRzEWE649pf3I0MR6AIjiP8yGDl9mi5vGKwpcx207qJTt+fSXAjq3AK+ypb+I6
1UaCTvSaC3OXXhmZU5vO6nZN29NxsFnq64O/6UtBL5cGe39MCtwmjr0uxzy/1Hm8TBz5SD5JXjK9
Ls7z/AjbobUlLf/kGO0THesBEkzJOFyrqoUZ2sNWSw3QB248eUXauCtCcAZKrkCLEWCEZCtsDoHy
i8xtcsBfiash4tssQ1dXJm6Lkh7osys+srCxl36pp+j/iPKhHN5I6T6Mmf5uzficpg/xFHUJ3DSY
O44aOHBzuUh37aQhyebmqiy5FJCi2mvOcC4yGtO60f7AML/QyizZTFN8Dpp02WlMi6y6NRZuvhtY
uig4jHJyKEnefYpC7pQQa0I7+kfKKn+hNmyr6qXS3C+7Jo+Ut5uW7E7SO19+X/yGDUzi6N112vMY
0X/Wsd14qV0LxuhnF1k7heDQEBi7yHLp4mzPimrufF8sOr85D0O/rUOsWTYh5QbPkMEiojUAtuFD
qEfJDLrfNBEjB0VulKleN0qzQTB+sQbpKUWsL1VC8syyXBpSp61pWFdD+nOPjP2FYLZ0guZhkCVA
7yUssC5cl3r56GTiiSstTiTocSy8gaXJV18a67oNGzjH/mFmwUG7sHnFgXfmrXbE0GBVL/M36fjE
HcvdDmOxb+L+Wpn+g5NZ0TI3tVuh1QepA8aIkObpBuNKa7joaDQwjM6eI/tPa7mrIIjQ94kkzg5n
ErqLTm0xDUUom+baqctbUwSvff0YuERrquypCS4W+UuC+bCEg0NlmL/CvEjDYJrFD6wMudUwXw0u
iHb+3OqIceH5eqlMuP/8XDbUXqJRt2NzjVdGaE7mrUaOXXRavu4VhvFg14mqI4l7tuF7iuOvsh4Q
G1Sd+QNCjC2bM+tLMUYHG1GmKAhkhkG+GMtoi2K8ZOuxI8/ZAMfAQz6Z7sZiWDTp0TEzZfMNnD5y
ZmdN4r50AIeaXHsfpHzrawkyaM1E8BOkyLMCeDm52r6mn0qlXI/W8K24425yPjARvvohU1UINnkb
XYnTfkhzOCmsrqNsIg5ZbpBotqUsvoxRvXS6jhmfBQuYJkeENORSLJQPzhMALGODDvEGTPYoRmMb
a+0u625ZM9P9yjML+pUDEtHrjREJ1l5Zefpkdek2PJc1F9fJJyCdGSMQQWi+Sr5jR5bimCHwFxdM
UGHM8WmImzVECkXPLtLnSCkxmtRqyebBtipPDu4521usKe2CVAQ7vYMZaO6CNKjVK55y7cr5A6lf
qnZGnKuYxpJVWySg56dVyQSccOoVcz0vRjPcqLF8cqbsAZPXXiTtmsTQetY9+7yZjfpnFd56rdsZ
YUYF70B1qnAkaGzDBNYaoVgPjAZeO3CxANW9sLfgsJjGPpPRe5uoj8i39jindxk1xpZ5FUr7JhN4
PxDYuk7+Uvl0MBUcXiJaxNNw4jd9MLlKD3goVC37GG3jpIzOyTKr32R4qrXsUpHxlFLHHfXcqHJT
E4VgfeeZjgNnEcKGoV1cETwz/t8xCl66mbsvWo40kEWs3dZxRvmJyjU1zbJLPTjbgAxmkCfOwjfH
9y6M76fMHBChTOW7VNSrcMJPfE7Cz7ax1X5Dw1rhAb5lAFnHvvhSgUaMSrusO/kEqDJM0rMLsUC1
fY8w16LJsp1jRo9FnswbRrIb8g91F4/IaR9q5bnO8GE31UvACW5KBH4Y8VSnuCpDmGCT7jx3mfkM
LOnHbZSvoBn3OfpNgYxUuO5DDD1H9AAOso2K18qbD5bAit+LGHqiw+ItNE+YDXEchm/0Y+QSpqBB
ZVXdmbuhCo5mAQq665XF0AO1niw+9mMmIaY4gaeNf/Sejxx+sdd8YD6FW4cV8NxPp701jfOcJdZK
Ku5pYDGRl9Zbj9bJOW2BK+DUJsaqTN9bJf7E2wmzIrm1RbiCpPswmgWEcDfftMqAqsoe3WpvnDAC
L8AqopTDyi2RgcRwEQkghyzcSKPaqs24idlYGOg05KFvcRzuYlPbBPp4bC0ObVz6VnsZcOxARy0p
O7ZjtkQ6dbVptLW7akU3CDMERR4U88M+MWg8OzqrEYZjQAWjHoI9FcwVDMMypXUkacOfGhpL1cH/
BjDItt0EDj9YHlH3Q5V2W80BbmW2ybXi7JrBzllYrr4YleEnS+OXkrKbTUDXG5AH+C+QYUbakL0q
UZ5qLpuen5XHsdb3lWqsC81+mUqOaizTmzxS1/gzdoUmTo37WMbVY2IRNZFl/g4uACtwzaYNed40
QQE5RMrVa+8ydDKqdSTqV3coHisDjraFfVhmJsafFHosgIQY42RPn+mWiRxd0D0nDqYTuIY7LLA9
Tb+N/NAKgY1zMWGYzaP0nDXZTijqRmv6cz5nK2Z/GPWhWsLWaKiWVvJs9sVzLsrDaHfYC+LlSJwj
lvmbO05PcabdzBILYTUey0nBWwiIyDMAz3lZzJaosAiq0fEzL/Qqf9oUbANNscWb5YnYX+oEzBjn
wJpbGLr9UGXNW2jQxEvYfjCvltFfajt/C7OzEuWH2OSKy+5PdYf92AMeIi/dGm8a9WcUH8E3SFga
iHVl+fs4rN9gqz2VXggPPeAc0Q32kdHjCfQvH/tCvjQsz+tIfjgiOLIAZqXVJwAh6F4Sj1btN6v5
38rV8SFkSpGPYlg0kfKoi2VmFz/0Fq1i437gQ6fbsnDiXcHQ2VsmJlvsmH77R+o2UqOxxBmLGjS+
Jlr/2PHbtVwotPww6N3KUavfIBH4enWa3qzpta5yUCPTKp18ljjdRQib1202RQnKPOIwwFYwPMzv
V9UW753oXly9+chkekKl3kAH3rQFjLTyqpdkJklv61yPiRGMP6kZ/InwzTdq+unbGg5KKq2XrtFC
tWUrbE7ouz553HmNiEBtLMOc7x7ZRQmT8vTG8M+BYt/y3n/U9GYPYR9XKQ4WVljFralvk0+ecNS8
VIG4aBO21geJhJanWy1aSybZcH7xBllo8uuc1ksqQSoOAaabU7VmoDJTkNqjr/Xqys17a8kG/Rab
H6Q3z+xcWTClBSu28TGddrab3yAEcLrqpre6M+D7FeUGtXBlifysKhhgdNj/Q9MtRyP7SeS4H9pf
/OfzCfwl7ahLMVJF55BNN70BMHHQmJtWLTVCSkywzWeu0DqgJmt29WCYMbYJAK7wC7WmKy6F7I4F
x/I+tdig4+JZ2FHn7E1ypkoWqUemzqzqCpzsFbrmxHS7gJJVxKyPKG/7kzb5HUawlS7deK1CZ/PE
+RNn+txlINemEbqXhnoRBiCc6uQEt7NiC08ZYuB7rgXruB3xg2AP2rED8Jxl17g2O+fGQUyQt6HQ
6xU8HZxjMti2AoicDIMndgRfU2gm60rG9a7tGJkHULLsmpyc4YCE0EM6krXKfIqFe/G1SscEbVxE
b55ljfLmGsoLCjbdSUHwNCnEyf38xbeorLQaypiNoVWWYVOZ27ikIyoF7u6lusa6OXfpf5uR7ABQ
sMo5tKtJcqQpdF5ibVRRgYHOKW/iulWb4g1RkOUPWz1Af6Hn1wEOrOpqKSo2bEoYlnrb1cRvwesE
arqoJfspB/+RR8sxCAvH3VSV5BWKxjVj9ubk+aXtLt2wIqjSGc9F+o3I8Fn3J7OlwsO0n+uypcU+
cra5zVuIC0rVYRdA/mCHvDEiSzy4NgZaMWs4xLr4XmilDA0w+IRkg4Mi/gxLfNBj1u4sDUx2Y5dU
wVJ3tYizamekFX31irqidwl7N6WRvBsttV2S1Lcf+x9Wz/I0iEAhKLKmmMBmzzlwKBkJofpCdGAs
OiI7Fp5GvRPZwSqSW9qmv3E3bcvUlWtX8PTI+HFRE5ewHv5kjsPl7hXwAjuAAguS8azE5ksRAo2j
luAm5yO5rpFFGmductNAzKY0Aa1ap/GGAA8eOYuJFqo1QAL64YCmeDMIOWtDkiUUhmYzpQQmnvFE
Y/pLCGLIvFAqebDL/FzmzirROGStDmq69Pt3Ig0/k7kRTrYVaUivgYLHaDIhL6e/NEVAbokxf7u8
glZQYIrLX8oe+5pijbtWNymdqL64xB1V+i4WmsoO16xxawcSmpYGqcn41siDmpfJKb8yXS5bR6mW
DJY5LAgLJL68sr8GnNQQXsZi6gUlnHI3JE2sGT8z7Y7XZ+54ogQKP3wE75guojyzl2qobMzA8Bre
gowPcObquwHRwaTFox/sJ1AA776kaDgqcKMnO1NYOyg2z34kmMcpFE66wIc4Yk6902oEIJqtTqGD
3w8/bKuQrloYyQngrIJ4RJ/iv1ST/F1zMTRM/bJXtWsfRz9qj9d+rG5BbHzp9XiMYZAvwcF/q4O1
TZz+xYjYlNg2Vin5rPZcfdz6Wylejc4Mdz5XXtkIEjh8khlJU4fGwG7N0RjiQuaX9TRQ66xY4r3F
VTH2DQFhUfmyA3Uv4/KKjWfBEMQLu+GEyPUqmBZ6kxh+w7B+jJj69c4VDWVZqf5aVeqIy0V9C4b0
Sc/aswbVXY3Dx6JND1bjlw99o+6YMHfsEiE9M68mGBA0i1IReyCmSCGi3jGc/hHN7FsM8ATSMBcR
GnL7hk+Cfqy69DNgfb8wfeuxT/rN0IG8UXv+MW03CBD4Inm3/OZNVa1zo9TtKszSG2DbRMQ/Y/4b
xAw0SLtQgsY43bYOdqYdFVesdAMnmTGRExrbU625hH+mcQti5ROM7ODJ0Ya8jOe+VON0gRnkJiPC
W3b5aQxstVx1Yh1DyWQ3YVau+2PQQ2cFMXFwichssrL8BUa1H9EUiROczCJ8jBr73e3cZx9M0GSl
xMmKCPx/z2KklivQXRdHMWvsQc1LUCEp0mVWPUONOcd25yzcOtyKCV9UOxS/aV7ttCG/gG5aRVqD
KmtCy2004MEuUBcFBg7TXrr77o7K+w3c538aLO9f3v2W//bYv335b3/tb4emH8lNMhpIT9mM+hK3
KC40SgJ4CeuKstm73wviOFYrtAIk5umak0P07l5E/b+7H/9vHxsQT1LPZyxCCCyh6wgDzRhOYokt
IIWkn5f7u9Ptb7uba9vNzp6ea7XtGlpmZsOkWvAP0GdGxVaY6UBVy3SCIYJZTZmfrjmQZ17d75aZ
TSf9/e7UaGffdIa1f89RutlApHK+Aer5r3uSWjvhwwDEcr5Ry2rn3L1L96f51917LOn+dYmNh4Ed
YEu84+Aq/mU0vLsK7zf3x+737l5E2wk63vf/5Ty8exDtFI4314t+Qa9OgV10/mNChNRFNiia+JDu
5sjGpNEIuhoOgySs9nez3d9mwr8fIzWi7Nz2yym7i6/0Pynmpp2oYbX7TvLgBIzjbCP6mpBvTpCw
RhYApOOjHiYIpila1ryM4VsKtaJzJLMqvf9NGqdnl8qNw74nlQVlQto4Ll0XPP/EadKwCO5kAx0r
SaL5u8DJz11UjvvaHLdarXJyHbtTUg/A1C17WIBSeR+sEmoTF0F2y9QKWa9qN6b7jk0A4K3iREge
g7nsxtVUAFgKAMGnyR8V664xOCbW1H4k1D5dnbhP9rrpN4ewCPbqWH3VcVhtu9xP2Ft7Mbb/k6zK
9tRg4OOMKg6oDIXHcH5VYD6zq84HlKvxY3RIR0rCm1lkhGYDlEvWpDaXKkeRp2IEzplBfjBTXd0p
vfpo9Jo8dVZ91ApcIxNE4FIHxsI63HsGBJMeVbg1Qd4Yp043jNPYBHz6jWFPEuM8GeUfO0uiFX+l
PQH2W2a5eayjSMxs4UvUDM7O1gz/IdF9VkDgAJXhQwP+sHBK/VfqTXYkjujFdHAc25AlC/+PiUcw
LRh5VROX8W9Yc6Z25Wc/1NBKjSI/K0TlzlP0hypny+vqCRQO08W4I9vQCN4VGntY4qoN1Nsky3HV
29lJVZ5Ql4ajNQX1MixTJBXGbfmkDetOA7DM/tw+AhGyj8xId0GUX/WAdBojtvFBbF1H/WMwIpiQ
2AjluGSc9CkA6FQ2y5ELE0vVbCJSxFaCOQBNAyXbzTAbT6B58Y6640M0PxO0JwV1juWNpgJv8W2n
3QwzI6doh2bhllnNlchNaSfT37jeqVvGdE8sQFbq/CaiKOE0QVDJ0OT4rjDnyEoqYazuj/31x/c/
gW0BnbgteGEIDm5zgrnkgrNXw3V+WhJMBVxBj47mG00GjNDqE104+1jxnweyccrwKSrjV23jpzEL
jglt4+yjD/2gPUUNtnjCWC9wbitPccsPctaMbyamstV07aeuPWSpsTQV9cFqWClqggJaBJitYi+q
Kt2XRvQgc9Z5MenTkB6xyKD4zAZkFqmdtSjs7tUs9G2XNJKuLb0kjwG3NSRrIXzWqXBLrlWQDosi
ConEOB0KitY9uVyrlMF57CltZNgwXipNlgy0MHIDJh8IcTuN9dL7/dEZk/deIS4g2HiqQl60DOuM
Vu/TLdI2yxICLP6cjupjCTPBKM+ZfWyQUSlK61xo/nUS3WhCWcJ2ZpVvkxCmgbIBQl1+9xWLMDtT
P9oStJqduaseWsRS0Q6OA2nGn4w/Fns7r9JMItPBcPUjzvzjUDDpC+SCJNFOExcfjseCpNxa0Yvh
0CeTsxiy7q0VxtWcrtOMWg/r4NIqevpA9M1ZpFQf6HrilR3klyjCnKmcVCjknAhB2k0V1LNOefVL
lFc9zNF2k2JbW9OnTyEIG9f66mjmqo+vlnXCZP7kNjnTYTt/HkHjKaPxUJHIWbWWeCRgvCsbGtK0
C8U9I0NyNIvCaT5yHB9JIcb1aLP1a4ffvCzcHbwS5aIM1MSVhK3ZzegHDUyHCMrtRGfK0mKfhwck
Pk+TagKE5WVIR5g4OmEaVpRS37UIYUOu4T5tKHgr8nKhUVvuGWxyjEjjoCzAkpQ0IIZRfyyCg80q
bhlJlXKULIGgNMBGM7LqF6L5lw0tw2vRKlUwZ5s6dm8Q1oZtaJFCrQk0Hqrgsws1/bW1GLhYcp/R
FbyL2sFYAsh7xYtasT4rCxwoZl39pJXGabrDyR/+0TTO+7YKP7ZOL0Tiy47ccDsGeMWUSAOtRwEA
Pl7YwskirVkxhHLaz0tJaaiH0UKy0+0IynENe6cemEREo/yMnYZJPewez7fYlrko5MGPI0V+oMgA
qxqbHy8QRnEe5ji7PjpbW9BnxG43v9ayfMYx9dWZ8W/c/hgmMGMS1f5STMGW8655yXixoMF7Oh2r
64EdP3rA8EwTxrhM3ZFokN8060/Vytt1xXi5ESZwz4roZdMMZy0c2lUlEB8rH19gMndIW5+hYkxr
ix0lb/e5BHjz7lukEcPpLKIM9IKonVU8yEWOQu/VoauuyMXw2W6YFQqdZTNDj3AsAxTNViG17pvL
0ChdbEBmy/ORwzKbOLpEUD2mbD1Xig6MFP6bvqrtceUq8lvvKA9V0ulJmWKA80AW6S06WUUTbQJV
u4UWa2YdfPkCb0+3sIE/gwBk/Zbmv4OS9J4kIUspjZEw0hXH2MKiU8DWckzATyXON5eKXNzPJtoZ
3i8rdFa2Xn+0NKuRYqsfGcu6W8PRzhGiVG2F13SuWTNQKlauGlzRrLdMhpxTMMfAZVOqu5j+cA9j
WLYlbNGsHIsOnyKFuieHfm8Y7R9RTS9Zn3f822JvCf2BVEz8krbn0JQ/wdA9VXgP9hiql12v+isC
Kps29i9MWSjUCCqmz5D5ONuYm461secH2letDASktXm3UInfggmwx6K0Xw1zNxwdcepcFtfNtXFJ
on7DOuZXIGNm5qbjRc2McU0ZT8y1c9FcQFflu4TfbFE3UN3GuaROCX5zSWkd5zzC1YQQDxHX3XUC
sQo2KTV3oaM6Rxqxl1pPBZ46l+EVcy0eJJQRqZiqPNWWUAcd4kPNXKRnz5V6dL6whIHAzsiVrN2J
6Uu6seYaPnUu5Kto5oOjpuzNuaxPmli5unuDXyYo87Mbnn0yV/4lc9VfX7wOc/XfX4/MD09zMaAe
PhlzUWCuUhkI7Tw9iLriUhWUVAq2dAv+9SWek01tav0WBLsJkgRQAJ2EAEEDFAtqCu/3BEPkLXCp
1Tj3HUb3XsP73alm4JzNtYfG3H84UYR4f/x+Q9ECHeD0JfLVnCAN8WhQpSjnUsVwvhfRsyhIWO9G
5ql8BPOdOpcxlnMtYwRTDL7cxNa+EdQ26jYFjvpc5WjPpY427Y7jXPNIhjE/cHI/hHMFJG/QQzk3
Q9LMSj3kXBQZ0hh5fyiZSyRxluSLqpmbJXtJyWRF2ySMNHfr0D+Jm1ke7jfdXE45lOQObfoqARMq
S7sGo+TPZZb9XGuZMgZZpnPVZdBRrEXSNeAdxw9IHaYzF2OCje+X4NDoB51rM/GW0Jg6V2nCm/7S
Agq0clo2W9o2W5ijq3Iu4DTnKs5kLuXE7qgu27moM5srOy0VJ14013gac6GnTrMn29Z8neEiPfRs
TwD3I1zEteOlcyUo823kKUAyB2YLwB5oDk37Ut9o9zbRaU51dveK0flVhiFIz+hcQFrQRNrMac92
BtjnFjRHbS4ste/dpfcHbfpMOaQYgkdUnAKTrVdOTjKdoMkhmYtQzfsPjJi4UZFazGWp3fwiBAOC
AUmRYzVXqtZ0q96fO3CG4XC/R021vWznMlZJKyvk3Oix7vikafW3Phe3umi+6VzlWtDp2szlriot
r6FJ5LWai1+VqT03GU8AksqbjgS/BJjzUObS8Sa1ozmw7T6quUpW3ktlA5ZzIz2zvNBrgiXpEVm7
XDpU0eITChSqaW2HaZIYgqXmB3NxMb1PATp8VKvR2nw0r37PWm90K/rRxIfRyZc4wwitqHKdQYbx
urkiV5/Lcm1ac+8e//8PqPo/AKo0k93V/y4Osfv5DAuyD/dsxe7nf/7HP//GP8MQmqb9QzUN/gMI
pQphav/xP/5Fp9Lsf7Df0yxTd4Vjk0r4F5vKhU1FIIvmQRrDXF0DMPUvNpX2D9e1XKHqhmVB6lON
/5dshK3pOtmH/5KN4Jqg0oEjhOsYmqkZjvrfsxFs0avWsn1xIiPeUTVbkKyOAua1E5SLMkrZ96Qh
KtH9poyabi2CEGMAebFUiyR2rPnu/SaW2KIoxqa+dR5/3G8mJZRELLi5f1kMcU/0Jw3XaU88CnIT
m/j5BhJMvY/mBOd/eYw+nA2NZ/RyzYGhe4DrntG639PlwINUGlLYYBNU1oa63JexzTDtftevqC/o
O5tmkuJ1qkTthUqNj2y+FBBZ2wLsvfg0gLKAqk6D22N8DTOc5w7XVGmjv9ERwLxFuEG/bpzsGMq5
qmRAWHGZCRhNy8kyF6qHOZAMV/Ll5oId1xyUDpHZUDVJSysdFPdKlxfF4qG6ydu9qdhc+oOqvML2
79aKzXMKYucZ/MTOhqQZYanZGfqEFC1xGVlzuG6YXAKU97uylty959MMbaCqQam39+d5z6fd74Fa
tHf4ccHLTPv7jTYBeAKncB46WWyjetzeCWJJzbyY6Sw0g2g7a5hpSdmPJoCSfsZRcghxnqmNhLBF
D0KJjW8XBD30B3vYAfK8ZVlUUSJBSGDOW3KezfdaTyct6yMHGZv1wN83wRw8/fvLcc4zL/M+fhwc
rV1Dbyz29xt1Hvnd79kQEf+6pzu62KYmgtkcCbw/8/uNPX95f0yZBDa/zGTk3aUt4j/Pp4kBuwTJ
Rle26Q1Yz8yuoJmJxUi8qB6NB03iGfaqZ9262YQUf+iQQl/HOVc0SMVrID+dstYQ5Lx0TeHoQllk
cFDGzwZGuHKr6I1r2yv33HbjUh340mEWgixBXkYlRU3dlFz74iDtQ6IdKw75t+SPtkSKeQXXEq1i
UMg4BZMd/a0FmyxJudeA+v4DdMtBDsdSRkCZIhSvxNvc7MPO6xfVYegXEMK5EnKRpN5wN32pz4A0
0L9MvEhXhEabzjgPPqMHm5OAC1os0reLHa5eTskD+BlGe8yozHwlfuMLs13cczq2eywTBPEaL7/l
NyNeixfRIvvOLxvyi8Uu2ETLWkbmPu03ccbvis3S3aJ3EX9mU9EPXmWT+jyV7lf5k61wKXTn7il6
FC8KnLJg1Tw0N2IHvBL4mecmzo1ZLaioSfTjOHt5vOhQPILDl1cep6XVs1efyY7G+ANU8gHVwyvf
0cMRiFPGFh3j3iWW+xhEKHLJgi2hCe7YG7rNGF3wagKHGX9b4fX1N9VFNls/hk7JrqgW07eKbtkg
lXu8ug1tC0R53IX6WWJTx/KRruQJ+icoqwHqqL7HStNeDfrZL/qz8QonVbM4h5Cd92iclY8Gfi1g
Izd6uXe0Dan5ymChHKwFn81r6WzxOSK0UHhIhxV6eHoT9F14zWv+ZT/nL+4qPce0jvSr/6TrPJYb
V5Yt+kWIgCPMFJ5OdKIRJwhZEN47fv1b7Ds4oxf3RoeOukWRQKEqc+c2uLeYzQdhXHoAKUfgLhIm
FvoALzhwG+xIw7cu26jUDD/eZij793Pt5J0Dn9p4VzbCjXRRPgzLVv1Uf6d3BkLoclYYwDODsgfM
mmX40E72U7ZYeRCt6iffOdMW8kQSJ9/KCjtFoF7QboBKRVZ/SMvTsKkv016+M+5rboyEMOpisQ0b
owKGs2iuMihnNq07YZAsqEWGFZON+UKtrzsEnJod3Zu1Gy9FeFLvkEZi7oSNpxtTWgARycWR7OE8
/3DAR5hgyZ7RurqdrrQ/85tGYt3+qj+EOnzGP+aBfWduXe0UQXm1kPPkz3MI7Wyw5NERy3W1b6Ga
dLZ0BVeqbXMF4Me0DSGRuiuCcDns5oJyF0cfxkEWqQSfeemWWWCwHnKvInrop269Ecqx8zNsYQoM
W5hN2lXdIAVkzDZsTYfZUu4gqEpJ5LLCWxxaiYs7fmVDpUSJ5DTv9bZ70quxZ0AuCoy/4unNl5fC
HDyku7XKB3sH6QUGNrfaj8rMTT8uiBPBVwHAZil/Yr9SroCfOHoyXm4iiOnpNh9QAuEtYtzna8RO
WPAPjtLD4Zq3n5B2POmr/MVVgTGrgcc1SYP8/oBJU3Kbz4sNmcFsi6MfuepyBKiAJW0vzvEHhkuj
V/rsluN9SLznstpjuSPhAx363MtH64ThmygusWlcEbhcdEG2F74hQHN/R8Hl1vPsFe/Tw3llk8Y2
v2fa9JfwuYTwI74wRMcUPIPPUVpiYyFAF6b1oifeOig46Nh3pFX2Dk93gB8kuNHny48CDQPBtgSc
Mm1JgpSU+AOP9yHfJl94DJnf0bELVwuMY9lAlF8DvY28wDqQJO5bOZyTepsyQD4xNJ4whGQ+W9lQ
5Gdhowv3dsYabsLOZ9N8S6fuFm5NgKV5n87WEDnRZRT9vLwsMLasmqDEwodk49zvpAt5Y6J4aKed
Lv6RedRDcCJTit02d0MV5ZubZ7851mzIKOC6HaZbhTYU/iftyel5Coe73P6+KMo8vcjFZN1TeISw
TmpNC/MbS8v3vIYamZZIqjy0YNq/x2vLiEhYJPqUVsnkzjhZeH+A7CKCRJ+ISu0vW/I/+C5eOLl8
MPZ/0ac2Wz2+IxAL6x2uxSHKbqm6RdTJ2+3s53Zc2uGtWaHvizn61mLtoXDA+HyKvgdtA7iT5ssC
ALD3YD/KefDEXK10pce+bABGXZR7w+jz9pglt7NDap9UblO0SJDMLXi1mE3RblpnIA2sehK2MUdt
D3qKaVu1Tj/MlbJKjtp6DtQ3ZffchWdjxYrOLWkt3PTOrdliUib6KGaJ1WQMaeEwLMQYihDv9Fa1
GUGdrhQGSC0L+SRD5VmsiLgPj5k7vpcePCMPqn1GYI5H4lgBP7B7SyfkUltA/nnNVNq70NpzBxc/
hBerDy+Ug+k1LiaGGkqzbWD5GcOzjUTrGa+14yunlwBq0a6h8sPHK1BvUUTCdsUGNCDpppZcMGy5
9sfk/Vl6/WIrDcGgEim/1QiBKWy5cqPsgHAoInRNQDNmVUc2ovPrpQCRdg/oylS3lrlEl0w81VnY
q7UvYbLN0asxw4R5aCW/cXqQE4IxLURJxex3SAjktYyEBElb76SaD9sRuLauIbJhxHbRsQiXoX7g
mm3F3+q12pofOWHYB76L/DNcP9YTCmUqDdu41pXDWzrK9MzWvJl840u9omPZZMe5dUAzCT77E3Sn
eUPLiIDR73pn8GXH9BW3uHcHwR8OGA6S7LXql+1uXCsfdXDQoNH/NvfpjQmSsat4jaf7WKsBjh8M
HzFvHLdYo91EqEHvTWljAWasuUYAsTMUacGKT5jQt5AKKVdNeoUlXJQhvSh7xgUNtpkED5PKBl7s
i1/mh3jtITXjXXpGRQ3W52WIqU/zmlqJd0EyDd7NPmlapBBlK9puXJEO5D0e5ut4bc5cf35Z3K8r
RMRW88bBAdpul8v2fXwHgGHFYrZUQUKyn9lbsdIv0vn5+5hcAvzyYsssekUbgI9XxzMou9F3v68+
VY9k9n/ALGvIESHkh5jkB49jv4xOwrv+w8JpfOksdldISIuLpPhgyNis0URo4tV4nggZIqJj+HwN
wi/oCGEV1F3QIIdBV1z65AzW+JN6MMnT1EOavSFIPbFE4igg7Bb35NCp0DS9tnezoBe9snfF9Bhr
Lja8GkLuHPENsLSnfGJXTq6V9Il/6a784Zw2manknnIhHObhlz/Mzv3ure8I57Hl8ExXVe+6s/iV
O0/zZhAT5aWFB+WLsWHbbqG9E8mTj1S3++HYHBt5K+Ggd1RK30yX6UdMfh1C8HW9n2UbJ/n6lH7z
4WvFHXf8AkRiUWab8arey4PNDKZFcMXP62+y6AjxqjesdvdyRnu52kKPD4qj2i2JnywyKJgwgazk
PhPq+ZbuwivvqIc5+4yxrN0Npf/yhu082ibzb0F5/lJV2ZVKEIPfxCe9+pryoP+pC68cbxnja8Xp
Ebp7VBPSblxyzXOYuZvxCTTKLPc1hkBcaTXKU3Voy9BdvMBUZUQ9XhHyV0oGvjX8oT8Kc/VSDBhG
cw+V7JXCbDIm7smY/ffVv+/9+yNS+VtTVKkwDDhwWQdpvUKApnQhrjdQOgl9S2uqfdpltIEVtlOv
r0YJr6R/X+WkuTFLff1NppKhTfDGejLFGOHR6x9OC6Urgv/3p9UKme5CG6kjFwEuxnadCre6iQZX
LqgUce+vHKHEB6V//ULZoD0Gqn9LTagjhAmtMCXuAvWJIWJYYIBU1Bz7/75UKlp8IjFHW95rbLed
05XX6Lf8jWUAZVvc0qK1bI92HNld45Pimkc2s1dIXqTbT/xWnmTcHVVr/EUnt24CRV0O+sqorOKL
mAVjQ8eTdBZzOzoJQqg/SJFlqKdvSgTlCZk4Fs3kdhBhF+CAC9HO50VV7a3fDpZuyyftpGD+BhC3
FgwPfBlgVNbd/Le4znvB7ahFzZzgcov688oYMNw87Gjbf8gfNEjPNZ/+De9iCLR2F2iWeZgfTu+p
H/22vtN1EsYO6vwgww52kAFnGutAa7jWCKc+4Cnspbt26r6E2Yl+u+5VkqsfpY8ri5w63Pu5trKF
y3hS/h1+kj1NapUdF1+GszhA34M6mD6OizcwzOmr8IolhYeEDeGmI2WPKslu/wQovzey7H4fnnRP
qPs+9AMgOJcOYuQb6XSv5tkaNTv8aH/Lex1BX7SJhUP1LmHE5yDloN/hxyKwD4BZ05IvzQmjAwZo
JFyCNi42MNo4/w7IZRk4Uw9vIRbOVLEPj9tdYX+IINgqgsWhW0XbEUrk2ywBFRFSb0FHhEUr/oxw
BxMLP2511yXBtOa3MclD+WyWLmkY/BAv9TzWTnsLvSq0EVtCOMBim3hYO5mt0Ys2rEo8posv3CTp
qYbrg8s5cqkF93uysVf14034jjetnS615ZOIkm0Ifd9tvXilkGfGJNrq/e6L+Hf1h1etFfs520WA
irO1zS9oxMKpe7g5Px/wjaNwrBnJbNWKCQ/n+5H+WVmDo0hriY3lhPiOLHXCWRjyjm5icF/xBNGP
It4PKB6gTv1UQXZtcK7mVEOJQ+coozpx6zMKKslRV9FadSNy9hzk8bixH6HRVjHeoYAwFt/SRlvx
EUqy2ZpbcYlGfQr6c7IjI0+/YnaHONvPduX9cWIQoJTO/KPbyiEcXD2xo3MXsjJt7ovpDl/MFRXu
8nXGq2mv4Uv6g/FDRUclYB5q8zlItsopqU/ysgmmK3ej9k2v2oUAQh+yaqVnhKb5lu6lfxWBQXxX
K8+kEUjZg0tPUJbSkeL8UBFBHTnc9qp0SDOsidMJoH/DQinSgJQyvuhab4Ikrx574CcOztwGMBOk
w2umdHrJUj51wpLt3PibVFsRtgu4hvTu3xR/tKeaXy1fYBl2mq8pqYvL3wjpH8QAjAC670X8Q4s+
bOgjRfzl789NOHzC9IENgYFr0fImfA3bQ8pSjtLW6z8XXzkCTVQW1hN0MvF02Q2j00sndvXEy7Qk
xhaYiQB4KZgeGBJj62QXuFTyjIODXYsPwoGiJ260jC6wsXKnLwlizpqx0gtvae32/lpFd+MXFAHn
jhMLI00xQsCxyuGG9wdQAeFG8734YpE8MLWwJsGu78rTWXy18yGHx5J4GYDErf9li3t8VHDQU6fM
qNXWw759gyCvIxu9VjIBlGySvC/AiaV2GDUHlCvZj3ck3UAZWmSDY82LK2pFQbeK2hV/s8Zt7zMS
Xi7auEUhhssrzvwowIy/Fvwr89A15HfGiBApc18A9oni1bg1aaZ1p/0KDQ+xDBbYvZVfCG32k53e
WUlvPa/53TzOi7c8dcfekSQ7yw5Z+h6yM12j0mbYPzR+NG7b6QWzvAZ32HeGnL2AQ9EmFDz5hD04
Q85jyaZH4wDoAE5Qg6FunleirlZDEJ5mp+N2Quw9AGvZU+dyd5uf9MBDEiknoj7UfvtUmDt7+ezj
9WcyasGr3WnPuBwcoIvmQQ2j+ZwfIEzU22q8gHpxEoWL/cOkVHA5cpov3dXfQNAYll15djvRQkOz
0/bzvjQtDcU+u9KmpVgoLW2FLsphNb1e7oC+g/tYk8l5fu0UWAicuPMvT8Er8zPj8OLbs8OSMl19
cWq06Kow3lUQ4OMHjzfOOd2Oe/2uOr2JQaWDWZ0a9DxyOFp89QuHAC7xld2F07dngISSLa1bJWUE
ugCqGN1i7wJHxBD73/XmxqiuSASYLRofjijahDm/XHLX9NmhX+0IGV6Qxgl7CCmcjlZj9SiDvLQb
2ZVoPtXWqWeIdz4QlvHLUWuMdjz7QnbTkjUnFLsoCwuqiS7Ralrd+3iUfztu84nHDa/SfHSBxMHu
EsGRMfYnEHl0+YUq6RW6ZXK+8qDIFpv94w16Hb0/k+qex9oqPvEcrZgE3LARz2/zfdzypLFhw37H
ZU9BxiGRIXEWF2uUEtmyWTJan5npspzKJR0q14oECqoF8i0wjLwWAjF8voo687XRK/S3vHeut3pq
SROqXa3cEDFfrZU7rth6gWuCWz2XL29bgo0mz8h3PavxJ3Zpj71F6qH6T3NEE+/a7OpNMMOTbN2m
t0UcYJZEh/OZ2VlqF6yT5WixxMgiyIPFF94mgJ/c8HDYPqog0vcpphUdS4GukmObIA+IMaEdlzas
0UwmwMB+LRSMfUyvyw5YM2HaZPXjlmOjId+APjnEMNUz39h+8dvXLgO7FjWUTO6Hx3M3/krtyTS8
dqC7fBPPHIqAgj1d0k95aKNl6SdejNE70pureo4O0Vn9IRBZfxvWAxzYKyxrhL1WFJgYeID9OtJ3
so/W7WQPJZnaPs+oygFbWejFapLDLfFc8mDiUMySuI6/1F4YweA83dgdqM9RjexmRzL4gL2g9fya
uBSUc4fufYGM6AJVmmj1yAkPLRvJC45O6RbLZVI53nhsz9oq/0yPoqvda9SXD0jmVvMP0O/HpXTF
guDPbIKIvGPvYTPWKZbC9F2VQetD9Plk+1VZlmcOSaTa4okLG/avZ7f9pRYfMOCii8MBrNoKnxzp
6Qp+/srYVjcJ9eofhlhktD2Nc9eNBCSh4PdBbFLuoR2uGMQXfEt9Aau4MJtEvv3lb/T8d11n4ka1
h6V1UznkPozn0Y0uOU8ABd7IwYdRUoAoJV8XxHb/PdiBTQs5uYiixwUHBseELCWvpo38x66Lb2JM
IPAuWrPKulPxo7pFaBWNQ2QZouLNfMBqMvxFOcEOrlV2BQ6UrJ4MP8ZfuFurZF8fiTBxm2/eJJ4+
bbcBLK0QT+OevgqXKqWbD1dXpm2/G5f6TXWnNeGtXgHv7GmhoyFbGSrzH8cy5sxICs6UXot1SlOy
yjbSbvHcz7DswchtxaE4P7JHNUogS17GgAyzn8WrzAildWRsHhV9j9dh4lFuaO2GL/OLhxOx4nBl
scg/cudw/SzE75dwBfOY1X+ernPi8EA5XL6fe/b+3DSn9symmICfgN+8x5QJrrxUP55f5vXZ+vM5
jez8zrm0UHcYizzmbw4ayv9wo9yJlXpoa+Ob6kR42HiYNsnyccRHJH5fHCoAnVOKchW2BsttI78j
+MmuQ9D/ZvQ9q2yXbvHzuS0ai7DGp5VvirWquxAQafdwpujwuMRzlWJ/WbnmNiJszHoEk4sHVEEF
Tu7GRfYQ61rlJnaVwPSKvbmeguk43iTf2KBZrWiWYBi/Kgf8FqjiiQf1uBuNFcoUUi7VxQN12RfK
7+HEHtm+9g0r+5IaNNdw29D10j6BORsQcenG2PmoJiu3qTFkwFfcjjcLH74W44B3MXZopsXOBdRX
SB59egTfyL0N7ZJIO8HFLCc3lmXmGae+t4q1gelSgXqeRE+CQiDKOfLuaRtBr6+IDK7YWFOwKNCG
VU+JLAeZ5FIg4n33La1w0L2P5Nx5i9GRb5hjEe39qph79O80hzu6PgrTI6om6Q6/Zlme6fjWDASW
NBb6uWYn2mZvSO0zkaBdJJOvVqP9EEFa2fSjAKc31o7wGQbjbfoT+XilJWzrm9B5/Xd3QT1lEjSJ
r67dk5hI7PzFWItfAFeLgfg3YdVI/uM4XcbGXXQe0EX5Q4y9wbsCzcd8hDjbTllpTw+RmxwzAADc
5Ia7FV5dD+JuUQy/jOmqyZY3Hd5umClP98XDFjfgPvNpfm4UV/eNU32LZIt8l5piHNZeDhgDTHJU
0/vAJ4qX4y0eTwtsl2YbLh5R7fIGJP07aAnXPnTHf9Jdy8bggPlFHxJ548xA5GwjAdot4aez9T/l
wtAjjNw88heM2KQg3ivPLSkGLcvCjsjwMM5t71etB0vwQRucoWpBwMb74YB2oOMEyG9F/N4KmJ82
iOI3Xv92dEMcg3vWE2SaSOnGinGEgX1/lLCUCqk0CHyn7aTFm3doYAms5YHZG99jE/CP6Quy2dIz
N92ya8OoZ5oR/cweXEKP2eK+foOQGVnwtbxqlfPwUCpzkETbhVt55Wd/WXx1m2Sw8tyJPkWg5Oa1
/aZ/JRkFf92HQUZAhD0U7UO7atdYzkEO/VPe8UV6b1ejPdDwz3f1b8LBJ7afpJSwnxCEFywMXO+t
YZkeQ2GPbU6PoX6GbcSqEffP5xuv+OhX0y18iYQtBpIStw3kv/eFcGWkKzR9CxUhgcWQjuTTbLCl
J7ZaVvw6s87SF9Tcwggk02doiTUlZlAjnGLDf7Y36GT1k6GbzZiosabeLyJfftURzERhPPe44Fv1
UaUoRxvGjO6mDCumpriVkUDbChDisaZwjE+K4/BNm/F/txbLcUVBwLyQxs8ZeAC+i48cbE1w2C0L
87BY+DFByUFzIr1+NihgrOQbQ5bXkeWgq/vsQM8bKxOdlGlwtmPAMZqA0kw/AxoXbHt4Ft8Sr6H5
2kZ32OkY5RHYBx054O5RAaeH+OXd9noHT8PKD0jMwT+xqsg9jjO33z52yWLbotaAtUoNismLHfls
2W98XCrj5Ea1nFebAsMYHMKp0cxP/ZwrdnFJfyLNZannm9Q2XeMDJEC3ZjajOzBTfpg20Rvj0+4d
yyUDEa7pD+/08AwUzY8GXR+ASXKt0zce6bHkE7jC7/htfHDIyQvndSANJNmu8jtyb45vTrhcc9hc
hxMC1d/8UFPiLPXvUrNqN314s4wpzgZWtuYvbiiTIR5ywvIkpR6z/mlGSOt2jVPMHov2tVdz8yl7
35268ZgmMy+DwkwI2jcHKDEKP/O5NFy8rSjTyEROHfECI3UnsB2RoaIQUEZaEcJfNyGOWyE2xME1
4cm6FqzHGVH3KTVQ3rmwAI0ieNwzzC731bksA10IGC4wcZASMDvc3JZSsp/Hi5m4JFbCFsIJAr8u
XfL6rxScx9eAdxzGgqx11W2387ZYLiwhADpiLVDZYct1BpedY+dF3T3pe6xDFjt5xfGoXvDk8dor
vgmVEJTY1Z1lCN1EMRebGNA4BZbCp4pa7BRdnidJsXrlHhtexxtkDMEoKzDAycl17OzkZe5ILhhv
TVtGD++JkBpCyuOuvWluu0q5Uond3GLIBsmZdGzVjT+J7yB8m/8rwQzhd94zMGdgNBJpqztAlpQb
KkNfdcPwFEsim1Ct3fPWM6Y8S3thme/q9+zIoY45B9IiBwvQHwZGBOvE2CgsGThgmhKkJ1HdJatx
p5EjF9rZb3gVr+R/ZBTey/qDpIqV7DxdUB3lE7C7u4P/43ePV45ky+vmXrihKyy7c3zi46hOKLlM
OZTlY4mIE8iNz/3YRrtpW/jw8pmnJK8JHRpHFg21XfbevPNoTu8sMjY8ufYWJ+VmsHHvpt6SlmaH
ecNmKD/wa1YuGmBM54+TC+0zm5jJ2npHoKhV/RbKmvhuA0yIWRlHNNeecicP2jlAaZLhAJWSJOQu
2F5GB5e4Ml0l6JiqrYTkR1/2FVxNtydFfWKWgZ7HxVBeS1n9Foxv5g+TjK22nZHrmV5JoQdTXA/C
m7TlYGnmFaMvrp7+bx6XLEgqtVLCRemSPprf+JR/TYVd/DIQPvDyrJjXTVi1xEehqqNRurbr5rcR
WSIc6Za+Sc6VahlHQ3x9OmX4N1kC2qotRoDwbDGiEd65O3xGDICflGFXed07+lbbQROyxbVxfKV5
Y+/zA1sZN1fm3bbOoBD1S7LW1sPn/J1KPINW8secY9m9NZPV1cSj+uN4ifo3SXEJYcT0pzhEtwFV
NciuvtV9uOEnkdpWZdDpP3tH6R3KjZyZXUc3a81f8ZWmIsz9BqUSEx2GJ26/wv2XF5e/jHUV2Y9D
dc4w7veEJbuDiB8LVn0bs4R+GiDRkVweg9qpFWpgdR/9SseZefO3QeCSDS3inP0Scl2VwBKOfOX3
DR6fHcxq217FQDkzUhSc8iR8aMfpI0oCMloWfmfL36j24x/k4BeAu8VZiJYos3xmi2d99tky2lOz
eqCvvUYnNgVNXEFEW2Bm1r+alDdjOwbMGSrNNvFxkmyMUvaSP36n+47hm7DvRYsVX52VD5UhT3zK
VKc6G1/ILxeAP+v+neHJEzdRLEFIyLXmd16jOzQH8Utdpzt0Z3JjQ/amwoOPMl2e98ZXoteotQVo
ABc9MWRekMXjwn6Tb7KTnx53ll10EgGbbWPHyKeanXzz+UlbnYIwBJNPPnD3q49Wd64BhWxoyTve
Y3xS2fBOyfl5ghuAQVPPDl7iL7ZEOY22sv4y+Rlz85dxQc1N5kd2xMYJd4HZ6CkPHcbKDG7hTbnZ
73zSvMehXb8q5ImDFyKABYXkDGC57t7ynfYmONzS5F7xYK1jrzlWB3O52KdOvZ989Qu3WyIuoYWs
5WCxN0y3u8VXHl3CLZzikL2NDtNFiNFi7MJ7AZan7Dw40pIYmcGWPQFKhx7AwwNmAZg/Kmwe1etD
9NfuPrxpfFrGtz8vyBYH7Q1TyqfzWAsY8HCdadcfVnFWg+yoRe5m8VdD8ge+DtAGxPWS+/wDFvOI
XFzf+oUFvQOiG8sX4g2oA0NEffU8KPJS21FipvW7uRLXOdsnR0+9YV1Wq+xcxo7+qX3xvR5L0F+2
CBaK9JFAp6GyvzZb2ZGo2GIqIqeW92PnJkxqZvSL8OnQYVt8QjXyFTrb2gZ2xkiFJSK+Nwd4nwIj
Nzpq7HSST6r3SnknlmR4upLs401rkvj3XW94JciyhmK//C0u4wnvAF4nxsi7Zd6prsOHg2noe/6O
WgLgpbBIFxRAtvNVeuq2wip975ewqLR/U366xqO8eczOuKRSr9j6eIucmDSIj8C4MsLGtqLYSh/g
ur8TVdUmuhSbF0UscvCoCueluas/H0serSd46g1OCHMbLOB6K9sIHPfQ59zK3IUwYuHDXZob5leo
B+Cws29Pt5rpLujUKrrA6BA22gFUoAOAv3PSvafpyjhALDtAcz10H/VVdBrq6MyrPtmxMY1BAKOw
fJQdJwgnjbaCNaTW0NAAwm0KTaneRnj6Hqiy9T2pUBMu6JTHzWF+b0+L/bhu/CxdEqihU9leGp8N
ZternrA237Noqb2JEEg4mYE/nt8CuhYHUsw6wdYH8poH5xGYhaqXHArF8GffdNgJbo3uTBdm3c0l
uZi4h0DqBfG3zDNWLAbllxs5/eqWhdvi4ejUtSDGfNdEpmQxUp3/YtM2b8k7DQPhVYvIz2ia3Hrf
vCXUHLQ1tY3QspSplN38p/ukU40HP3kz7+GJqDe2RLFZdrnzEAOcR6gnw3FdVG+JGGjf2neKezyX
iou40YnVSAPG6PGNnqq/IQ2cZldjcCXudIrd3E73IyqjoDwlQfGm8GAS1vsp7DnpcmWXRx81HBaF
xaXST40BtkfdGJjFMc4OoxIQx10zaqUw/a2Z/12pIXAOocwogbGcGmzlHH1PqSuHwBw2jw87dWa4
eRmMlVtL9pT6PQa1GHfR6qn4RViNBFs2YJU1Jegyc1fAK2ZNSFchRG3Ldefb2Z3Xwn2PAMWZrWVw
NW2lf+SSW/njV1wsMZaGkL1eaFiSvBpqpWCU8NqQn/hIL/jMLhGIJjINbMdOc9D9Tj6qKJ6g4TVb
WLy31xSKahQ8yg2CG3xMHyr+JgEmrqizoFGx82GoX0Li02nabOl7Xj3Qadjx81XC0t2AW0Z2i+0Y
Z1UNUSYBNB8vU7fTlwZj0yFAtk2kOuc0Y2kvYsPB/H8+Rk9HmVY1JAhtRfgnFQlvOM9uUghltLIE
vMiTYYmiT+JQYRhBbS2/Ln9NHtIOO/pcWA/ToSuPcbqT821eBZjKSxMOAM5TuAjjchz2xYxDk50z
gywZTKymYatkX7O2Ug3IYpfZAK4pAsoS6jJqIYoEldsLGELJTtktu0bssVdyO54JXL2Nic0upLrZ
llEODY6mOdDuspt6NPfQk3pc/Tu7Y2BdBoJgURgVlSeVn5G6bKfNYoLDcWFjjrXlcNa+hv2/wX7/
mvb/N+f/95/4YKJKzHEr/e8vHkb0Qkca+HD8AKptfHjyJhx9hKzLf9+bQ0319E7fkwpgLg1DdPMe
YCxpeRIqAVBOe4bdKo7GHiiFr/QKRv04S4tl3Wzw2aBX/Petf38p447ttB3Q9r/vSc+Cv8atrv/f
j5kNhgZ1bfpI24AMErl1xSn+kcYX1/7f95rXX9Qpjsr//iBFh8yU13/+9xf//t3/fsRQ+5dFZDx0
DrJRZo//XjYzFHa815f//imWsDQmiZyu8NRpdtGwJDWF4IcZokofBgpvVtJiw2/GtvTCqPNnOEBy
0nV4/mmzoxVufE77edtE82EK2w6RH3etzJXFTiviXZY9Pk2FhF1V+JTFofPUTCUjgfFGnM7LWEjc
hue1D3dTMSn+o8Qyp8puoYBlDwb4k5fBp0ujYfIJuI28PClp8kAQTEz6SPgGDFYS0dEFiZbG0GmT
e3iimZK8CXF6y4dyXA4x9SmKE44+jXNT62MGV20/BTnRolk8fpZiKa/VUIN3HZHfpbrcleUrWrFZ
iIPXSgYa4w5odNznnSytzQXTBxQTP4bILN5QvAr19oxJldHMd1QhrZU9KTh67JRwKfQVIaIwymJG
ljH8zgVsi5aEAnfuoTW2Iwdh2gI2j+K0zMrHbUhkoho4YhCShIwHerOqUFFiURMnWGtm9BEL5MBQ
vmuIlyZG5iQL4g+sJpDphmEbaTgwiNCZNWTo2DV6zyfz8oqAUiKg9R9yWz+xmEqdLF6EuH2i2NZh
JkwG3Bcc25YJbApVZ7Q3KJLkSILLhieIFRJdYSzoWHcYBPM41/5c/BAOnrhk8sVTfCTFoWthizUD
bUAyR86kPkdnUb9+/CW6jB+XuBmKY1jiSYQ1+AGrBFw3lcW80R/kAhb5EySuzfJVu/ia5mBRCCTr
sQfOJc5xXHK3xW7SkuLs6cZ5fwvFR7Ws8j8xgfmA5p2macpG65kuViazgAHRQyyBOTQokd8SYkr6
7rXXZMVnXKO2kN4SUq8BTQxIC8+OjjzV7zhKdL4cal/m47md5QxQypBgHou4c8bQa1M+UaSCbcp4
RWKLgYlpVoYBmmGKXh61pa70bjlMBE3PT9jcuEAJOTNFhXjumpXoSqMEDomhjixDjkzZzMiB/MN+
tFlXxoxkHkzEiGc26ILnIxxJgFzg0uiJGbWrfmcLrP7UPPpJUJX7pMGXyAKBqGSWbPeKFqmFYfM0
5pX+VHhKEqoBNWnxvucseGUY1R0DokbVBASkGpuBnH0uMKV35Sa56bFMIRfCddark5jSEgxCAa5M
wjpFgriPEo62RDFPvYrls1KlhCWzlSUkMWPFBJN/3IcsJNKRASOw+XbqCpNTCdthr/gbhbTfSCk7
tyorjtnXVORxHvsa3mernpImCaPJD59lateQbktZhWeIhfvUZaL/tMMFB2o5ZCWiWm2tcQGGGvQw
R42PHhgUPMKlNDBkKP7PJtn0MYVK3lL1FVV6GKPPuJ1WkgrvS4RkwBYbBerCsGeVMUScjphtDoxI
4+j2IBvUKvVMsko59Wel7e0YW3Rf7tXCa7GWAQNj+D8UgP/NU41pgNNr83xe1HQ/VYymOmaIUzpD
fu5ZwY+XClUAxCKv1YpNwcnTWTzoat7tSpkWJp2+RV38mCbudbkgxUSYUxda9ldb0tuvwgfGFPKs
7AwVyFFQLwXpaVQTLwrQzMAlESHb5sSchovmOOWC+pECN8oKs0odLDh6DF6mCquRIkLGDMDSW4Oo
uiG+Y3KRuIjo1hhQ67Ain0ytBwakU4QsIYQlEs/1wZQItEWGui4VxsQkiMChkhS8vOuy8Qph3sm4
Fcsa/kZYt9P2NMrLNq6A/A5mqE8kX0lT/PRIrEF+oz92hRTJb6Lc3xq5P5d4Z5WEJbrdJNLG6+AT
D3IJ3vKKBnTB0P65QAQspoDtdHP6WFW8LvubLIRHIYyYU9RCuoKLiIJ5TeYq3F2TIbm5CdkiS+Mm
psCUYY5F5f+xd2bLrWvZlf0Vh5+NLGwAG42j7AeRYK++1wtCLfq+2QC+vgZ4b+a5edN2RkW91ok4
DFGiRBIEdrPWnGPaOBREMnU7zPe+ZmeP3rjYFez+rXOjYK87LIeV/ZHZ+ffU2d5WjopQZJ0aPLkn
tmOs0wBpiUEi8hr7m4DNjNTcEyUZFhb7pV5R0jJCezuH/W1ctRFUE+/JKhd0YEadgssMpVxLULLl
zuuQsxyl36oN8ffQcVZFYu8zdzOE6A0LvYVwEasnvb+bQBi25d3yEg+BE3FSRba2NafgAnKm5DzJ
nmLPjDYRiIuDEdOjach2oI2DxgPoN9rCjksxKydyF3sW0wWNjwFuMhJofQVMSFvNURhshkFeQzNA
3Cyt0vcIq+hFRBZHm4EmyKddQZtHue3WsYwZXt2MsGFWIGdyoBNxnlFjdCa5ydMWgwh/ZGSH0ydr
kWNbJt2B2buFkLmUqUn4QBDBZ+rpXY4tAe2KRraw3VBcrmaQY9pE7csIdJoQnXzOdIoGuXuaOyLr
rBr1RKnaDuUShvxqSHBTV4dAhplfYs8neAJrXxJS5a9k0F8MAWiLgF0YHAASSAe2MAhPFJKF0KVq
aE5NunGaW1NUmh9JnSYhAPhVYlH1aG32fgMz7IVD4ylyvAkHYkYPU0OLjXKknobhorbbahtCMLhw
bHk1jdSMy4M3gbkpevr7sWOBoyj5bBqMMqlWtrilZbKLabSLMdvEAQJ5oJjPwqW6rHF++wRZX5TJ
FLNJ1B69rHXXgZvT5IRSWndWfm8UyZNWQ4EdGZDDvlXU4dmM6IRG9yGml6JN8C0xmeSN89ym0njK
ravJJFAFhtxO6ylgTnqKY6sDLNvQdK1cWHuuVC9EQX8GWX4PJmK+yvuhPaoQKi/9AMOO1VEaIUpz
j039kFOFajz35BX5uwyCBRdPF79MbkZyCw7m3D9OnIGcrCxrWN1Vqt3ibKX0SqcxAe+2yll7oeOa
8d7Qf8pt6wWKFaGIiNgSJ2DjG1PDMvUsQ40mvsxUPpVNLdZjpfujgrNEPMZ6YP+ylgPhAZWwtgWR
7iSm3M2Os4dasRYxogZD1FuXGNhVjtF+bYY40lsFybjr/Iw42SjXiqsK9IrdzBjGaB5UubHxNKFd
97z+dSfDBpYW5CQtep1GN9rZaqFBT3jaby0ie8KJalJuEEReO4M/NOh/dMIS15aegRVuk30Qz9Aq
1E2dlfG2MKNtFFO9EhEqfkLesCHFPWbFZQukNZkPN1S0wA2s2LsKlZj2Tk/1pUnKNZEf3kavaNJn
UQKb5NImH4GoQtqr0sbIqIsfqbpPV+94WHiDDHo6sr7jgFWPQT67+/rkjZ11Pxs2vluCwXMsaTOL
k+38RNaqtcEBPu88cSD6m8JEwFkrZnkiwZpmCsgk4aAVgoRCZAJV+rE1avY5N1WYY7idsJK2pGi7
ELXdKie0Y3bQXanL0WOWUPR+2toWK29CDan6J9M0k32W5TcIEUYD7FeNoL4WfNSAxExf1xq/wO27
cJec/eTUR2u0wrsqISgHaH3bIFV0TcveWHX35niVOuWed5w8tiuerLbD+FbIS6OCQIVV2NcckpiK
KWYf7TxHQt53GWTjntfKYUpQE+YB4bd5+jCF7gepIHJnTqa3aYvuDvpueMothrICnpRMNbhyHFBJ
nZQkiX0kq1eggwFruvYlN2L6Gnp5FQe1RAQ8EhxEEBgxMtC9O44CJFQ2JRmWJvNeJ1iuiofrsKK2
J7Z16OobtxxWXsfKqS7mk5LRl6NyUg/CjyClshOkRNiyGNsUXTVBwRNXeQTfSoMqbm4gSyA5riiq
9ex6Gfy9+pZYcirBcdluq0XZm9T93nNqbQUSHpIzbtl5oIgRsvZscYjUcoLel2NWdGMoV0krfE/W
x1rP/bJ1X0uDeVhl2jYV1I6gzqMUaim+TZN202AteNBpmqm4fc3HpF1FpkI3qVJnKxHmp0d7MNhC
G8PRNpk/ughEnEPO5kU3oZ3TQxNwS4w+TRJBE8dINRqSyVfDp04wCPFzBe/0tqvxQCssZZGYQt+W
mEPVECNTnMJkEwAPRkSekm1vxxC76NXyaRAyKFN/yIAPiZyOEbto6vmELcVsO/bwem6EU1Pvajep
Ph00dBMjBFvKkgPL84LyKREOPpMWnAG150r27trq1GSbaOqXihtaQS4eNE5VDu2XzL4STH/Q0Fae
ou6WmsKjRhAfCYDazgz4ADXRUAMZ+7e0L1Jiflyf1by2ajv9RGQ7ZgCZo4Kk3Dghlpb2rc1u6CDk
rdJpiCXTU0Lgt5eS6+pEItvkIcFZkovdgLaknqXQrBUpU8hqvcUv2z5h7h6PxhLfcW0VhQfFd97V
mUUIeSyjJcnrdhgEO++GxUxgJpRCa/fKtKm9hlp4SaQUi2XBycm6FEFOe8l5nq/d0KO/6324Td9Q
jUqOQhtuoFte8sZhr7Vs2DTV4mEfamD4pBSZaboFrZyve3ijoNhRCTrk+I2oxwezQ1oycXz15XMP
0JOaYIWMwMuedRuIV6RBzuwWn2IO8TCboDLltbbNOkmvT6fvMgKNAgSztwhpW8m0yS7Hpc7XwkVr
og+Yxodm6tKj57acHa5FW6cJcfkgaXXZVoSTSdN6xm2rTGcfJXdlhowhjLpPQhJ+zIbiQN2x6fHo
q48WuVEO3v5CcXTJgu83YY9gh6CucKuVbC5gJOHlnsZmxyyAAbox0emiR7RrW11GJUE+nlRLKQOP
t4EoLjaC3idECcHqbBT7vkFf11tzwW7bWikTNTl8UHfbo3FpED7KEoR9MzQ/E0Ov9KLpRHz8zGnR
2IgYUR8pTwZrKwjUVZtGu2GYL2fdSI+Fi+5vnKuj13ftumoCtINB7MskuE0bxNfEKh3Npb0jYaFe
WHn7ZGcOLTh9bavnOYTKCxDkabBMxFxDCwg/QAnE5xntLG1GFTPSci9kfjSLHqNUh3Z6IhRb5drG
lPgapiczg1MLpAYYV4WyqmU6CDnr1VzqIN+iYM0u+BlpRqU3xudc30dGLPxl1IdlxLKElXF8ZUCZ
xDxA2gXCjspAYVhN9a5N4dgILbjXGxwiM31h3lgmsufMNjfDkrKGt0Iz4yPLwlsqJjNiC7UtdOOH
gfIrmmso6gW7O6IRBVdADove0i6azqS9ZmQrWbilb8ceG1rXe4BixEVoc6I6NAsVe/hrg8EGc5bz
OccxmhCE7z1Euo1hq1ccVB0fYtOc4DtpJCZBsKiKcaPVCX0OrYtuJ/vDDe+wOFTUpKC+9Z7vKONN
72imqKV7NL04ip1LZrdvhNoSAEjUovUSlHhLsWAd9A6dR9ZH751OUSiBGZCUyTo2FMsqElH8tq5f
uOQoMAVg9Uzdem3MXl0IE+GpbhcGMnf9w7TV/dzQ0+hsSKclUoAWErUH8SpT6VcECflmRqpvlLTK
ymUfK9nCCdZwlQpPGsYJV1ECGTNxCubYvZcNDRFF82qi+BWasbhySrEu4bKt2wGpZlqNxf1s6h9u
JaIP9jZfkoi0XNgPhSepaprtF/Pba25Te5FdyCrruqz7Zkc5U47huAnr+NXSLXRZ+14xocYWZt62
p6zG0HDKUbhMBb59cn9iYIBbGbKIcWA1NKbaMHXRmrDKg6MyiFBi+AgMMnENlOJlwOpkCpoA1/UA
yzgTG9LUFk2LeM8C77GYE/wr2XmwovkUjFfxmL26olXbGb7qqR5hjhHgKdZ2rJcIcur3QVmwmLjK
S/iL/gRU7+h5hFkmrFvKuSk2gwguGegSIj496yIkbg4xlHiovJq9YT5qSD0xxcn+hckrvk3HDuSt
6927JAP4wRyg+q/bR7co1vZEVNpY1thSS/Pe6hj/CmE16ywko4l48S0aVaPC/hS4Wc48R41nZOwr
Rr2BOjLYm7yxDk1Z2DsH5YGZOf020FiEujg5zaBgFMp1/AiskvS4xCfPVm+IGFHcztoTaQlCPqxW
aZF4O5O1xSEsrc8417zrOKluZh1TpzLMcQMyFUqni+MlL1jIW7ZvJ3ITgJUjX5GepVfA9f1QCE9y
Bv4VO8IabS+IWael6xA8mwV5vbOJSH+gnxEl701VOjcu5Wh2DdOFPThPHuK7HKsfnhdr8mWl/RRW
v1W2a7Nz066dvvkKKbz5ZYNWQlXmvPVQYkBRD1d1wLJ7qdqXel5uQgfCrIpCZ6eChdc7gtNz6JFK
EmkxbbA4cDQUxYGGBmEyGDEE9atwbgykrCNorL5/DUPtKSkdSZQou+SoKl6Mac53hkyPQdDqq0lh
PzT7RWTZdWT64uPXFANpCVFsZ7Y3jeaCYghz6hxhJDftWw85rWknukmzwtRhN/AK2r5lstLA3wm8
PHoxt2sZF/T2Z8oRIzPcKhFetksM3fFrg6Oqjfqn3S9JZLl89YDPJ25SvSX2SAwRAeyNfWKuvVF8
sk9VIA+jbmarCMIfie5cg/lCay9eRnbFu6CBI6OhZihOBHl8hgnS91wx+HfYsphIiJqyB+Znu/7M
QnIjYuEiLy4X8s5//WU0NbeqWwxVUuaH0ZNlcn1+eFg77kSjetlEDGpas/EnUvP8oOXm1928tmEi
nO//9uX51//Ln//69XloeF2/7jsuHUa1FZr64SkjPBKwuc+A7vNX55szlLtZAOC/7p6/On/v/NNf
D/7T9/509/y4ANpMNXwK0IZEmtn+me0dpBXvZlre4m9fnr97vj+bIz/ScmgfhkcMyvJKzjecXThu
f93X5uCv90lnoXbYruMXJ58hrs7aygPGZqwsSpkH4o5n3qXW7a0gv8gqCKPBSFDgmWWbD6DqIj2S
hxkW99pzWdKc73b1/PsP0uUhjg3ZlZNq9+sXzg8739UoCm1tFR3P34qlZR0Io8bJ1uspMbUm3J7z
484/Od+UeUPrlk3nXRKbGLdhkHJ3eRnnH3eGlPvS+JwsQyIY9gbcrTZagRiK2JGFA5SthVbk1DTz
g4y5uK7o/lpJd98lNGiGZmpWdkl42PnGGDsEEVHZzOgbZxQiUGecsvsaNbQWhSupfiYCiCQTuNXQ
MYvalnYhkR0psLFdvFCckgUUVZxP8OXu+Xt5rpBu9w440AZcbSkG7A3nnwxhIWY/IMMwU1Tlf/1e
RtAun3tvHwLgaGSDL3/h/LerUFvII9pACiuY01/P99uznP/sb485/2js6KQIVeAK/duLSv/2ys6P
Pv/gD3/7v/3xr79QuUm79fp2/+uxf3jOkkSTOG2OmWABDDOL4c/NASkQQLmOQu9eWQgXDYHPzpm6
U0rpGZwU9IzBJSUn12JKl++E25KaXQd0BcpoD+m92BOT15y0XtFVSunjkyIxRIOfdBkJjuhW6hKU
F4gV0sC096HRf2wryg9DTSO+yVjqN6xc2HFKdtmQCjTbpiZGz9II2Hl6hTlCgIFBNHjtNqD3odmU
AtquofDmPbAAK69SxZDm1TrSWZ2c2C4N1lU41JiVaNYPRYPw02UvYo1ADVoYHkX+PYQEXzcVGijW
Aus+nW56SnRr7PKoi+zyobNpINRE4aL0AetClWzNopt+d4dfkayocF+P4t5wimuWt+1qzHSECHGy
y5iCdwOBNtBSYfAI9mU6GdvAHPFzlf1NJkomszjor0ZBY6mngylM2nT9ogbPyFUdynFak+YxYlxD
SyzniogfDJKEVclLuB8TQkm30pqbkt5ikFxHwZyt8tlDQiO6LxmmBD0mtbM2PHEsI9UjPyVGnujz
Q+hiANEd7zlFVtnRByFeC9Jr2KPoIWCICOv3ngCeTVO0H7qzSbOso9Eo6ein6Q2B02iiZYWGOsKv
G5wxx3FwtOSbI813I+0xz7YU06xJ7KSNdjwqEQaU10OK3NDJ6mdcBjmZd3BOmi4ML2qXOqlISbNM
RDsD5GB80Kxy3NcOe4eQHiwJ783RUdoVfYJm6B5qnXWxYGfaFTBMAEavaAZfqVSclOlK9GN94ndu
eal1BKIpGVxrhvVR1EvdlpejcQpTHDFISUx6kIEFxpg0KH6cLD5mgcI4HtbaZVRQQ2M6gylERPnG
zoyrEMqIqQ9QdVvKATUSGLjIxqpIxYvemd92SqxaiLmCX72kHMAFE803uWbfD3Yz3lB7NMAg+6lE
AWZLx9s58GhqiiEHzdInXFNpuhcuu6DC045OcJ9ag7ztMuNHGrj44+yRxAAUZHaBbtd6HVodXEo3
P0c7LSSuTZ+NZGeli67X7j5pBi4bP6X5LqlWN12Jic/sM79KGNXMXMw0V1izmgUtbSSwbeHoa9pY
hl+mzmc4NNFTSXkrCLxqTVT2plaA2wLqupsgDw56GpMIlz8aC5G/5ghpnqlR6izloyi7U5Z7aOAI
TV1bucJWZ8ndYEburquCyzYi6MSyCsaRkjyMEYM5JqyxHV7rrHnTK15BXiGCzYPbqhQ3bTSy9eN4
D5o/SJaCZj99idTWiDLAJ2C0lPC0SKCmQYeVkty3TmTwEsWIqudCh6kD6n8FVXnVRcFlOdvUerk+
oEdon2zXUFTo+wIK8kXYHy0UdgpjT9uAVGI435gKGl+l5SGa2rz+yG3KBi1JF2vTBr5noW8TlPYQ
v6TtxpktdZ93DSrDBKEMxxYBcxdpV6zpAfgJRLdTceycOLxxeubkkLaQZcXhZjTFm0siImqYAv2l
kT5OVtxv23SJi4kceTVEwWdHCa0nLvKKsAZ1HHteV90nN3FXgQ8k6WFD14SrexwGZDHThTdQmYJj
7/jAfzdyBsVdOZ166EtF21I91G2roy2Nvg2T7N6aYsGmk2h+R2EI1vD8UbrEaFyIiUaz43mrZgGk
t3kH7yQxfG245iUaa6MlAq/pKX1YY1tvCxiVtPFRwpL/eCxC1YHOQ02KkGM7a8CJVYKpAhpQnqI0
tluZ7w0TsJDUomvIogqN1kJCoHu3CYCs7zuS2usZXRjNqkeS1zA1DbeqbeeV4VL7mCpiVQM9tA6E
J30mkFIptBVfYwKSUDUkHFeD/qTpdctRh6evSUiZdTcddelibOudzZD0lPBLkwKP6SwY0AKzRT3e
j52BHtyKqRZr69mo5mOHuCaTYX65iMw4c51yiE9pNed+k+cn6qSEEZ8F6DHE7ATC81Q7zbbv0P+r
cU4PU8MH7c0tuPIYOE01BJQRxlcnRQOSjeN1St3+oCoaKyTKAM0gWk8zAfXrI5kICF7h5b9mNs10
3U4u+1lDHz1htbANLEx6Y65CiRR+GqZT3yTZod5MKr8lt4oxtfDewQZTzO+w+NrNU+rqMZqZ6t6m
qVXMMRRRm5k515wve7lUbYMWTpqfGsUFRM2O1d48fgR6faX0qQKaw7tPcLwLHUu2m2NBrqMHkrmk
QKpL/iS6nLxGiEDUDX8OoLcN3I42Mzao5XvnHxA5n29qx3oo2y4kx1y+xBlkw4TonUO/EGzUciNU
ipkiLB4jLYoOUd54h8kaXyINUEVbmNNBsNpDXsJNo8nQlzlyggQdFKnLhdjXHolLS/WQwMLtuMT1
6A6bg5p9pNuWYkuqLN9aboy/fXW++9tLXH6hjWMac/75G0NnsJwbl1fuKvGgpRmQH0fpaxdvObrI
53zsFr54sWX5OFNwmtLu4BouX9JIJ3zGLsy18DQAJI23LWAi5s2rGaL9Fx46z/OS/nxjuZwKxnJz
vguWnQo6G7a11TX9IQ3eQqsHsX1+UWbbKuIFp/Y2Ws7w1GI+6JJ0vrCXnEK5bCJqA3RJudycv/rT
98jCY960MRg1RkJx8hxtpFUsaUOzR32ZEjzR92zoiuWz/HXTLmvUPpbhSqfjvLJqmp07sZBZz4jU
MA3ZsxT6dmw7WAnLTeJIpEzn+/ECZZ1rqjFeZu5sbUjR1TtDheIFMmve3A2dK/a2A7HIXW7mDCGv
1tXZSpHjBakKWOyhr3CdNaW8jJySAcI2jMPUl+bh/FWja8ahUnZJMYNSbLgwYmto4azFJFsO7p1f
w/krm63u2raQcEXxiWxucehaVxzQsQ+RHexlDc3ESBH9hoRsG5QrrWkfmXe0RcpDIdx6GyUuULb2
dVas89jr5SvaBjUfYamvg1DDsuO05qEyhHloTYj3PXMoGHjUB47BULmgk2Fdeg64/oUnlgXQFCoE
pRXduqm1yMkY2MvQx7ypgiDeCqJFKXGz5fXJGv1Ryz7mfNMvXwkVIKafTQpDf8XkOgQXEqRJQeTM
kS8GgX1JY0KD6lV5CHGTGIUzN9RX92U3i+1If/QwLzfn43++a1JSzHKKORzuEIDe8hmwcvv9xhth
qLhoBVazR1Sbk7EhMiITUanalj2Kl5oFr1cBePp1Ap7vTgme8nKag3XfuvemqV6rCk/dMC9ayWRO
2k2kjx8m9njGfWevxur4b7k1tJHVaeOVAYxw9vYUd4Bvhsy81KyBT6ZbQihS38Edpr/NXxEbiIQy
oY+8Gp6j7z3UH9pDeaQ1pSNSRam9rAVhLicsiFc4mpxT9Di/ghf7Gq/pWASP0UOO1mPrTBBOV/kP
EMXlohy3lD3pIFb4kmgFkLBrEVDDwp1mOTXWTfdSLMAxECQbBvX5Hp50owC9bnp9C9UxGnb63Xzd
fZbcnZANEnjmE7hU0wN8Nbh8BbGi6+6Fp7LpxSH/ai70O8xoNAlz3OAIb+xT/CHYxWBP9filGTkD
fmPtiHeqS3xWzs24xRFiWAQHfCKGAVZTARp9EK+3AKz8+IaQSfsCmzFCiweNSqm2wXaeLKAp9zR9
hjfGCXUa4AIffyxEgozW61fFdEbC3b39Ja+Me+3NPAT31ONZ67XYsUzYu+SunVgzMKwYr8nzdB18
jXjDnxUM7G4bnkS8tzDw9yvFoG2zkdxYNYHPK3D96gR8dq7YdF+UL5wHOOBnuhN0jU7ZMfnAcVkR
LOILa0OwhoWIKkNvgbEXwEOvXRCj6KBAoaJGTMoNKzHGDSTx3u0JtcV2/AjrC3n37XWbbkIqf5rw
ebs1k+HOqneec69l2z/g2m9+Y53/S9HnN2VcdO1//KvhwnNnXTiFZbHw2hGe6FJnOSEdF2mqkNLm
55/vdzHSGXDu/1bVo0oyU2DU1A+VhmTFT3+0Y7lLP/pDeAflNEO3sNGDm9hZT/mWsqJzci/nT84Q
1rVo9LKF7TLZa2IBA5ZN5JMtnNQk3EbuPihuYHaqCobq2tS2mkdArcu6YWsg+XuBaIIy8Gn+ge63
yTf5KxSOSzygu+ppuE3u8ofqqaPisDLWzXdCxpL7kr1bGFy2w1V2YO5Hh6lzwmKs35nbiY7E1rll
MENrQPoF8yxDwAW+fRNj07QlEthac3WswLyhLJ0t3FHdk3MJhnmkmn2yB9/rN9/N8GU/5CdwvNEP
xgQMDc4PDiiCPewju7Q1wLTX5AMxpE6gHNLiC3VPY+Gh5kPHagOrmJ9wVcNr0JD1IyXbY5gNTvKW
U7aj/XiH2Kx+RmLhXpWbK4wSeHWpDWccvwOSqFcnZpG9yz7Q6m+0W/MJCubG88Pv+YNgNd/cxg/Z
wmk0XlyCPk/9Xt9FW+sKXygZw9UK+5SP9b67BQOI4Dl/LiGL4HpB2eQjd8YcyXXq4Ab4SPxVvC8k
uNYLrrDpekEAPJj66hswWez4rA7W3Spe74BZAvukgx1hIDz2i/HiiE8BnLovSPYE5MNK50SJHLr4
Qm/gtEXGdzWtWWWstXoHkWHPWww35o34Il++3o3vbMF5qUzgW3moX6ej98q+csvKbcPafKfhGFov
oIWrV/mGkhCFqH9Itq7/T878Be7/Dye+bejCsh3b8wzr7098QPYtii5DXRnucIVnifBoxhhOr0fH
ezEWhSkJIOviDdsMyiaMRo84ktqF+L1olf/JiyEI4R9ejLAsFM+6RfbBn69CmXSj3XiDuooNaoX8
J2Q0KvyJQwSiDYcN88canx1Z1uyrwuuquw5p4GKzfMQ/El+fX87/z7v4Z3kXnmtxmvyv//zfn+O/
g2Bcv3fvv4dbXL3n3//xr5fvcfH9d3kXv/3G73kXtv0Xz7SlRT6PtF1TepxTv+ddOOIvDLWucIVj
GzY6cs6AvyZeOH9BB+wYruMhrDANYi3+5a+JF+ZfdOk4En2uAH1peM7/TeKFWMbyP5zylus4nkm2
hkXghWcL+0+nfOckutaN2rxjJSBRHCyIe8AfOjb+hTLy1j9o+3CNJhEYQnjxhwN1848zjfjTKc6T
u8KW0iV3lncjxZ+evCxkWbP/AjA1sqoBJNEdM9I0y40N8RoqSL1y7W+h/l+flqSRP85vPWlTQxPz
tM0LfIoINpW29cF2AEMI2qOsNlTu/ud36v7DUf77N/qnGTW1PaLXB56Rrn8/3wos6K2P0Q7bf5c8
/c/PZTnmPzydKwS5E45hIBYR4s/jWJtpFZFWNSCnTgUHxMToaE3oN1jGzMKtL2O0G2QHQAewPVZA
k5kml2hZKfw7Erm7kV46eTEDR6CIzpnrrYqJZY2iurSam5z9uYsC08TqsZkd/TlwqHuW7K03E0F6
fWKhkfdAukiJ0cwpKC2Cjm3MvNumaGOpCwd+lKjrQKtxEyfq0rJZDcYzKks5trSa8Y8N/Fu3jHek
DO3Jb7yD1sqIp48oQagpNTM6StPOrwIiiw5BSRPdwoTntXSs4vHRdKsBXa9zPzpZcH/Zx8Yyncc7
ahK6Hzg6gHMy3EXUip3dvNPv5Mwz36OJXS+y3kdJnV0VWL+sTFIKGhAjmO2lo8oV7aBDEfV7ZXSf
FDqujAAhEtX9b5n3l3EFg9AYHhV45LZtLzWpnqdFKEEJC5NMIlgJ2MGaNKVVr1DU2ajeV8jf/cz+
6GNmanuiTTAPiLvdXj2i6IQ9VVFbDOEhRgYy7VjboIOLyOx2EPyM0EvYHNbwggvj29T4PcWm68JI
Y0os/CkjTInoQM8rivm2FOW2UtlE4UsF7MEovtbTC04XtnTogDtChnviEHMcCAXSOGzusW9Z5RsR
ISvCTwhkmL6pqTxGtonbk9m+GR9paUSrLEAIWdgjC/z52zTzx7D6KvL2HbUQ3lkXbBKVAnANlP3T
BBaFqt4CZM6aY2+MwrU2pj08IvT51hVL+w6B7fJ3cnN81Cd5PZU3dk1JL21Z5FFBiysJVwmrq2tH
d6FkuKqaEQCZxkPKkh1Be5rjAEtNnimc45iqc+LtKeURm5m3HDXCCtfK1n9ag/e4x3q0BFRb30g3
SebqYmyWhIYQMxkYbA6cJP5pU95BjiZmkYmdUhPkT27OHful5oXiHS2Osv3ySmiaWuSMfo8XOE95
tAaRX89QIWYh55wxL21qlkaiBCXi8kJqCyT6XMwoHwZWR3piXGaes6ttJM9RzWt22gInRENGJ6dJ
JsSpTDxwlJqX+aaOFifToj0eFb8w2FeomvOnTlkAR6jXyklfx4GOczoFj4JQitp/vT1/0J7LoFMH
767n3vC30CJ0jPEBB0MZzbains+zd1Rw1WVYGbeTE/92+hYG1Wc8YZ8isYf16Ga34QSKcQghmuHk
I4wwyOgg8e4CDYhBOaesYSUbHAfJ0HLejFPxQJ/xajIov6ByeRM1dM1WG/yyrBa5OD5pzcM2jYST
J1h2TBJImLaobfAIDz2AbjWTyOkk+15nz1iZNh2X5iYuRrFFpHDpVh0gefZPSc/hO595ekq/zgXh
SUbom2FwGWZxnYOMDPy4AekklyuudMj3BC9RR+BcENeNE9dsbdGUGCDq9UblpyESH7ebuTpT9uuN
pn/nors3VEJhG1OuxZUqlhtTmmQtUpvuraaBqqweB4dj3MrmDZET6lOvv22mZf3sIV+mWwNvJ5pW
w1MwgIzspWKP3JGrE6L1WTF+rkSY0fDoc9LjzW+31DA1GAxmYYe7v4ofM6DkNftk3QVCIHMbiCf4
UpsLMkrxe5fTU1dVoOJ0LnGabJu5YMg/D0dYTaeW5suUd5e9hJKD1htRHTxb5dUUGHiSJLS+u5aB
apj4RDKXwX9U68II7tyKQ5HwoVqz8d1kSEVMz9vNpn0XmTTgeWHdyDcLr7yNrfi2ISWhb4pHzUib
TRNDQPAoCiy/P84ddOny2TPUYz1Mj42Xt2stuEawT8xEPDoUe8ZHQu9Qy8T3lKB8BlUIj8r6Nkpe
Jx0Jxpgmf2tiScyCP4SVg8vK/MbTQJIRZyNjGeVo81ZZGba//BbX4o+HVn2QS5rNch1bfKJU62EF
aunGGvCJ6y69F9xpIUFaE8xLxBFze9nrHAoC0SvkVac24rCOy+A+QlOpEH5zWKMQUl1CT0ZRSo+Z
f2CzjJeYcZg1PTBQRmN8x47G2JmwZeuuh35bz93TlBLcwviJMJj9D61vcLbTvvWat+WQTDVTjGHR
QQq5mvKUrJt0mM9vUGiZpJ8Ct2854WXVvdVtApbKqbYegmKeczUJ5tG4lFun7V6ZkdHPGJGPuIBp
KwBsoLc5rjDogHX1FpnhS5PiuMVHsrUd4pEIaEVXgKqZIvjWG6MMwrTp9032MYtFK7yMajLQQQKJ
lIpwA8Yhm9nxxQp5FP3sUqn01lXka5UVWxLaaMlKIbVKpgIgnNcQF9HYWxHJU1MtWbz4VhAT5Lf0
OvFjj+qG5vxVH7SXdSG1CwU2IFtmvqjLLs2ku7U0IP6yjO6Zo498hME6GcpDkxohoNXHanTyjSWx
FqYJsEBymH+6sNjmDTNAlNMNEwAMW5e30EUxe1kJwWqmB6txxR7cGEma3U2P+MeQY8KLZ5TVtlT5
jLUbR+E6noLNBDhHPcy48XUnve4o2yPEqmeE3dAVagcL1lIpjaitIdX1c0G8PcpgtuJhm/mosA24
CtNXi3Kvyq2bJDEEE+B4Svlfdninp6DbVcZgPCPfXrsy32ZoeDR8ZkeVQDKmYcNZShBvkRunGYPZ
hdWzg45jxChKvtoOp3JdKp5qNN6UUAeCEAmCqlrUgnO/H+zaL1XoXc/NeBvN5HgMvfU+BjC/UtRU
q0G1/4en81hyG1mi6BchArYK2JKg92y23SDaqOG9x9e/g56ItxiFpJmRaApVlZn3nosYOoGmahu8
qSCz+Tgxq60jJ350E95MHVs52pTkS8njlhOZXAGJTGgRtIrKpo1SrTQR1uLGXgwT865a5xV1fbOL
SlhzjgJi3Ze3Vnhf5jhzShvlQ2kAuwfKyKcBfTGUy9wHDzDMNis2vjsD8F3lNLYb6bQp6gJRrTKs
ZcQFjrdSuGnVjwu1neytYlZHfSovBlPnA3LxF19h8+kGXVkZU7QqiLOyOnVrk5e2FvCniwz01SAN
WoU1HdZSS0MQyla47ez+e8Iwv48MupedpTHOxcDZdA+7aeEk6QoSBDxaTaDaKJZsyI2c6ZXJAHuq
f9jtelwJsNSMCaPUQBfM7ttHhGhiiQn6My85gP57EWHJkHG0tib+RmXCQRN+4CYIIUrAzzaNpOf5
YJwZ5IDAjNAhz4ThXKSor4rv0ZZhUCaMQYU7Qcwzk2FwfygGsMqT1kkRuogD8zEa4d0IZOpK5Fv7
SjczPMqatjIcL3MZgIfMHsmyHgb7bOIQy0JjX3H2RqWX70KyhVeWJMlGgrA2Ed0oqb4pKlebhp9O
8lB5gVacwijZsQFzKWiI3LMbiCKBP8Me9fyeJYxMlLL+rnk0V3nxE6YsiKAje0ZHhTVO6JEj5tRQ
iCecDkAzcE8CXyER2hp+JrXTAG9h9FOCnH17wkszb7ml4gAKNHjxfyuKjSKUdsjz4p3CXESuQySQ
xPmDnj3xx6PWIyzX2yyDNatnWz4Jpg6YKGa/B9x8zEDHQfGuifXjJ3zZtcijlZVlJyueyCVC4rKs
mWMNuRWSTuyVhJ6EX3HTJashDalAItDeDi5nB9cLSHrBzcYm6sQjIGMxIahcSx+6V6vVjEp19Tk0
FOjwerwiCwIKX1LKTdxbn2nauVy2dpNdddc0HNkGLLDvvodRObPXUS24XfXN71BxEDPH/6IqApWo
Y6AtSgK04rTaKAYI7KLwOdER8bCMAWExkaD0sQj0018snUlNw/TLrXw7RMh2liHaHJALfFbehFow
AIquQlaOOu8R522wcTQs/1XLtUWvy5xBNPtRA2IngPCKdyJCg20czTD+CjLMqSWeTgkjqE30bjmY
5lnk1k9LwYpeLnE2laU35NZy6JvyJ/V1dLSMnCuLqy2h6LAadb5XYdbOZhDlTli02WoV+4gatyjv
u7ssZA3IEROf5QU7uA+sAt2DbEVLrpMIkwIJiMFvf61qgLxWoADLx+gZn1+wxjLe77ijnq2MkDa0
7/CuoOxpelcSbaHnjbZmAg+Bc4gJNM7go3oFDb4IsY47waUMBKlJVAprMYaQkaW3NqqhQ2pgvzUx
8+vKVJ7CQt71ohNUE2m9SYyJobr012ZA3pWvgQquai6xY4EgLNo6nRWeDMt78k6oeqx7HecVNpsY
Rm+3j0BYmiqzfA8EV+dDTP0T/VqwA3b86ksi2ACXQNaZ05GPQH6nG4zoiEj/M8xXpJQNKD/nSRhj
Q/ZcTSbUIDx0xoHAuyzZwnvryEWYFICB59rpnUs/oTILaRkEbT8uRQ02MDaw8jeq/rB088J098us
ktGVGrqAxD9HvQNluuK2nYh+kxbDl43qik2R50yrVSaaXkbtbtd4mXMUyAk8gTyKhCuJ+to1PfRW
24QL1YiBKq5ujkMzP25R1W9FK9wpxT2vjxNMd4/SPsSetBz8Ct+1Beiwn1daYqquZqkbA5YMf/ca
W74GigeSB4YOZzlRY6ihYuzbgZhIhbt+UNrjmq8qyH2XDsQ2YyoCNIbeQ02/gYwqnLfsNZFcNpmK
XdGGdt4XpyaBu+oIhgced76wiGHrTHgrg3UxDLhZMuM908Ctah0mwZSmvQIuLVrF4XelYs/kVoNX
uPzMTYW6YNAgL5r7UvWOrZ6uJnsefDFJ8+L0pk4EjYzjzuQIhscFOjSI1JH9n/VLv3Ar6uxdHVFt
5cgGxry45aHyiUmSSYNO8ZWq8KXGORsSr5bgmoPF2Lk3QVe7Fy0XIyu2+lF7EBFZgZBazzS682G5
nmJZunk7kCeU31uLStZr8mCp5/FXZJAaqWZg1UezgKCtx08Z7hxm5nPo9qojKtYVrYFLQ9qHijl6
Z70og8ywL1iEi2kpbXVaYFj8Adw2JMVlgHsVeKstbn2zaP+ldXHv0uBJZt5LFoHKEAk+BTvIBMgp
NlWpHAwVcUsamLM5NH8tGosMR7SOa89e6fSjFiV+RjComDFiezoUaPkTn1fAp3scKuNWh+bJQNa+
rNQ82kQFmM7EGHaAcsitE/bWhD7rTNa0zf3opHh0UpB3TNxqjWuhJLxKf1SY1zJJHhVzY1KhQHNk
TJWUz2pG/2SA6+ANEXLHujNdvyDNrjbZmekmrcaC8q7pSKhsudgvRM8m6OEEF2V3bYwBCp9gE29V
8SK4JK01kPsp9relNFtxIKh4F14V1e62uP4GRsPkTQZYj6ONzHIadAUfl1773JFka7vJRJ6WkUQb
iqMOdZDm7RNvaEAcQ+aPs63IoSTQfX4uRvLE5voutspqNZavOh2MpYgCJPlsb1Fkg0canaUZ8A7K
4txKHsdgTIJjEnH9GaE85Kp+T/r6TWaN6pojVsouHc+xRDDSIfnisiI2o4wnprnEMmggdRiKj+4I
eZ8oe7JjMnISjACKXgzMaWiGgaotKBcxLcHtiLltPaKy3irw7x2DX+VJYby2kTy2Zd+vJ6XKNqY5
5Yc8JqIyguhhqIWy66zoLn0lRb5t3QxkFFjUEEvOW32syr3qEcKChZRnDrIZmYkaEX50fg3fByGt
+Hhz1YG8t8n4wlX16OviostAonWs4J6NI+rjviKtXhLEajmnPp0qzELJrtP1S1KSEDFMumv6Zb8p
Uk7XdISy3QU0nMoDGw6F/XxWixb+e0+ZFgVUTQ7mLAyQAVddTzq001SiWqbyNZ/STYqznQeBnX2Y
KOG1qmU+LmC/SOldHaJs0h61VKryIBV6gnmUTuYwjZeh71+9CBMuQy/GslCLC4f4sFwa1a7s//bF
6LmbXzxuLG8voCbUFZqJ3gM43OlpsqpMWq2l9erlk7HSZzC7qH6KVHlPYtZZHQ/Jfoo5FRLLWfXz
B6hbFcZyrhVaDpGLoA8/Hk23d0L0QzKqsH8CEAs87CaZ82JbtcLIis8UElG9sux4ndqVGw2Q8Mfq
IKz0Fih0DWuHE7PHf7RsYhfhJNzniQwkIXl8mNVqY5xRUNboUlQFaFo0IitDCm3O66tpjXCjmjbK
7JQ4256VkygIY8f6W3gm7TqoBY5P/xa8au2HgRtXPqXRu6i0/ghjJMEPM1TVLk81lRHzzNmbIp4V
LfnNhOiWcYB/zrK4lnstXv9aY82zuIcDHd8fqy1pCia8skoxT4lBHExUkYY7EHtLKBISx/hqFsoX
9LjQB5Sgq8WnU6kdlLYq2XIUaXv/Qyi/+lQ4G5mwAft4/hEmBwBDIiQtBolXCAcogfRNMo7BSatS
WMGsOd4Kt6y2v4VGhouOAsKZsIqVTvxDbjd0VKeMNtlzPmFilgRIdRbop1KW+bIk/HoZezYUbQv4
mka4XC3T42wHXVD9MIxVxNmScFIjPSO8L+uYzhq9tWzUIFhN2N8WsiIUuRJ0ghzkuGrpE0qREcA3
/8lqYz9A2oDJL/l49fi7JzM1dsb0Fo6fU+3gSIsKoAMZMGbi/OZTNFQcoJS4jpR60hZpi6Jbl3MT
cKI3nvflpddtYmB6AX2hz5/7Br+UXzEO8DROCa2d79Y6aY2auPQKDWhGqYkD4a9LHwruQO8wTQ2O
xmQioiKwbiVEjKYwIBYp5trqgnVZFLvWLD9LazdWOLiCkpK8trwv4YWz6vPM5WrtmBW6HgtUfagh
zhT2qzEYRKKSzidR+mSNdlQEbWzSIlL0EU7Pu7Dz6jOukEBEDtspvVEkJrN37MdBLArWNjmLGFYV
iksXr/y4yu+DOBpiVGjxDySxWdBhMkRqDNpJARP10S88wmZatH4FohKbcKluLjICbIOqFdz8LNhZ
VU6MdR4QNBcbr16MUKAsP20dPfTQKjduqJ8F2VljO75Gvn1kTnCr4QHovQKxAcXppFefoIaKZU8w
iAh5a9WQf9IYfA0H4zEp5qNHgo+U+aQwcwQbAMDYLwCUsOI/azE9mUr2jsOFuk6piBIjOX60FO5a
DmoHpbgDOE6WNYdlPFnKahy0hj7WW1OiaChC54jtj6u8kX8bqFd53+xnlcEP4wt66Y8SAuCqMVH7
Npx3SOBoeObs5G0KhAoxnpVVcvl37iBu3VckJSbUV6pncoqUESC1tAd1PwSnzkGxQ1mbMB+CoSZ9
HGf3XJjOk+EBLggpAhV2lwx3IQJBO95UBXduizGLiDBLo7wM3Wo38kguHc/rNqoKk6m3wccXUdTf
8g4Dihw+dIjqFNqXmv7SKjJtACZiuFJIItm1tpmX0mvSxSmuc7hgtQRRK95U0UFZSrk6BQFoLzM7
Bw3sIDNA99Kh3IE523LpBBIoYo6ZQBAk91fkJT5dBJM8zAazZaCEXxXEqHNtse2Hsz849SNeA7Xf
NJa120hZQJHLn7TOsG/W7FAZ/QEiiBiLna4X5Vp4jXPr042a/us75yuzjaui85hjZHkfOnaLBrJ9
Zz+UauDvixB7Js7IKNmvgSHW5kRnGpdsH7LqjQix7V9h2xhbC+cfvCH7jAoJeXR6s7HFum3EBjkE
OUEBmEmclmuJ1OSj0/x7VbY0UDsEGyN8nvnCUpa0iLS+S9Bp3+oMBaNSyusQZfmxZ+JwIwy+M9QX
1L7ocitVYP2FH92W/l7REkgNmPaVXA0OObO6hVqJZ6vsAfaChU6scFN5wjtAf4tNRkxlSZBYlcb3
ToIjEHaLHjGpyCTwo42pbSJ7Uk5xbjyCcfipFaKyFJr+By571cEyAvySqeNmCiMYj2oelSynSZ1z
6Pp8ESDh2Kn4zGyZOzQAq0dlPWNigpVjWv5WeYXrMmoQAqfKxsxF/6qc76l/Z6Gv8AdE+h0FAKfB
IM6+xZFtt/HZUGgApzRVV4l1Kg0bsAg2dNRs8mGZRs3zTIiD5Tggg7CoTANjRJUv72+jR7FA3k/v
3RoLRWEZhF9/Sxe2FCW+mkBaisv5BhrQ9uuVX5SnXIQM56im9lXVEH2lcXcOJ39dpnXDONBrF6Lo
PsxBnu1OpaEwP+fUK79GxfeuR19VqNFXLovf1g9Wtscf69Tk3UVFbrjeGGz+VkOXOA9nfo35fN0q
48ltbFoXZT7fiOgjlhF6pTwDLxSMNEKxaImCcS/Cje0QkqzhFJxmQVTUbmSADsPNgpvU0vd65Hw6
PWPS0IPIndjjNoq5AUSS0GhVg9mUG1Hmeib9jqTzbq35ZNBY3Mt8okGHZYZaFt5Zizq+mg029sqZ
OJWnGhsCzUpKduU3wnC618awdTNwP0JKnkEDifoIwVzo1BuYcZVto8ywFconai9ujir+mEH9DbUC
fkrgyD3pn1ojfqY6IFe69oFx6aYBW74Zzn8/a+tOc1moGgP9IVw7Xoh21Ib2mnAVCFWOiMbveuzC
KJ56bsfLwrAzVxmLZ6uZ7T3xVg43XeGZhWiIrDiooUdimNiPNru1r73qOKmYVyZ7rVN4koM52MVR
tUuhGmRk9Z2/pNfgBtFM9uB83FbKcLVsTMO+k4aXRk3+JSanDJqnOVXcdgU+ubcyMjaVCsgyIQM0
DobbZI2UkuE1oDODrDX6yVTJmFQnrsHWDNdsvQ+rU2YvumEvi/Rj7Alo6XoCkCM5k4ynqcX1IxpA
xA6JH+XUISgOy9csxhNiU0wpezWsazfQyIvnlfNMttHBqqjtCt8hsZSilUP7CDSvpq9vNKu2LEJs
nOK7ZwBv6USWIDWAEQ8KDHNi8i7z8trPB9pkXYyiUjnwIuDeBnhixmAwQsLxt206CCSY9tFFXDvq
CMCa9TvGlA2t/x+vCDGEZRpoUZXWWwBqL3WYa4S4wZfS9159CFwfsltLgziCaHrkZYf9XhLSylze
xdpnm/R7iwZ6NAN6FLtRxwWZ0aprRqFYN9L60GEwYo/KJ14U5X5G61wjNrDIAoZIaVfvyiKGkVfq
m0xHFG1hHcoNBlgaaZHQOdGEwsXmapls6Gs9Z2OR73o8I9gBad8b5BupDvNPPLb4gxG30hg747qM
tpaBDpPbzdwFH7qjWZjBCg9mVpgkK1OeFR0adsXDrGGSC8rBZ3MNHM2dxz95lZ2Zju89ofr01iJn
72c2sbWoiIoUpkJDpseQAFHrWY0utjlzDeFoQq1MjmKqMPw0s/hoxOOvzkDEbbsRCwO9pY0ZZ29Z
wLDT0QeaQ0z518Gw7jzRH/TS2dV+7m2E1XA70vUNxh0W3zQRxiEAJGp+x3hXaVXUJiH6SuyJK6kR
nDWzyMesfypUqM/C4gjlYoNFiVmfLafyLs1V0JZi0+bOtddpdApYJkxdxDZTjHjdRN0lNnsUoVNq
kwVJ4vfk0UyhHvJLUne0RF4K6WuUHU5Q7/9+yDnF94aWBTpY2en/P9VVFphWwxSjPwzcqszq83//
K/ND/tXff1s21WS8/f0JofqIIF0miBWoLLBQNCbk8orvkX48f2yUNiFMSO9Z9QtrN2WnB9r96oLn
mKy7zEeg6uO18jrdQYEyOTeHJwCMpzbCFiycLdE5sYJ7f4j8ixNUyuddTEiK69rxziC5QrDmX1kj
/8W30Ve0XdgAmChG71LU/SEOnOnKewj3agHgO7JW0ga8X6idc1H1olji5kMxqYe3LGR6DMiEGIT2
nwWAjA6ZKRG2xcz3+fueQALBLlOecPUZceIcld5EDAumLSqK9ziIGzoJ/XuUEjkxeN1JFUG36eFj
og4IyVF3jJNfmc16TPgOjXB6HgoU9Mz1s6UBbfiQpsCiQz4RQJMUL6nVnco8QolfDNsip9bTuTKl
UbaGrnioQL5ys47vKWiVtRLnzwNgqyDCigRfiBukMfANpu0r0IqjiIunMVYY0+rNVVRxg9OyR3NS
Vwd6Uhl6MwITmqSz9oqusMVosbkz0P0tLXWYKyx8GSaYa5n/0lrkkm4lr06eumkoZwdqwde7r3zy
IKtyASD5oKbzk24iz3MM4LuZkZ+7XspFQOdwpfm1s2eKv8Nj6mFjydfNzKnLepD0acrIXRVI+kZO
YQcpWB/2mLSlUZ/biRuUX0PnUPV0M00O8WxD5Gxqxmp0H6z2GZUOicnTuA5CvdjRAAwvgepsezD8
VKQYS8d/Y2bHrwgqFnam7bvAH3ZZjfYjDJg2l9lIyI5FLy/rGmzODnjyOGOxo9ZalElaHto6YPQF
p2MlZhxzi6HPjYviZwoMoEqBfS+Kns5EwRS3HBlNY/VDhhxYEcw4a52kldiPukjdsO5/dUgubY4X
xGF2J6f8F3Tmi9WP322Ai0aG5tGS1oHZG1COmdepGeXcWYKgSP2MmfnBIrbO2JA9btBJtW2CyXwS
V1sJ21sLNDPSIVCmKhlEhjplxCp5whVaL3dZKhhgp+kKJrC+r9Cj8qh08uQ5Zr+xZELTjIJ8WzWp
fYhoF+2CWsGv3XnOrgTJuu8t3gbLP935jjAO0KlrahBHP4rWmwix0Y1TBC5qHRuddc49JuxRcKpx
057RQ+nYQCP1KjUvW2WlAYWdaQ8Kl8omNqj27xp9SNfSrO5OB5YYR8VS7kZvu50yh+f66fDUmIzW
K6UJH6UJZ0ypSvXROuVI4LJMn5HsVMtSYtZNAyLkHAblO82joIJxEhLh6aHYpowBTBRXL05VscLx
7bz4HnfTQW2zl6ZkiFQMInnRgE7QKWAurFYkOdC+jF7q+Q/VRxzE9EIRzWmx/+KNzJcaLqnPQ4aI
IIkcst5qAp6cupDPyKvA03dmdfViZxWOuU6HG3mUXaFI/PtlFEz62fJySJLhW5sIos57ZuswBBgt
lso1iABMhKLuz+BkunPThP25zwrj2AbMMeffb0qiOQon7ZhTSetUa82hiuRWa4X90sRgJ3t0kdn0
lQx9CANgHi8oWrxKbf8d6gv+z6BifOzXuMUGE6NkFg3rvJ+J4C2EMbvji1AG8Elo3b6ZVxK0VVXE
HHXCXJU5s9FK1caTzr2ExkhsrOIm/VRI31NVLb9GIoJNVJwBm+WbpIzldeIVK5E44rfdO1GZ3FOL
7ZgJMFZ4z2E/g2SwprbdenElD3EPoE+rmQiaxewpy6xZsENIQB5UNMCBG4SBQBcgu5NldkxPes/e
I9ox3Kxq740fHZoqB3FQ90xrrPhaQV1tqz7aD7Pmy5vY5LuOefJgJEcvt3uIAXuvlGJFY5+bHdcp
DoHmI1NB1jFkq1fpWP3YXkTDLT7r867tJ1gdBdB9fFYEzRWATUNvrmuZkix75KBs7mwiWVcfy4qj
QQQlU7+ZyYsQCyEYmbc6ziI7MIh9C2NylPMZeJh0KqvKJsTQEuIUcdmkaHLWtjG2B83sSRmgBXyR
eXRk8nWosWaCybQhhtqhvmNDGLYsP9iP6UXphhIR67Tuu5DmuQRKmwHmB0hFXImVBNa2FYKafshc
deQeEkwY0u2IwaIZPddCK6/+SBKfQVOMbXvaGDmJxZRCuh++TFM33XHbJUdZom3JDHW2wfekiMDy
ah3V2SOJW2aAMZj9J2wlfkVGN9yGcaAnwJucdknQTFc5aTqdupOtavG5tgU+39Y8JmHHPU9Ke292
xDC2YQAURh03HagB6jL9wlQQoaphvCpR8W9MqucAITMra7yIgmH5YGnGSZnYcYMaNm7NrrVNfIum
ZU6vFkfxUfVqmgIR5ufB6S8ILQbJduyoApOvasLBEbit1bF7zQfmI6NKRiRIy4r5jtnD5Kf00OWl
MYmrqAMGNm2hp3sl6FR2/fY4IC/b2TOONLLz8sjN7OxPXodLrqAK0OOloQb5g7JOQ20kDtXgDPtm
MLEiVV29KUxCmMemXVOZJHtLwiHtR5R4uf+u4EemgZeQ4deW13FIORoq2O2coW+w29/zgGhRmj/b
SlZnR1cIx6yTaJ2VdrLxYqNcOR7iqkb4+9bGUQeR5lYbVMAdFwI3bXt6qFlA4PZAKB3Y4yM3m5HF
2BG00qz7IakOQy0uf4Ujn+SiSsE/B+W0lUnq0y5AQdARvzX44qaImTjQEqLa8n7WiS5PlkSOm2Sd
WMUqdXSp6ijDFf88pdip6onyQjHADkPToq0DgJHbDi3XPkU33kXRi+F7yR4L7k6oujg4ojmOkQXD
KoquVj7SJUl8sTTKGXcf9tRCjZ/gqsKqeZhgTK+K+fD/+72/H7r533qTgyzNqkaa1WltgUmVxrYS
9RbzuXpAxmYrS1FFa9Mr050xjOrhD+7z9zM9Y8wPM27uiDeea5/sam3euoaADtJVCJRfiH0I4JTh
9a1765G7P3y33JECe83e7I/u2zlqjAuDV01ZKzR+V1yrzBfKBfNGAIBmrvqbPZ68T2JUmv4GigD8
FPvN3FYZlzX2R4fEJr9bF5toq26TTbYS3/zGJX8S/K/I6DXqDWD0L/otrM/Tu4Q4FpPTvbSuBPVU
tK+f5TFcTyeizpTtC2HreL+4lUwXzGbOgxGh+iV3+hmEgvEUfwm5NnN8jAsc0G5JsNZP8SA8yClP
srh0gStu/otJpl351RUkbrj42uAU4vhDYqXVqzFZGDMWep1Ei/aEMhoABW1rlpljb0LwmiBNo6OX
bJDC6PfyK1cX7TZNTrZ8KMo3bx1x3tp4Jm8FaQ89pv6n3CEswe4HfRAT9tlEplUti32xKeNH+sSt
28x2o7ZSkSuyd9zwkJAYRZyR8oGUgFYStodVvmmtlfFifiX6QScZcIA//q85Gc/OPmKpbgm7gjTm
M0xcdIfyiL4tKRfRR/eZQme9Ba595c2NS/N72PSvxbDv3oJH+4Kx0cBZx4yYnvS0GJ841ZAQwU4g
RA65SHc25QIfIv5TdLDP4PpQkyiPSAHJsRigNzeu15ynS927EWBr5jlzLA9OlwTCJizK/fQEJZbR
+JphD649plsHqD58N+MeBOGLdrEeRF+b4tYSC4zC92TucfB2ZKsyh3hSb/KhjySSbSJlp7KuS/et
3eMNmOgNg7o9pgdi5VYmheQDPvIwrwCfimPc+q8M7Mic/1edynflNuzBsRmbdAcM/fCMcHIVnFLe
zGtIkDSgXqKDaq68n9haCaHCeUy7fwE7HJvDpeKM+8AO8coGnBq7vFhp4QZgIUqMhkP17OwCxNf1
EvByulCNXfRsk4pNJTvsJU1mHlW3fZTrjCg2By0BZnp1H7wks67a5RupGbFUbn3UCTP0n4ZnZROd
iWPdyecqu1pwXshA991X7aZfvR1305gco1fim+N/1WFmsS5Ii5l7q2ufTGKUoO+1m79VB4824Gu7
Nl3lDiwoQ8dG9HoQrFGTBOfhM9lXJ3ktNp9EdNXH2aGIKrd0bXd4jT8whDzJGxqX/I1oD3rR/sqM
16EP5nDZ/Ea/pK8ingASiwjxrBrXZqsdaPr0H2xlxhdzvllQjwJ8Q/ebrGfjbPDBoNTcZk/OF/Cy
8iN/VpaMTIqN+WgOdo/cYat91R9qvGLQ6qwIaN6RtoYK1FkOS/ut3NlPpLz13xDAXcgel/RpdvQg
xYUns42fkn6rPOgVRQ1fKe0g9WGuiSt8iz49xlQrubFuE3bs1yJx7SfqxOkXSk8DBOKoPhk35xZE
O9pg3g4jvHLmE6JYB79JdODXHJK64bqRrRgTiX2wzy/irV/LD+9YHfxNti1+MckTyPVVzpMmSPoH
yfRkznMjqqMlWjzfMqc7tPKe3MgQDddYyJNn+vZvgNXiC2QJi0sTTpttygaEeQY10K+vnojniVqO
xIX8QcdJjrptn3ukNeCi2IEeeBZKzhoWjY4cbDagI320uHuSl2Ps+OQXxUvwqUi8Rsv6m4p1AFSx
QJ3IMBZ226reatcA9TEcdVcc2iOhzfkbiwkGy3w0zdqHhX0pbnD1gYF7HFnhQek30loigEZeN4et
es9msYQpqVZ3BJHDdFWAcC3He/SMnluhFQyac1ObK+00zinU5paZKWi5r+57ToMsgNG76qohtW64
OsfpojBE5cZwco6+dfL+9fYyOiprqkR8GMaDExHES/ZmPeRVvvtPHAnvckcS67He8vxFFPU0DMjE
hKa9rV6qPWKgEKXoUr04K8wMy+Bd/PoHZOI+w9eF/k5GkkmwJEuVGelWOzsks20Y5Dr72kensEQA
rBK04qzspyp1q1/VXyn76EPlK71rO+1Stp/RMX0FAUjXDmQHaYjNkqoNmUzuztGIzSVhKxu9bcl+
qPYborZK19+lRP/+Os0L7m3btbAZN+Zp4LXMthHXt1yeLPKsbLd9T3c11BgokfjSWec75cQIduaj
4iiWGQOQ7XQLgNLofyF3DQAfQAELeTPGhb5uXpyTpm6KAyZISy7KzXAUG4fHRLsob/Gq2XJ116/h
P/8EKd/+UbudYE+9jtoC7QKUsHSDTphLkPmdbcFKo0nmLZbPHWlC/VKHG3tA5hus8nP27rxxR9eO
pbKQcskYUPmkz48c1wNREPcL/RoTW0Y+CWVK8+Wo6PQQGJ8qj23BVW7iye9uYthPB5LINzA6MQBt
yBFcdF/Zq/4Y30AY2V+0foK9fQBtDqv3PXgpsA5/88hp/qI5GF/KnU93rRH44vKByf7CB0FyXwjD
8QHe2XFuUU+A5E5njNbQ1uRb4pleGK9quBf2athZ8REK91bbTIg03pptg3LXXpBQK3482ERkeRFp
cvBIyTp1v4DEgCLoOr2gTfZSIxhcds/K+8Qn3a3guqcX+xCSazWssvGeHJLs4G0dav9FeQy25pfp
3NoLwkTocstxXX97OwPAZLhu75G1Vfp1TbQqLhiihDDQLFI+vAMGxXGlh4yft/3Fao8igKK91I/y
N2dthwvLWsDsIhnrRraCoTyN3DfCpfVSAWxa5l/ZHGqs4PS4KmsfSQ3KWokyGWgggDruK8XG3qag
XaYLK6y+ElCgZW6gLhlYIX9oD0nj2liRgPXc+e+lApYPcuZqvA/dAfTRrK2M53hP5kgiWBvZ2rb2
1OyhuHFTiPJnYZ4At9b2g0JSaU9c2Ip/1b1xwEtuPa6hH1G6025sUMif9PCZpmB2ry/hJcNTuQca
5z+1r3G5iRm8WOxRGIdcuSPyZF18wwwBoee/WJcBYMW4pipGGSC2fn4u4z3NOa5zqJDCM9HaH8QW
NovkX3TrPiS9uy2JhB/5sdwF+/bQvJv3ItmMTITRlD4ZRJtCD8ADFUxbglsJSZRb56NJN3AYu5RM
n+WYXTLpYgEkccq7+NNT/lN8FAHOjTn/E7qjb/3zLdK/F9kv3q7U/Ie3bHzDu4gNC9QBKjmEg7Pg
G1rrWl4q2Pp72qQPgo3aQ/3EtNN7JZMENPlvfhRP+VtkAxGwHz7Xr332ggd1aZAghzfvVFhuwZeF
dYQEUR5WviUW241gxwoFyjJ55h7XZJ8Y68ngzU4Dfb1XXifmUMwDHF972A0YdOw7EzeveLW6m3JN
n3DKDP8j7cya28bWLPtXKvIdVZhxEFF5HziCpESLEjW+IGRJxjzP+PW9oLzdbVMMsSs6ItNhW5ZI
Agdn+L69155CaGZ0r0Okoj8Re44fLGwFxoidx1ZiJtyd/Ihu5a7i1LElr8eg174XDilxXD7iVI2D
cT2FJD8MoOvm+k8GvrRt4y37Vgw/Cwrm6UtQgMForqqFwiPD8oSqDkH+Q8pUvXUd9i2L5BDtiD0w
Vtk2XolNcC2ucrxggl3w3CI8np2D98IzE+/abJtjgdHXBPnkd+a4zcPV5LeNULAvS/s4kX0ZbcbW
2FvJrN9RV6dOoROaiJR/FfFEqPP8jvav96JMrIIZfl6MJekuEuv4wVUWY/b+LL3k/YucHVqQ6k9U
nT1p467YQQVrJAoIqdme9eWx10lSuW1yGMts6+uUttucK2e/czNYVSO28RxoNupMuk6O/T2pxu2L
bS3g8/kzquzvA3nFRwwtdCcVfTHelLT8VgUZzdxG99ZFUtSx3u18Nn7qikKwUB3QOUwsKMdX+jY5
AA3yV4L5cxtv4qvstRUzbxcfvX3OEcpmr0T6evhBIeBW/0l/hoMoG1bAikx+VyiWyd9GLL4NbtJb
3rZyI7/IB+1IMYOXxR3FGeEZrw+xPezF5V224OZKu/iF2h0HhZg4yB0CkqnLfvTemY0TaYuiqt6L
Rwy7P8NfpQOxSID+0N/cK4FZk4h2fA7yLLu2b/EyTskBV902qebGAmbJexLSw+I85JCTzXNUbsMl
axTjhSi7dlqvmydKH3UBYXTOoWHh/dBvpedkJb/Jw2piB/Ko3hA2j0mKYPTr+jWkvvRW/mLV6ooF
XG2YbN3Gbxfa0n1zdxVpfrsQMe9GvSKIZJtgc/PB788asQEn+AxjMe15QrnYv5DQSySZbvGBWGgl
Fm6/Mtb2oTzU94g5H8WwgBdH1ZcnnWMZsLgr/5VddfiL2U+JAaEvyP6kwOfNPtocleWKbRP6bFb5
+rE5+NpV/G48MTpvg1d3nTi2uyA0yd5ZewV/4Tu9BUQX9vjgT3hcS0MKP9NfpCsiaTHKLwmlCBbM
/uaO1snCv2ZY9dUy3FRbHwv8jXI3TTaTSIwznLVRbvLpEAszKSX2a+bth3vl6QkwlwJOEgoKvBWm
b39WvAABVOcwfvcMHG6Sf1B3/gf2V3ELTSn4FR7bNxYB6U5Zpc/pcQLssE4c3HW/se6Yo3gorHe6
blfa1bAF/mE9R6Ab4vl4xw/rn2uyWcaNDp6EyOFw7m/YEbsfKMc5rqO9DT90jhjsjHSUkzP/GnuV
fMss782gt1KLxANzzPbZK3J0+2qqb0p0fZburXdHBGw2cx/jD8Zw+8QWetiix5QPwQ+mI/LiyD3n
rJDOq8fq0XiuHpke/Vt5h5HgBkrOI2dXqLVXysrabaKDvLSeSp62AkEpLHQivJAFPbO3vm9fOodu
zGN+j0CNKFp0pABlF9jtnjiwk9VTXeXoJItFtZJp+dHse7C3jKaf5YHQmdGbw2thyuiO4on4bnvR
7t23rn+EySUla0NeZ2SSserPa8faR5T+eWxw+HCIIxRNmcnP0wPU74tul/+CQak6o75K2AE0RKY4
oFdQfKyN3bDPfzALojkE78ebLdflLSjzNVdAvtKWIO7jezzG/oy4cUoSPdl+1IVYKGlu7aftM17C
nynbMn/ZL+X3QqyjCsCO/wi0Kp2EC7Pcsa7z1+oJO4XKwVM5SPdwZj2jbnmUGn1tIYLu7NjdSrRm
tp+/i3rSmYwICls1km1nlTzSiPcxNL14kcvN0yLiMOi6AWbDK+vL0S74/PsIEVYS1QVDxY52ldIS
9VKyjuN5Im0txDCljfGTFBMGbtUGn9usINXJRspvPRFtcRzS8QtxlwTsvVApoxDtmptIDot1nPJ+
/LzF6jzwMHTTLyGymzmYyQ6P96ghg6uudKVnu9Rn//6lF+V1o+fmOiJKFBxbSotSZ0MZl4Q02B/2
R1bZLdm9jWgI0swowqJPAMAqcVL5/MUc70Ede2uaCxQxERjnS2jLbB988YjIsnT8nI05ukcsiBSe
dbynKDko0Q7ju2yEkBJvPCoWXe4JRAOEQfflvtPVdzWSweyGHOZMcXD5vNugoP1XJM0iKzhzuRLn
bxt3d+ENHxrcWLd2VbawXoN57Ck01YpHRcZ/zI1odNVBr5wA5R9ZHvuDVTXResRqQWWGxpmbP+jV
46CjXp1+H4ie1M+gepfC8GjH+V3ZV7e1NEbMkToZcfFrZ+aUUIfHIQenVeuyQ2V9pQzWTTR4Ti6p
e42Dp926t0Q33FkuhyNLNWaROXBiKTVHjd0DcQPjsqvFQ96MxiryUAO5/XjfjeoPbgcbmEx3qRPl
7wTT+TOrBWss929CNaSt7fo4+nzH1cqrKu2rTYPLinkmjjelxdbV6p1OHvx9KWE6wYwxrN2iWbey
F8wDAmlgZljXIrb7XZuyyYQFu9IK+HGKNOprWE1vxFtoS5I23VmAOGPhKS7+0cexMX7pHcJHyeWp
i5p4ZcRsFxqgnBjY92HhcxpWxAU4k3JCitKFQLwEk8nWcWfyoidAF7OP1bSVROl0OnyIzAZT0LJe
qG6wgTc7S8gFKfVwm2sqi3E53P/1fwlDZ8A5X/ku06vbiiYLkw6RfsLNsXqjr43MKh056n65vb6Q
K4/SQUgVQ5oESm5pUu2S8Up//7rKCRnu82OTM2HZwqC5pavTG/uNDCdXZt6rvUJOg0dkWIlTrDTX
gdXdDCZe+FFGTZ+UJI7U16aNnpN2MifbTNvodre98Famz/gHuIg7oKiWqum6bfOOTu6AAo16QB5a
Oq4MFgGEP1gI6cPPBKrIHz6BZ/QnJyAMw7ene9beG1NOgc1OuPWGC8PBOvNeVAUtqiZ0Q7VP34sR
uIoqZQG98gLQbBqywE9YgXjIX328aK4k9At3Qjs3AFUsHhYWE9nUzZM7EdGxG3MY6o6ZUu4jwe3e
0gx0kuy0mrFGvMnlt5T6Jc9JTASPX+FELXq29sgBcJnEWy12oVJTRJOx0s4ilb2+bvBNbrTCdovj
qiwfBBqQfECZWifc3ryhBU7gN4a4V8Rhy0DUh+9v6rl7qmqahUVWTNSrk3E9eHrOquRVjkhYCE3w
MDOz6C48PJ+D9HTkaCrPDpRDBIaW+ucg7nE6D7UNhLgtjSNsmkObWLvOovhd88TklGCtLj2MeTsF
JvGbTmx6wPX4P3rs6/HB9BlRcZXfdCT9iCvu/ToXOoTGiVmSv8RFeT0OADRys1jLlXsjN/6vrISg
+f3FUr/Qs3gCNNU0VNkWiq3o0xD57WG0Db0n2VbjOGCzNfWsDFqBicaJVsswRVqPZZA4iaVtemhP
8lRWFqu0jB88pUPgSCKGafYfnq1+iKi8rybmgkYMzGzsvBs3EeWFZ+Ts3KHpNO4m5phqfn79t7er
VbaZWQFvl5E1bxSoNlPW1Thhp5SkvY9oqU+e/pfe2IVEpGKg4DKz/YyFXF96L+eeHo2JW9ZR1CMM
PRkCHsISRRJD6UQG3ROriMDUQxsZfGpChVqsPYPnqW5psXu0MTo/ef/+3p19fDXbUHUZzpvJQDy5
d/hN/hmDPYKiRamoFJnbAJHocE/0cThTSYWrpicPXxYA54kSo7XqXUjSxWzCyfTY5LCx9x/uBEQZ
EfvP61D5qK2Igqt3ncc57B5iLgubhB97OEJj/wknYoeNkoJp2G4nylI9Yai+/2BnF0bNFiZBLJqq
iy/zEhpUBpBcOlW2MxpK7KaGKxDV2qoHNQPmOdqMir0hkx5Fbvb4/aufWxcZYRPxTAa4p52sCXrv
6o2esCYME6dHojTRjXRT2y5cK551HxopBZKuvvCZz81augwxSYfvA8nuBCcX9U3aDnEH1LznXiK4
eTFF9vL9J7v0GiefLDBqFZ8oAxaR3/VolmtdJBcm37NjkodB4fYxKq0vY9IOYbWoNQ8FcQlaRwtg
YBaxewaYkaWH/hMTpAdLo2iu8cscMDXRjEc/HMdXsVvsSLu8bmX8oQIcfzfEdKksKgb+4L8Qi76q
KxTA5CkMsMCGez9nbR4mYJRn3eaB+3MCjgkXlcb3F06ZHuU/Z3tNlg2hCeYeG8n+yZqiG3mjScCC
HA9x+qxmGYdYnCxVRFDzMOExsyqiuQWdmAl340kFXZOcrW9up4vv34p97p1YwmazaqiKdTrpFKYl
iyHXCqdIf0kezXZfpX5t1Qp93OHQl7W70wBW+Nru+9f9ujtBNSkQ1lmmUDXxeYV+m3htTyGbPooL
Zxx96N08kxUXe57lLX40Jt3SvbQfmkb8yTXn8wEQxjhvaPrp7tgGQT8Og8AdppNYEqLMZiv7lJfh
w/ef7Ozr6KqscIOZzfXpk//2yUzOcJpdWpkjqN2MrrqWSEcMCvfCXlN83fZqivXb65xstiTCJV2E
I5kDkqKWbH2B5ptTvgmQHFmAkun0FW/jINtkVUia/ZA/6+HGKsIjH59aQ9u0K8meNFdastTQYyma
L69CdkKz0U94x+kg+Brkgw4FW6EDuGk8aka63WO/zwlQgB8qLXtDRtEL3aexBaIK17vzEnxgqssx
P9RgvlfeamxXWeInV51Oh05prWxuezoC+Kxe+tn4hs9c2nQcKPFMkjdk0MvPm7dWENBsRb7HgRi/
GECR185acDyl1eb1NXo18axYKCXAPuaYmzpSpqDJC+WIj3ErPP+5S0xCixroOkavH2DO/5Jh4pFg
TwfbMgQ1zFGxVqVhPMkrNRxvODQXa5cKa0aW/KwlPW8eRogHRO8/BON49IJ/8LX/MFnPnJiUMwsT
G0pyfGRmA0UzTndLcTxKGse0zAkTgACq3921cXogK+VOlPZPqhHtTB6iA3aeRzjAN5UNel02Oqz+
V1lgbIdUv8O8/mQoxZKk+vtRil8UkzwvVathwcfqehx8CjuFuQhk76FszZSb6zZzTInr3pXfS+KL
TCs6YGujS6WTU9PSOiXoZ67ZP+OuuzNqez/WzZ0aUXJt3ZUeplMAm70vC3+pYyOsdb4hJLxQ6xvY
y3g5w0Oi6ld4SQ5q3d5hmfPK95AsK01T3gdPIWLR2sODiWZaqb6SE7LOe1qPAZedHHWSv4OYUtOy
KEfEFXgW5tP7VPUuWlRWc+ebhKFP39eaV1VWHVDfkq8JoUJFzlfH9rbXXMegLdiU8msVtqS5Macp
+pNGziw+iy2xWNejr954hv7DI1PL9Mt7wlyvcbvA3PH9e7+LnkufwNTah8lD6gCxSNW13ljvtmFS
zRclsGp9vIlaG+9WeoM1LrvlDMqYcjFcfT+XnFsoCMFUFIpPBqpM62QycYmG41AwoI4GQ5Z55bCt
IZfOTZs6ZFIaqyCx3wME7EgySuQsMrc9qnqaoK7WORfey7Scn0ygmmrp4CZsWB726RGFKkvbdnmS
OeBAkKdvI0kKJqNaQjwlGHBTabcI7+W5lHevvVW/KZl8V5Uoa3xfkOXS5nQTheRturq/sIgpX08d
Gic02TRVRUDFPJ3bSyLYJb8xU8fDMkC9KxdIZWm8IC73CCcon4mAh05oqbFTWXC2fKnbNI3sXljU
Jjjy6SWCb8t6JoTB/6dnxXqISIUdGvCy4h4iQLLG/5dIy09uCKaOWR/2wy6NESdq2aacaBr15DnX
WxtZcQxsXTbfjGQXYyegLN/fwPsbrzOX3PIWY4lKMLhqo5x1y3oxmtKN1sZ8lqBWIc7B1tKzceU2
5gzLRvw/P5xonI80kAwGtQ1VPTkbVFGdxxGeKgitzb5WbVrv5SsMqlkbl8eiS49xMyD9IRIGRM3r
9yPv6w5an1ZTxQIJbdlf0P9Rm+NuUkLsKIJ2E36lRT8MR6p1q8Asrjo1uSVWeLy0R/t6L9m1g7u2
LDZGmmyefOK8yrLGa5vYySIkn2gJ86h6Hc0G6Ef4w3DRSad45PrXJLQOqKjfv//Mn1vAP582Xdb4
2KqiK6ZpnG7MvCDOUz0m3GY0ap3eIvFRwlSR3slzSqs/wtg8tJgDaG8b9KQl0BYd1Ymi1We9LB7L
Rjs205dFEP0YKrz8eS+omGSvw3CrNddg/LZhhkXfKi/dra/TBG+cQwebdsPg7U9739/2P4VB3dps
Et44pntfww08ivcQEz4IysP3F+ncwNAo+plcJnZCxslL+UiFXVHbkRNFcA0sHB6etU6M5pqsG2JC
wFRFtf34/Wt+3TDz8SCma0DOp8nmdNul54A1yaNECcSPt/PXbFCOIBkWcq7cf17yyE2WumpdGI9f
t5X6lIChydNmnRc+OWwZFUWM2rUiR2oaUkNaR9ejH4EpX33/8ZRz19SQKXdpArKgelrGZdvVBwE/
2/FS42C2nOEzHjQKbiyV2XMhaVeRrq5C2VgJ2AJ6xSxbajitmmETIAoEUmXAgRutR8m9NLLObJe4
BorM/l2ossmJ8M+h1Utqn4Yhtt8SH9AY+Hea0TMHuFd1UO+a9llxQ0Q+IYwo5dJQM6aV9vR5nKY+
ywASxkpz8tosILUN5ShybAO4hI7RjwoIrAXZypjXs25Tw3QjyYYy1kQiSTWPVVqgKk48siSxR3et
O86BD15/Am+FghFQ8FBrCt7jPokg1rASeMGMx56CmaKWC5xxiELyJl25VXob65jI+4kg8wkdq3Md
Az1uEnxiBOQghvhkGUiFWBod8KLPfw4Qz4adBPQJEzmlVnBwXfdSV8a2bEEykEM/meK9lS+0Yg77
GCRH8JO6Hsq3Hrgfib4OIC57rirFK4DnVT4dAy4MuOkh/XJhhT2VZhRhky3x500dQxiuvs5EN3TS
ixuil/ONpTmQXoUarQCI4hrNNkshkWCaeseds9Ty6ub7N3H24SJygPaFrcL/P5lIEr1g8+BlsYOn
E0kVH1uOlKOw6guHtjP1RkawbXLuZVInD+tkFOF209K8SGOn02g6oU0UDcgO5umqaLdsoY4wD9CD
c29qzTj4jXpVuu1VJ8ZLb+Tc6maysRSqoPjJ1T+96jI2YtCsjlLBvWj4ZdGX68p7jZLhyZisnFUV
/ywLYz8Z4RPx839+wbkKOgu6LmT5tCLHY2C2kc9sNkTu+3S9S/RlSelemKzVr4dkimDMjPQZKN+r
p09tX0WkDWfMGGZEi8GG8z+L8xh1lnWIBgXKA3NWqNVO0Jr2rKsZ5ZDnZy0aE7WEIh5heODk4Iw2
W96pfRfo9mMCM0d1CRvokQdWxNguLk/D52Yb0hl0Tvj2mbKMMEsiosc2QtnZbCXSH6U8f+VSzlNV
vRrki7P+2eukarDuwF6IL52bmItkmVS/yL38ISkNSOQof20om4KEFChr4uBnE//UAb90hK52HTtS
s9gGKQKY7weGNT0Bp9MBN4omL3FthJOcrHN2owJ48orIwWSMSwfQvwD8AIGSAMgoQPuFSSqrqxuf
3QRbgoMtqrUsni2hHxO0NdlH72FdCZLWqdguhSyQoKZ9ohz4pbUVlO29cW3Y7vVQq0cS7mGlMRhk
LX/V6+jB1uq7JM9e7V6+ygHVzyqUk3r5XApjWXgS6lr2S5SqKUHax1EpbjVoTbkdTODhjyCj2e6L
RFtmqnmFx/i21UDA5Fa58xsNvIW8osO/cC0L4Kn5mAYccxn2MorTXgZrqV75DIdZZASwdl4+f2+Z
yfLzKudEA8NZ/BnKl1ZV/ey9t6iwMv/h7Tvd2pduNZUUEla2otymwJZE1G47mpyL6YEouw59kD84
htKUHGB+mlzp0FaOYZm+hl751vjVZpT1oxSwyyThFGNSWdzB4rgZ9bJjW2rPo9J/C38qNsiRxkeU
YA43OLycDBZZNHGmrNhEGS2Z7y2DS+RGNW81dI/TXKxZfEmGgA9eKset0+IkyLzbuqKfZUkXloFz
GwxF1jlGYvC2p2Pcn7NibDWk9wEQcaRamSl9euv1BPSGS8Ur7rNyeJVztDpufLCz4cIZRz2zBClM
htOmmWatdrrfVxWeah37tjO6yju4tidg/w+W4i8LO70L85dG0RzNGT7MyVhmINzxn+SM6DlXexVt
fZcWAPVETtcvnypV66pHQKG66Yp6D5Yqu77zy3jz/bN6bnalpqWY7PfZj305drfQVvvSyzKHwPOn
nNjFoqG+k3R3BNhvxjzayp210nwcWqg0h5Q3h45k1snNXVyjjrB8rDP+j9ga38Jef0qE/D7CggvF
vZIMr1ElXzhTnb29ikJbkl4MZ7rT1VeX7DAoiSx1sNPtC7MjULJ68Op8J8vBgRTheRr3y4FIuEEY
F3OFzmysee2p8qwqhs1c/efYYsrr6kovGFuEp8xVRrPS61c8NWsjWxhSeIezfuuP8nsey+/UqVcQ
29Zp5+4NtbnDmj+L6ikEDfi0JqfX39/JMwUURt50nNHYg3FyO5l1E7fUAc5zJ8c6ewI3thpG4yk0
mC4935pxPr2SU2pLnmHsTcLUSXx/uPAOzpyruDOyrQmTA5Y43Qbmlh7USUp1qRjau+n+dKbteBUQ
8/pJt9s7WY4essS86iOxD/CTofPIQu0prMb32vIOUqo/pUD2JR3XrKVceDrPLMeKhqrG1nTWpC/d
+Ra+ZTpSh0YJ3XCuzj4MozjGFQMo8IqDaNJLzeBzg0UjZks1FBVJyelExMhwM7UaU4fqwKr0UMPD
M5lBXl3kpn8X+gN/2V94nKd7fLLy0q+XDU2jA62r9jRD/XZwz8euL2WX4hWO5ccRHWOPN9yqr4lo
vFT4ts7d7d9f62S8Ed4bhbo+Fcps+FhV4GIwVSB1ccJRgteizwCwCWSNurb25WI/5qR5ZrXYkSDP
Q2susKwfJ6Jvolsrj35emQ8bOdMfAdUndPJJJwG3FI/rXJmiDy15U0n5EUusD0JfqynWQpHYWbu8
KY+f5GMkmgntR9h8+YeeKs6gsS80WrAr4bipyEQvUmuZZu2PIXj3VGtpVylKOmsr8GBTclH7zKmz
YS0X9i4v272dAH2RhnVJTrXUFccIgE8jYTXFABq310k7bLQGl1rR/ArD+thWvEsv3fcpBJPEHe+M
mE6JahNplGHSngcWCJu4H2f5T7HxI45nmW7DfHHlJ6JsnqPKdEqQZdKgDXNA2na/aGVCcjSINKsC
P9on4dLmo6x0VJK48fTtFD5thR55lj1KaTkh2hrsVehW5GDVu9EbYlioKeuIWZDkkzECwQusdW1U
gSJ5wZYnGCcorZZ16HUIN+sONh2gqG4ICYhootsmYZOo2TpgkFiO+RETdR9ZIqwEY+/3lr+GLIRk
nAr2jBCGJ7dAZx3a2jolFkhI+QGMHh4dRv0o0gOo84WWsx+z5H5DZLWjGVDjIvzCLdlBdvRhYw+y
guooXLEzRPnRBtnBK9ODVNVoKVw0TzqW9uyNQOJHNca3mEbZQ9hvYBnOLBPcLY2DRws4kptj8gZS
bPuOb/CzIvdaJtSqARyg+caqljbTkOjN4mAP1k6YAyZS3uQ0DwBJX6NvXWsR3EOCW7ugecosr1+k
zbD+fro8+/wolqUwOWjIVk4OrGZRFfVgMiGRG78oTWZkv7sZchIvUAnpg7lsRnvHR7wwD57bpFD/
4PSKmAKt0snLGv4AQ8UbcJHR/lFke59GCfX89MJMdHY5Mthh0uGk5Az45s+pSEccBLzeTp1usJ2m
a/BEQYJPcOtSTcmQ0wHd9A8kbV8HxOIUyuWdwrkZn0XVMrnGVGFPD452nhRJ3hl0FPBwxAWK0wb9
eyeZV/z1HqEAhz4xc73xlsl/6QcoXkEiXsklgGRB8bEhkKeuy5tIJVJLmDs3UelgGcCSXYJoOsiZ
s0RJeQQr1/Hi9D3z6tvG97ZwxXf20AJTIG2qNUocCinVfI+gEA8DcdI1iyEzj1oDBi5iumyGqUcY
S3O1hFbqD5PTSR5etXR00pHAHd+aK7a1T3wZIf+7WkUIc1oM+OR6zSwtuC3yQykyNOw6pgG5Hl+n
u5lBBsP/1UcLEZoPHKUiQpuLfACfFR5KeEuQe9mJvLhSh3Bh6tj5zBsaHL2F4gUUatrwWrBJJasg
BKdAFapKrHqhhq1HlQGMowJCOCaBm8gPUggQqNdx/oGRCjCpDJu7b8HyI4zoPJ1Ig1o/5n1XrAY0
/1Zee+AdbBzaChwKeo9Wa24rGRNlTIpu0+OxbcOHMcqhbySTSBzPZ+DyAhNW8Ptn8Nx6aWoc0W30
bgzV6Rn9bb0M5MpI0qhNoR/SY1LvEzPeDZ28jhTiav6/Xur0iNbm8IYzkI+Ob0FSTOELp9TYwSTO
u1q68LHO7pJNzlXoUpCjcZz783PJhZpnhV7yuSKn8knT89Kl32erad8eKsOz4hEvhpMd3PCFj3lu
10OVhpIUWy3OYSdbZLNEVpDGTC89bV8I6EmC5aWu95Zv75Sc+8ufv7+w51/RoJI/BZt+qTYAp0bd
AsfQKcMSA1h5hCrzqrjDYxaXHzVrCFSn5fcv+Tl1nO6zJn0stU7Uytap+Gescqj+JCg4YR/7c52Q
wxaNI2ZLm6BRuZyNtXlXwWYiC66L74Q4FhEUx3Jgj1B2U6svw2NeHyQWqgqzKz7TpGZHGoxre0Da
YEgZ1AmSR6zE2EWI3ih0uZjixo2ZW+Z8LMe15+b13BI8bx2uNLIGqG3vWji6C56VXRDAl6J5W80V
966MMcbVMOESW3OyRL3v7eImldJh5lKJRdC88GsfmrAtRQuV/ARqsx2u48l9XlRAkxAAEhKWzTl9
pnM4/s+hgDphAMf7/qqeHbWMWY1WEK1pNKh/jtqud8lK8+3E6Yr8Ix4ebGgjkTtuwNftVQLrm0WI
33G8VMg8N4DgAVHIpKCrfzkZVK00+LlqJg6E6o9w5PbZY/U6xPVrMmkw+jI/wP05fv9hz63+dJ5Q
vMvTL5+7699mHtkuIwTJkA8jlpAMXM3cRqc1Lf1lZmxDofyIs+I47U++f91zM95vr3t6fg5HPW4z
Q04wNvdrETPGQlHtO1V5LLN2//1r2Wcq1KQQm4jEOJYyK5yUyutOEOhBKJOjpeFt37fdIkC27lGN
Vcu4JsYl/2UQ5kb3aVwPso+XXcDMoG6ocKNdt7JmRuVo3nucQT8yzf5H6GkHWJV94gI41WJEfpLy
7pl4sSodWJ5rPIdoJJeqiiyvJ3avgjHoh4BzjPG+bkCajNEdcyPsXshTKz8lMR2XiInbpMKtTXLb
46e5xBShTOwTtjt7H2W4kQqJ84YC/nrGyYuCccZeX0qPxGxUWEKoO7vK2msNMu7qijQ9giGRUi1T
o3tuR70jBI5jj1Iba+Ree9f0IDl3wC/JNGEJrmFMRHNPhSEcaf1Bj/3ttG8uSu1RsCPuK8YGkQpL
z+8fdW8kBqs+hlmzJ+4hX1qRtOsjY9mBnw0k/5c0lsPS8OstGbP13ih90qIwv5LQe2GJOffQ2FMA
NY0HntZTUWcc5xW6y5y6es7pKtMeW3AUtaw/Grmxo+H7WBNRdmGmV88NXhtNBm4Ii1bx6XjifOmR
W8gEYcbWXgV4j+zWVRdKNS8g4QZTOpQyteCqwHZMNyTSMHH3fRCGjhcmd2VDWzNXafsmpHao4a/U
zZ/Q2xNu1Y4TWiLaweKFl9AAVAebtYxbLMCKAQ3i++fijFNAx2OBzkNluqFWefJceNIQo6mMYR65
yQr9FA53mYp3Xyp7PeFTkb+VzwJMfdIAfz2SfML2bBth9pBRIfcwIkp2vW4bZuE6vSNVD/0WVqc1
qQU4ceG3E+kRP7TayjU14PE5xMtaIoAilqdoaJnc16D1ne8/1NfEb9CPiAaUaTMlKP9MI+a3Gc02
B5HUqhY7vRouC4rqoNTEsc6IsijVfqXYbr7IEtDhiaocffgKnOFT7L0e2SB1Gq2DiGMA1Erhiwvz
0DkhBqJtWkfTLsH6Upj1emPM3ZbJNhf+VRPEr1JcHPwMY7ShY0SuyTgp4XhXRn8E/vjD7+trg9bX
rHU5edaV9dCtEj/9qCNuFJR6ZG7Jx0BagdXxI5pU7AitQe2jS78uXFP5zAyKNgKpAAI3GjunXU05
dD2TslGCPrskSCnC79cMTBuuvCX5GY0IV7cfs2DT+Vu7Az2QhdF4bcuwGzr/XR4K9QcNNLrbMcQg
zZ3yOZsC1ZsyvHojj8sQ/yQfMl12af0DOircE5IV7ZwaR2rytBhBKy1CuKrkdvKwDVDHDRHcMlkB
qEwzy4kjWydtN+UsJbRtppKQo/nUhafOF9wUfwtADUhfTIGibSeuqfuBT/H2sSo0H62hLS3lIkd5
Kmm3wggeU2RIM63RlVmXs1cSkriK7DerYwo2w+bdM+SFa7CbSVsHIduiMF8gln54rrftPdhPXmgs
PC07TOtJa90Tg/kybQrrWHusyvKoNM27Sq+PvvljG6gK3X9+sCbXR589f9e1GzuvaZD7O6j17cIL
ul/XrqztbVYDTw+jNdVCLOllQWSKbR2IQ+b4CBGQKbaF+ZXXzhhP3NFBfkmz4e3CWDg3FBCkaTKi
FQ61p121gWZCXNVa4vRhFoOF1GbgfW8Tr+rXnOe4PoF9aHWJEM9p/sJnEyXKBWXJmU0LBkGBztyY
VvTTAi9x10WRTBs0O+P2dXH+YFoghlu74NogJ3XsoViO+EhnAazlS0/xmdmfUgk9Hcq47BBPq+8p
PfamS4LUiRpCJPM0dPQMhpkF6H6hFdirMsxIV8K4M3gGVonrAw+tHDfPyH32a7FW03DvNoW60YYp
ArC1gRCSyyUbm7bp3WtomQsCk46BIDiUvcWaXQ17wrL8ZxX7rz80w9W//ps/v2U5waueX5/88V/H
LOG//56+5//8mz+/41/XJLdlVfar/vZfrT+y/WvyUZ3+oz9+Mq/+73e3eK1f//jDMkVXMxyaj3K4
/aiauP58F95HNv3L/9cv/sfH5085DvnH33+9vnMLoBFje36r//r3lzbvf//FBCazJvzX76/w7y9P
H+HvvzYxyl3cjGe+6eO1qv/+SxLWf7LdQCYqkO9M7bfu4/PvbeU/DRnHKn8tzMmxxtBJs7L2//5L
V6cv8fdI8CadwqTlr7Jm+pJm/qdNbUjwLWxRp5/41/9+bzf/HPb+uW1cjX//+T/SJrnJgrSu/v7L
wN7FCvfHqRDfKOYrWbZ1BOFMAX+ugIEZ6GGsgDvWm/sqs+3N4MKLHSqiy54GvaQlmhBaQbIN/Cer
1JfEg1RLUchipUfBu9nnv8ailhzDL4u5NMDS9VxMYoF9M1RtshUxmZVsF2fkq2+HXE+uhMpBLQka
eDLeLldC40Ge90J587TOuusLg/Te/n9xdV7LrWvLkv0iRMCbV1hakRJFUdILQoYL3lvi63tA53ac
7huxN5co0QDT1CyTlWlyChvLy9QtJjxDGFZZEsOzNjwca5bjAOBR7+sNOxZ08oR/3I++0uWSnb9P
Vd1spxkys1E+zHmGJHybB9KU3qyHJbuZGT1c3MDMNTQVSiCRU7WFYEuKkygQak07dGn+Zj6iZQ8J
n1GWsj9Hm6nHOeAIjd5hbxMGiN0eZdme5aKkaw81D8Mg3FtPXWMisE4VhV7JedpNOZX1XuzgtivN
8KmOAT6FqONqj7EMsNM2wjbtTZxb+PHmFUxJI0Sg1CrsqpoCGzW8Pgv6F2YXNk9/D70ub82mecAn
SggEnZuVy1TMBqkiUWYhsyOkilekihCYZUsjTQKjlaXBBMj3AYheAk2CyaFFZwE312ukJfSADEH2
USOlpVqoKs7DMHq1CAtduUibTH3c24kCh6VMXt4JvmHmKPpU80md4UnN5QW6yGw+Ux037JS0+zxW
cLONguJ0qRosGUw+c6pYu8XtQpj/WjxLD0TYKw20KIHO5V4tJxjWWpJ1sU7crExVuFuskynt8ByU
6yJ2g1dUeeKpsDGlFTSUTb8AHcsFu9DS4ob69MnMYVuponrPwfguhhJMyp36LJBD5UDvAdVQqj7r
cjjapWF+hlo8+SVcWfKQ1/vEMhKonaGGLZJ02Cl4IzSCwvCH1EiHTg3Earho5NEVt58T2TaGvjiU
s57/54FbQ4Ijv4xJfsjqjj7Ylh6SqD4RLX4QCrrVDF2RJjeLvTZY2lNYb4rGTDYm6pvkLYEglPLA
Rh57OmM6QHEaTGsdPQlzlkFfJkovht46crz0J5MMKvn45Jhlit9FiuTJAw1ivTC9NjAdP5E33goZ
0u25UpnfGdoy0FuTNNa7l0dXP1xOwMhLEO3jLBkbKb3rZnwsQ+lbjSvNC0NOY6Ecx1PTSmehQbOr
QtHEpRwHuEKsLXD2CZoT8xNoWmtXFsmzhKSPNw86XKG99GMWEURsnYiMFmLDEDBsBMtqXUMYYJqz
EtTd1MMSQadLCamSnCnMx21dpCg/jzCc0uqhOCpicNmDkq8pwdtfwE7hNBqknxHMJDEslRbokDHx
lkX+0drsFXsp+Ojv8O4WzshHbd7S0eyYzhBlaNXcmhCO08Sz0DdBukItYchEiuMsTqlvlbCAzmQw
nCpDrL1SaRl+GEYQFfVulj047V0pKfxwhkpdhfiQiPUU63iT9WO6jhVibMtKlS4gTI9pbB1Tnlxd
BjtiSNM37apvcl5LdtH0G62BJRIROCBfwowa39x0T5HQQlv3PNPLENcia1tFBjLTgbFXSuHE5ncb
fxCBzf5dL2QZau3fUqBvJX3Y6rnvy1OOnIKTdc37w0S+OzfplSVHUPmJSqdwWMFkOHYljLnDqtYc
L2exzP8hOncByURKT3eLhlReA52JGc67BKjQHsRRuh2UGOZ0iKhiNfum9rCNahLicj/9Q4M+cRFE
+SFd3jt1G4pY3nk3YDVdoisoXhtaBJYEbdFVbrSkZQhZkFX4RlrRk5ciyv+NKEzZrfrQ3ETSYW+t
2jOFAprUmjNyRbHZAwLVlpulQg5c5yFBsrxpWG+PbngCIXZN8uaznJNzl6PwHelCtNFpI7PrBe7T
0Bw+i/CRQNOFFLomr/3BOS0CusFRJYfUMSMnmUvI8cE5rCrCPU0+RQS0rq1/y3tMk3ce5/NOfohP
ek8IkaNVlxbmUTbmbVzIZEsfSpDGGtLOOTGiXItRgCTlKiar3OQw/8ypKiA/8/itE3FbT48Pehtr
vxmV9yir6RBqktssSk9xPGiB9F6LkLSTzJHdbu1lKhIYMpvEEMlPdrekSvfhEE7OhKSP3Yh0sCvd
cgFV/m9AxClc9ULC8FkDUIS6reDE8r9qoS0HCJS5qfu0OlldZHh6vuykCRBFZb7LuZ4eqAgyxGj1
+MiGIfIUTycKaWbfm44uJ+NJeFBOrdtf2pMhMk9Rdez5LrsfvESmsDgm5leSJMdRghdOorcF8Q79
KrTdRZ44WcO0v6tauzfbVHhSDMGnRnKKNCjmUQivSyx3isb7PkYidyrhSyYZH/pQv+9poeBv7I86
K8Yt5CxQaP5LOu1LHUxwzYl6bWR0tbOq8wprlGEUGaHAek9F9eURNepxgJ3bHlftJSG5YHrMbmVj
1qFsnjg3+nzel9ZyfRgVkjMzhI8P/WRN5pcmjG86Wsyhot5NTiAUBTJv0pAHKCYnkR8fzaQIbp09
0EqTpW2uI5DVKdInbkS1HdK1ZMuc4Uej7mBk7sOQP4pwrJ+4PDijlYcL/YCMl5EdQLvP20SCHqlf
bfg0PK4qG8Od0O+Mil+26rIV4omzGN5wnSl+kGuwV/Vzq6XyMncwgQ7CXlvl1KHyv08KqvINNLFD
Qk8+ej/vXai9iCRR2qhWf5r5OWwUZKL1ldSMWAEIIoxtnRbvB0Miyw9vPHw2tN21jhSfHguV8j4i
x5IrmC7a5oeCo7Qms4gCqwIOjIonhmeAIrEpvmUrP/WachTb8lvutc+oe5vHEL5FIEMGNQKVJTuY
ryi29LF2HfO1Igwbb6kbQdlnaGv1fob/sWTF0WjLXTq1X9BDgEKGvjVXX6QmOsom9cJGh+j0sZN7
aWdC3DVo9U160Gaqs8TERniQ3NywGv1aXGJoc5QxWPDT90lpfpfDvz7uhqDq5NIuJuiDo7z6AU/3
yH6UYQniDNo8OuDfuxIK/0j7BRMqu3No3JP8qZ5GSN2WNS5LZ5gANYvCgRKu0iJsHgQz6CvbTBoU
hg+zPJNuNxwhND6Tst6XCilZHIRjVGvIbmeWCaktxT8yT6dYWZwO148F68jj9wLZ+6Ivz0YbfUdj
f6UUtDNXv1JslF35qyrRma4kGOq6wkdU7jST0uOeKMVSIVlSWUVHXECzPXQrgdZ+IaYf712oszOK
XoeihKbT3FQjbGGNVyJaB2B42UNzcjFS6NmlSLz2EuQmVoFpmQtURR4I4Jr6NpvS2enn24LU8uqc
QhM5m/SEG/JmjmWVS9YkJ+mtQLKAdMjUBWFAsZhVIgF06nX8WxO+zxIy7jCWbnkr0GIwSl5jwRie
jUGvyp8IlRzTSPg2EJHRJNjoS0l3wonO0mjREPVSt2OdA3+tzA1pbzmDco6E7qvUlnAnQ80cjt1R
7lIp6HOmf9TbTQnxeQumm4JwiWIH5KP6yphR1OnkdSB77BQuXpYMTEDlesiIabsbBFDEcTNR6/37
UTMHy0XKOrfT9c8mne//85e/50kDaR8yBMp/Xv33lr8/yIw9PN3rp/334e8v/31qyKve9yPZ/K/f
/z9f//fivwv7X6/JsnSvyEMZZFT7Je/vdZyw3f/8iN1H3uK/X9Vo0sZUphhnPdxp1XCpjKz2/z74
7wEcXLv779O/n/Sq+39/RztnjAa7gw7sw7MG86v4+46/V6n//0v/8zt1J+KnEiab5a5Ts2o3rA9L
MUiA3KHS1aAkgiN0/eXfa/4etLavdrPewjurv1YxKKj/9f7/Ph0z+M2H3ogdlIngnf3vX1Buz4KG
EfrT4ZqBajClM14yilvu3++MEcbOKaetOKOs6XeP7hn9NZiP4qSudnFBBwgnDD8OQnQue3SeoGec
4oNw7FSUasC7HoknUsjYPShRcUpDj5N6ZyKh8zE9Kxdygydgx5Mz7vFc6FS+wuUbOvVtueGRyuTY
fuj4pzsMKslll7xKkA2rxcU8ICOR6juEotg8dnJPT9YTBETLbTjOtfGcv5pnBdTVDxTaqEa1j4OE
P+zkrgTLJrz/kz/c2b/EKqRGZRpyP9veSfbUYgRjk3xBei0WcNwEelBIO4SZ+LH/gb4XakRQK7CF
V+PnHDqQR8ccLa7y3R2BukNiHyg3TAkKVX6O9K4D/9Ebqgd7FEUkMmcFdMCA21zhgijAwJF2zOGx
9aVXVd3F9HVLED17ujk+FZFzzk/mecFaQFQZIO0hSg2kPKkXn4pd9RL1fvUiVMCqDzxqhxLKf/gY
trL8vtBPChjNRA9NOPIowXIq2N0d1lF6IH34xaJx3hL3oDYRFMFKVi9sLETaqSk7HMllCwUfgBL0
zYUNrCiE1jsZCvWMU91RX+H4VF/nl1S8Cl/nDkWu0F024L6VfX4pPjHQ+ZnqyQYlyEt5Id3uoMjt
w7VHaBZtgOnh5NqGXXxZ/rthnR7w5lLzQ5ZSCKGUhffO0nc0SpJdg0SKUh0YPUgtEhf0ffoFQ+wG
qex39VR7PwSm0cE69pMLjyksxJ8QRB8iUvXPt9lBNt1ODmsZd1d7kEYgXkl4aOehc4aZsd2Y7jlz
Rn5NP9j6WKUubNTn8NfcjrB+IxLyEb6aW7DEgX5OjvpW/y2/+RfK1Xt7g+j/O7lKcA78CoPf39QU
hIwdniOP3kUb94sBUDZAXYrPGM3VnUQe272L5/JWOPqZUxGKQX0LBQMcq/R4JZ/hx491Nc9Imo4e
CLfCm9EkjHYW7LSyLWtnkkgQ1Rk0Ibi5HcBSCX165FXX5p59AiPxxcxV3M/q6RS9vEMrKgF8cvYG
pU1Uf2wqyq620UEkQhoa2nDwmRTPYPSHnDuQXsArJtfwoD3dlZeXZNwKzr2vvfa77pE6dtNT4lHt
NCRnuL6mLsJtgNjpcEazyEme5zjIP1rFLdhLAA1g65zQDchI+TfCPXouTw+Y5etT1djLJrtS8h3h
iAyaYNknMyNVHWE23guJv62uPcmkT2lx/+9vSWj40a4wASiSS3kZKnaA3yip2zG80W5ZXID9bKMT
NOV3OGpZy5BwQmq5Nhk79Vt3IEKRrTc1IM9CrsdZflhsP8f0MPsrVShUhcnTcGxP/aVXMCGPk3lE
qcdJ3miN39Kx4d/VbbtpFMT43KR3De8/K+WeOYHl5MSotvFw29sPUs0bwTFfyflwfpc9TMVcCuwW
vYtSfXYUnkIXWvnZZvEU63ZmMllle2TEot06mN19S03Cnq6Zh6qVXZ7q8hhGW4Mcxy4q9uJO+4HV
cXagOnqGyjNEg4mdjJ7HNnmKz+CoLMOpjrBxf5IkSZ3llngQHfvZZ+Jlu4bs0I44p3rGYWLkKsjF
7LF49qfGNr5TvBRPPC7bON77FYrmsls8fVb1WX4e/pWDw6i0gj84C6pQsUNHC9zHyVOFHvJX95S8
0E45sHupjXzKv/DJi9Ibni6prGb0koD85OJKteSwkeHenBeYEx1L/Rp/tc4t+2PT++rsWvbn4or0
V/5LxFOq2N+gTnRHRjHjSWv87ArH7q0ZgLfwGzgiNdoTDJtMFKr1p5jkpsOeKO5V0AoOvpXyPd1L
ILfyKvuJCUs8GLiOLJYqYFS8aAfBBGxB78PzRKnoxOgse9CwKC/b7bfpwmFJbASvvmL6IBX4fFZ6
/Dio40d1pDp1RZbzPRuhfA3+iPSLHbswgi3TzpcDeyRBaeZF2XTBcJVcpC3hc6PFX3hJyddIPvA5
RMR5PbStlTcz9dM9dXGv1hPjonxzWHIENpD6526EcZhQuv1sscOUtzzGACKx54SD3p+/H3iqojtT
WuX4q2ZnnXtSNdUXko72vIGCXvxV3BUyqB9jn5bjde3VnSMMb8AxQRxnXoKLl8ovJC7z10+kGKqv
6Dm/QBF+euESxXt74YbXmz5ieuaQtpUN+22bUvyC5B8JxuUJ+QLkTNb/o2m7fMMIDI+3311n0U0M
e3HJsz65Ru6Ez+W5ulbXCKl7KL4nm5GAgGCqnEfmzXqQ/4gDANg73fEazm6Q+lxBBioKbuvGo5NA
fHAkjZmTCoHcMQ3FnZMBM3Ib4DAVHM5zpLjqE+uc4y3cNbboQSCzYVmlv+Y/vfM1mVCTM8pnCXXs
lSbggPI5SblBpIWepe8SsmdGRfqW78XOwJznVCApZstOSH4OWrf00lv+op2S3VblIPJ9OJ60bsfj
DmY+wI42EOSFkulTGnm9iBrF87JN7toAGU1Xe5WBKiqaOuJb/Gr1GEuoe7NXAu/v/iZe2aj32EVw
INop++YzdRsH44nNaOxYdrRvGAXpaYxsP9oPX/qu3rIN3qOv8FPYK9tmH/mCSwLAdFDtteVd1Z2b
jnjczs/yV7QHRw/1XeeEhvdnmFyMkwu7Crpr+dsZaRGbBB1A2dYCUYOSzdWUAobQeXjrJCocGaqd
uq/rMm2CkayRXe9NxU7Wer/d+dAR949t/lXiomHrIsamC8zUZeeb53ovYAsJGgSJZAXu0FJ9lvhw
6o5H8EiP4qyiqq5yfiGhm0HCHR7G3pEVXyo20MYYJiqvl5jUbxK3tJNtI6ZWT7eauk8TX3rJHMO5
BxD+CJu9Kwaaje95sSz7QQ9i4fWWLdFHRd7Bj1p7+GxPMUj1M2zIXhD6ZLMggu5t3WGVvyhuAvOO
Nz3Pp3A6Rc13bjjFTyO8tjkY81+FaBLU5VHYg7cH7IvICLj16CwN9W5pCk94S6l96g5rudiYX1Ha
UX2H3mbTG1+5yeIYtrXbS+jbLK9qDbJj20DPjSLE5MzGhRSnFh5gd1K9TAiE8kd+hTYG3kyUu+Vm
XAkkyH0fw42FtrlLJoH2nh1mR9rkfnlK3UXdKN/YNs4THGlpxS7NNtt/YOaK59Jkbn3clQZexKAB
e4rg+y1m452wPDGYgd1wp438ivqYhIovhsPFBcWhrkeMx0uHPM5Lox/Ix5faDu2zaPR+lj0A/iW0
TdXuMqBWwYgkDalk+aqwtTmuPJ095vblM809ndNelnpT++pdvQv1BsLj+xQoJm7ER31inxs31FC2
ImI6WzImMtTxXM9ik12xixdJYwnDBO2RJG7hSJYCQNXoXM2koCNXB/Czssb7CVaMHT/ZCONchmH1
d+Rpr1GLIBNUeWm5ldmt8ryb1RMplSU/tokvvITpUzQ7FCs+jfdQdU31aYZJnBTwr7AKjK7jge3L
OVJgUuaaA84EBKkZ7fwkEHjsu3RbX3BdSD+K07ZRbcp/9ego61x6bP8he8t2aeqzn5HBoPDE2fuq
ThstOmgrebt+fOxEbxw8uIuq7DzvaZ2Fm8Hy+2ZX5PtYvAvqIU28onQ/E1h60CjDLZK9MIgTBLI4
p5f3FKGHp/b8uFaTN8m+WL2MjUd9fkBYCCWma5fQGQnK2n7oOGlbRT8q3eUhvIXzB+QEcMljXFBa
Kz57NCVS+9aTYcYFR6iic5AbOc0I9PqGhZyZh4PxCKLhhIO67KGTZ80j+2HHxm7gFIAAPUjdgqDu
iEwIhz+E0tf8ImSvFHV2D0g5p6323XESTOccZDj1A9aPLQ8ugZm0GetNW8CJupvrjRK+rlKEWIPK
QfmNoptdKVgzSJB7eCur7xaZTzHfG0RbynmQYI6nm8PpayTrnelu3icEY0jJwg1J25kR0A+TDaSk
qtc4orSFbgk9i6EjIn3A0Jwo0kZjkNIaojgT9OatX2a7rN0YxR5BImQP5uEfcQI9DeaFXIgaggGy
EYGjRqfQYEB/zMMtU9hEgjzzQ8t7CIcSNDBKOciTRMFpXX4b61RSDbMCyjFZ4Wo/dfySbksUWH0d
Me708KAjCieMcwS1Bad6PNPok8cH0tGlRdx6yBKKIZ0IGfBLkcHNT0AC8EsHubMyfxe07DzTiZpd
mYDlG28wQZ5+lyE9ymI4FxkqkNBGUEumXLKPsYPql2mcW9FvxB1HtoTohvo9farktr5r6ASJZe6c
SrLm3OVwA6fcY9iIZ1geKH4d1IizHCd2ruEz8x53jI0IpjL16SjimKZ0LOaBmmwe+MvClQ6cwo9B
6CHNd2slr4h/Q8HGd4cgH1bnbTK/ctHYHAQNlHoXkQvhKMJhwtYtyPEJ7vjK8cD5ZPcn9o25Uyhh
+yc6HfFfG/LhPn4HTeAb8lcOPFdozWRf/eETjjn7s/5VNvPtB3EQ/cOCvOkXLimBOI2gNPlKMEyP
I5NwM/BpWKJvpAU6uz0Ty26SY/GcIphDjp3MLOHdl3ChXWK+6AzSl+KOpxlipx/cLsNROMaMw2vt
14KbozJyNbft93jDlpZu85yw9sCKAvgLOvrRPKpJVJHxUnksT8Ux23FDdn/RNmvyIGgnfz14ybp/
p4KPuSHSQ0vnVKI+9DL/DqgXtyTaRzsSN4luayQjWNWNV3SfM6sSvRM4RGTyHpCKIXvBykRV6Er9
cH0GwE3dJuCsqOeeYXmejutBMl/YW3wTkXvQXDFj1fMQsOEyrq+JHBObdSgvbF52JD1xike+AJuO
KOFgy7hP0yZ2WorgW+kQQ5QqOI974tW/dGrFNM97CAcVO1ogCGSd5p94lZ7Z7nxLQdBw7tEb/s3Q
n7wnz+iD7SvkFnHv9OPf9UTjKf0RveVg+Rx71REnv643+SkcTmX6sRi7Tva5KRCRfFxB9wtAWc7I
z2UtmA5XBYfKuqXva/uJL6FrsJHvJJiE78wLix+jdodn2cPTwUAim4TNJK06n1la/YlIVbrhXqK1
9LGSz5Iu8E/ilhk3gvZErgS9HjJPCZqpnohHy+AgGp2gZUjiKOk6fFGS1VT0c5pZcD8JLSp1VbRJ
PvWPrvbZNRH2T7CzI06TZr3ejdGPPPD6k0/QPsJJgMrYRxVIrhkY1ZYwA5kdBUVE/ZQU/yTbuvHl
/eQDyRM4jpsVFpL2nji6ceSJr4IPsxsu/KId+nNEd9DL9IQejbwN29jGm1WVcxVuxA+d3Id+Ntlf
dxbQFoGTxJFRtXIwWYMjL9vRzb7aA/JI9auG8NVPWIPUcAqAC6MX+dZ5pIijOiGZFwTWDnrp35of
LZgO02u8D2/tdeLAJOhEGAN5MdOOn52ody6tcatEVDmcr3mXtjbpRLvw3VU7BxfCRSQ7czns6R/M
vsJ/46WyDhXLq96Q5sqSC2SyUCSyE+msSizXgJpgPNTj+/S10h4SFiHSgS/Uf9zqf0VP8YN8EzEb
kM26o6jqZJ/55bWCqfrQPeONDJ86xzWSXvK+J/EK+Xq1AXFBmrHHjyU70N0fnQ13ogkZvbvQv3VX
9oH1gm++h+6B+BLFsoEcpvwhf6Q+EylmT2i3wFkHAZi8z6joLgegIijD4ZBlQXnBFyg+5UfwalAN
Y6U2DhkQEhhkerDTwIHJg6zJjnvaBrmPONvxAWi29kV5L7CG5q1AQaM7igu5Zi89dBnwTWi6r3Xo
TeqZZrX6Rs63NkDD0JqFs9/tizezP83tC7N+FCkAD/ts5FZPVosnkH9XHAQNObg0AtzKq42D+Hgn
Q1fqO9E4QEygLd/8R0bGAoKz/vOkhPtC0UBvXgFIzt1eX/1QPTmjgrapq83rqigY/+aFOwp7vmMg
4x+E/8oTq/6H3IilBvOmG7em4bWhi0E7EOOv+RHgepsQnigMa+jyQd2LQbcEMjJEV4odfpCnw4Uv
yXng8RItkbCsd0LobBnoHvKLa4gYXOj0t/7GP2vGbaPdrJemfKnIOKNBpX8MArpWwhPrHubcLBhR
XvT624j5WWoPNwyrcSLSMMsvcRptjioT9dTBnfMjFpWvIX1N1MZmjrHquL+JD4O6j1JfornW9MaH
fRNcZmhkuh16c8TrJHTlvYZ0LtGmPd+EJ44hUMhYGBAnFH5wompPjjZIzlWBnD0lmduO/rxZB+ST
K+omDOmqScdZSRTNiQg6LCGHYXp/FrA4Ym4vxOr1pSCq0dOn+ZvRQpja4Ze4+5ireF19GD380vBj
uMY/hC74xeRyMZCJj1kyNnK6J7DY33NEgj4S9YKLmZL0oyaEhNPyjXWb3wspGHkNTB/Lnp767lg/
CJRJarC1nvDa820XHR8PsjEbiVP6hlDg/C1RxKbFmdRMKPlZsCW0Ry4IrEggqu54E5FeJArbZwjG
pa8iZUr02JNTZ3rCE4OcNE5KrlC1LWo4x+mqekiMNzZ+tc8mU777C1gyFLSZfSSriEE/8O5z8sKS
Q/afUAiXQiJnhY+gMwdvEbEiqA4PZwSiDik9DaCm7MLu/qHmikeV6Q4pd3U3TZ4WkoPBLQEZkY6o
qrnVfdJggwF4do126fZduJATxWQEWbwjpcRlMUFqME73iHTOP5VDsUHArfKrxcGtgkicEQWYkhEi
ZTuCpPDjMR2VW3nKPM62D4ZNTG8hfhbxt0mGJkP8xhXE79k2P5LPLNpiGria4jp/80mYFY2AXUQF
FDf1lIOeetUJah04KczqoHyrqBZj4D7jy/SUzOsKzN7ClCDBC49pdjI0BHbAYF2wWjIjQ2xxUTZQ
wb5RSdYeB0Tq32gq/OT1dQTLjtN/Z0igX+Y9G5lkNUgwJEVZ4GSaTA4flNyQymVAsF0FLlbmEaiv
4QjYjcmzTDu1KCkF8ENo7a14BJTaKIYSv2avvJbEToNzkXmy5jPvzAZS4bxvJiVEWI1ihHGO8fga
j/fRXYuDDuMjoC4XylnewEdZ5TYiOardqM6Y29L6qIR/PeiYR7im4ZIdufZZ/ywtX482tbrFc+6U
faHdBEw/1yyEbtkGqN3kbTCLj3XxJGvkgckmtAb8AkSCVQl7iukxD6ojAqcfCdu8WHAFTgKWygXH
RI1ojfUBGXL1XCufzA+KxHomn87sNiRIm3VsuN9eufKFWDLGo8akzK/8tWgdxMZL2SObyM+EXNVV
nB0VLh+kutRxQ2G9YnvHv/X8y6AO0wdv53vWcGWV0KQJCT9L2TOs3BH3VePujMyIKygbLkmiXk8J
jD8vwGvWeo4xnjkLGXHGSxVge4ACwTWX1Q2qbS7GMIE0kOwhLq6ZRVKUyEK5fKaO8tCISMmmEt+5
65xkY5O9kfbnCZdPZp0OxpAeAyTeyVtjKTn5CKmlmgN3vU1ClGpdJcwZ90o0GGar58ikcs4zqrRj
CyQ0JJsPZPz4FG6AWe9Hh7tibbW4zKHL1XONTBFWgaUUwn8yQypwyV1KlJ9W4XBHP7EPPmGsNqLw
TyVtjybmRiKHNvrkSUhVDqa3LlrT06V31gpPSbnK2vrZ//lmvsHqt1yCSlgN0g3CAurjLuFJrdgt
C3XyuFDu9QEiqCcYDuZ6y/Dz9Rz85eWx7BhW3k9lfJ3QyOFN3DvNa0wjt8OiVzyuik3EX3gJ0zEF
M02nyXrb3K08O1xa3tHHsg4B15iggYclr10+jjvnTVwvi2CdpBrYpluCbLPXCSQGRTdzLd+Ij+4Q
7gg2opyzBy+JRItj0rJ+nD75YlhcjotAxOTzvdwO/y3dhQ/USfMg4YjiJXlqomZVvRjaiV2hqVu2
PC1XvbYdqApooo3yIzcL/o1J5MPWjZHQXho0mjs0FOtejb1K/GP6TCwbhO/ghUw7d8htqjZ3NOpB
8xzJGwHbsCCW/Qz7IC8SkcmT8X7dcd3K9M1vCrRAQn+mqmu50iv93SRPhIxkwoU1z5eHoJ4FoJze
wzinPbptbmWcuZ+JpYQ/uDGWA9PAa61lTaCEAFNIP8vrklqhr2TccXdYq8A6r9NdawNwo4wyV8Hr
mAbJ3DENCykFVOyQxgQxqVx5QyweJutAvY71wVTC6xgWQSMFfBM1d9rZumSXCmx1ioDWnt46CaHX
vwXOZS8HChtsiwx5jmHPIuvPwwsF0qh11r2YOv1rDsRzZoy9uMFtAaUTUGKjvRJh8tJV4i/Y37k6
9rEWe3iOCNF1KV1mEHdLDjRQL4vlYk6sgdbhjxSYWIdEZb4t1COQNlH2TR3KD1RkvXjxH2VQiejB
B5bigRjLJC/SfFG7Mcdc5hi+sveM7sJTbndFcNUOGA788lDaGKPdCq4EpwrqPCgnsO72dGdgHwie
QDgu9fZv+G10gCGHhYyT6LO5qvP2PyOMLRUQJE3IqCKn7RILZ60Dm4n5Nm/BunFnD8FjStiLjI/W
BWw4upXYgu1ZfSOHx2h0i1dldFi5rEIwBYYMbSd8YUGJlHXhM3UMFFVrJfbA6uQAPhlYLBDPW81b
AynUyLlumqfYiuWOMZVUHI11cbAh6TmsbZ+c3C/3x7yyLEPqduqan5zyvfXdPIfcE4ETizHZMbCE
eVwS978CggzARQ4d7CHJfDuq1tgUfGSi7triuix7vn5dBCOpTGdkPmdU2kGcBCpZTqIyOsipYnkz
HUvoEtX2MNIYZjVOgPV0mo58P1igl0R/ZzNa+/gHlGrxsq5X2AEJUs3tQ/fT8pPogUVGgEsMrBK1
VRN8OBCMHsQ59BrhJoLx/Nt26LHo4zrSCiOAUCQH5DNnJq6F0gGFc+GbFcttogVdA6LCWwdcd1Uq
UpajvcXEDthy4F1UGEFPuSjyho/9qDwD6W9eybOB5LDMvSSUQKPIED0beRiwDdb9ozqNCb7QrYHf
nVvoRocDv2Cqm2bfNgQVKBsAPnamp/CNERXlI8iulMy97LIDKmyIbFvdRtfof9i05ve6rpVn5pJE
q0hBlLJnkyD2TqYQly332VlD5wO4JJOLBSpJkwLnQnWBcUOjYocdlmUL60+I3zwZ4PtlWkydkBr5
uNHUoOjdLPIwz5W6YxlyFxBpEEALOOps0NZLCUo+CXebdGvFT8hvggSNRDaP16cBrRTsNBCZZkov
8ZfwA2IFM6bem51gbWbzpai8jjHFvbHejfa57lwwiOtKGrYgyxFHQCpRPFqC2zE8y16JnqjsRc1+
jPcPlOsR4uxf16oXqYQYbhR8BCdvd9gqmZRTv65r9iKaXeoXaQTYZZWgbjYsTKaCJQvin5QU3EOP
J3agRq4PJ8uw2SJldOUwMtGPENYi3mTu+ROmffU54m33LHzz3Iy3fFQUv+rcQr1l1jjJS5HTfidk
L7AQFI/1LnglOi/rU92FN6cFGBnvY8DWhj1bm9WTZt8LYD8/yIjw9UbnsvP4ZCpOnNvwFPIBMquR
ov9jNSDrmU0fsbzFkgBQhm++LOF8pInkmW0JOD3s3hoMfefX407moxavT7yu/2HBUwMJlWe2bg9L
Pe0KixenLzM3BNiBXSF07tK4uhhIEIGyL+mLxGNyloFmaYqmG+Hhi6TOI7cWnpmdKffqca8uGxI5
DLcAfRIeF4blzxixWetz/sGaYUtxZViiZVwnmxexmDFGWA6mKPo/7J3JcuS62l2fiH+wA5upsu/U
llSqmjCqZQO2IAmQfHov5r3+z7UHDnvuSUZKdaqOlJkkgP3tvbZ9sMsTbxp3ngrTCu2/XMj8kvm2
/4EhhBsU650lTvzn48Fwbma/XG4qPGvVpnGeuI2N+U1F+IzZm29TYpAtn51178Pah1jGl7yGbM64
WuyJM+ozExwRI9uvQwbeVv5WlRLMwTN+ix0WOyI5xQRZwv9YKyrEz3W/xz/FFkQeuIWUS0++A4Pw
itqvNZ/+1Gzs8cQ1g55Wej9e8QQwkmEnxm8f/uIm/4w2ymGd8+q6fOM8Qf7EWVRuxGozGHpcfyec
FojJLM4KhYmE96I2A+2N+2iKK+ykvl8/xDY3DxHnqEJd0Jy9bph4MdevLVUzLdIiKPjnucF23dKf
R9W5uIThFEyBeVwicFMR5OGz8BGbvEJvK4mTE5ZMfmgD/yVvJ+/sjI13jjsHG1mBiar2qxOBte/F
QIyiGmaXOgY+U3YnT7bJGHRbhFryQNU7S0lzTuxQn9MxSasH47pcScazN9rmJj7FCGcqcMx5VvKp
zQNr7yy8I73x301gQA+BUiBYMXHnGii71NmXjhKMQ0mOl9Uqac7hIn6rKv1hEhaZ1mN1zpbqMEIT
Y1+TphHFG5imoevG5U6GztsUec0+WP/m/a8nQUCbuIye7t9S0qvY5Nhv9z+DSjpTMcGOaI0F1e40
0CAdDGfT5bxko77mLjZR+d8PbrpgxLx/PWQhZlC3jTZOx4Wr/LY7pzL7nw9efxCiYSmh/JXthv36
z39QBMWvaA7GnVfXDIHWB0WXFizS//76/kzT7emALDyRbG6YewhcjPenpd3w1Gra4lDXy8XqcHZa
Us3byZ/ouA5DrpEcv/92SOAo3X/ayMIRqjo5QOxfn96/+a+/uP5tnJ38yT/fbGVy0ooz2NCj9dBk
Wmzu/+f7Q7G+M/L+49yf3r8p2u5rbDNJnDzSSmlld5wrWena9YW9P5j1y//te/c/uH/PHbOjVwT5
wQvNtQpLeqB12mF16SikJTkdZikZatl9KNvtab7Nwu3AfMNNe7O1NZ3NboDLPL6ORRTsRBk2B4h8
7wZlZsEsJqJV3i5QBurpb1/aipNf8jMVsmRH0J2bJB52phMMRhY8bQUSWhFqDAS6Tp9qC6OMBwjd
adcgXdajebZRwZa8J9kU4uMHDPAg5zECkGee24EFWdtiM9YlrVrB2q1SPqppTRNGPowuHS3HeIp+
Vv2bEgiCQjn1F5tRSM5x3c5hY6ZRVxyE2zIIQSTxVfAyu85zZ8/NwQNdRmtz8jBMbE9mPIcHoYKG
wrIx4EiAPtfMEFHLYpf7LGmNHl97fJUtqhVtX8mtrcaT0HQWOx5DOAUtbBqZGkactWIB0rg06FCt
v4sJ9+2qiVc6nQH1DcNWgYLYqvAqU0dxIu9+T6PFAk0zyiZAbUtbhumFJZnWswiRPQw3TBWyrVNw
KrSYyixAOfYdzMVW62hrNPpobAP+NzhCKocTRtXkHxTMnPDT5wHk66bg/NyEYX5yFjxIDSozVWkI
iTJhTDR+1w0vmuqMj/L64cWcHeqJ3aZN1Tphxa2uSLRN38kH0k0cahz/BP+97LObE4uDZZZuwrHx
D2VT/IxRgATdqsfJs1i8SjaPWc0AZkSsChLmUQvajp0vBk9bkRJpGutb1blv7nrqIgpxipAQsXqR
oA1xHsVPU2y4arQVHuzMfGtGfmLLkpgCQQZQ6SEebdaucMzO9ZQubOwxe7aZ/BYO7EZt8TMuYnFN
Rxa4ShA0bfP0qwOOggMwGyTLnS9jRqS/g2V1iT1NUAIqkA6hvJbOur13GsBJpi5vxMFMY/S1V9q7
1W5Lq+eIQ4pBLxGU5eKE4rNzPawEmmbuMW+4gKIttdylm6Yvpn7qvSD+Sn+0XsQuNh40zKk+FXkz
nMZWAD9qaTu01C0MhaE+b/gepMLZG9PhVeHi3XRW+DI6OetePtNZn0b5+iHinJOHEN/a8HcNEpQa
R7JtsDp/dxbbubTyQG+wH7F0XQNvDDEzVH19GnP7koEeAAZotsUyVziVDOG9Yvwmc4sp0DJQ4eqw
/s7+7zANzdEogn3EPh49Ld2zJ5cz/H12/3PyQ0CE4yRibr1OYfF+qbpwr30nvqq2u5KngU8pKclJ
nL/e3BOgaRHOWAKYNWBIGsQFgGFxANLtcrnuhsrpzvbyOgSEZ/teuecacwQxv1OkQ1xs7swhqQWx
p8qgP5OQGjd2In7bVVMdqiY4JE7JSqD6d6Pq7yYoibQBOV688nH9pJPUje2dsEr3Sq3gz0i2lJ/l
2S7KiLwZIiqd0x8m9t9+TG+MczR5S6Q5IGpTx3g91GLyS8E6Eg863y4JYW/DqXg1LWIDCTsSsJ0I
T9bIfku4jb130/BctZqFJUzmrRyzbkNo+OTY1nIyXj2/+Fl2LKDo8BGpfpaJe4tqzOtDM8FU5hw3
EnMLDJM10yMbZuqb309HsNMWdRrYNKw1INlOS7r3ov59tsvp5NneteOtQXLE/Z1m8WYevT/CcL4h
cWXQBNgVOc78ODHfNWnBQSgXy5Pwva8qdnqUjyU/qdxjT9ggRKl54ExICCtoJX4zpadT41C01WRM
ka09QVhv23jEdOwueKOXnbR66ptDngAhmt26Pi9sZIKygcTSei8jdXaJE3d7bsby5BbvQdrYj0PS
XuN08S4u86xA5u6XYdYMdbBi9cpyqNX9Ps3x7wmi2rEy+d85A+Thetl7s02JnJ6a6LuVL1S5t80t
6ebyUBA6Jj1g/yhXi4QNjPQStepqt21+lU72UQeacx6TjLl0bnSDc9uMtNlbMoSSWbUffEo3bWe1
t6AaOJ5rw745FuUu7y2mgKl48y21KxdB78cERWxKrkXvethpq3KztGw76YUcriWn3VIydul8xkCR
dILLmOgvQ+H2p5SEDoOHVSIhO5yqIr/lstv7YfW3Dx3yAc6vhJA6IVBjTr2Xy50I3K9DlZpd5gv6
AnUb7KtQnzoBu8j4brAXhuNRqPx9ZZcfjvbwaPTziwXPlDC2XnZVVG3jhvblzI2Hqzt57G25tYy+
dvfGdser21bPxizfpmZ4UlWPRiAn77jY+upTvXkY8kyjQZs3H9XwqaDotnQaitwg9FYD1M0wEDVS
54zFxfJIRrvJyaXLlKOFpc6DIJDUB4gK3eCWX4j/PJl5ulpaPlpFEO/CpSIFwYYeQEzHiop33ilQ
UAqr/l0Xza4sxI79u/8jsck+82F/rX0HqTyMTjk79GOVYusIsvFqzfGrQww5rVXMyCSqMXBvraYv
jq3u3+PA4dZuoSo6AYetJY1+5Qu7zSYascoE6FTKTU+BjaQp61CcBrOb472cOBw6GqvJkOE0bQa0
uajjmrGd8eCHDS7zQt9IPU6y/ktw/2HktfjRLp+d0tEmzeGX1ZrfPyDxsixxfpuzp0hUeBvGb7M/
YWadOQ24l3kpLkOnpquyJqoHMhA4ARvzVA0fmfVqBH50GffdPin073z2k7eYyZLd5CM4gSi6pan+
lfZhcgDLI9pj1zK6dYcJGWBpTl3Fll461SVTlf8iZP/LGfRBuWw3uggRXEXLZ55gxOhICbfzzGX8
Pez7HRAyMECOZtzsJCxBi3x0ptvs5bCVWkaoUeHtjQPy2IQccjiGD43gwAsPFiJkkxGVDL+pPD4Z
d/zGgvMKOE4+NCtRoqVRcph2bZKIaxuXl8lZBtLmq8ZkN29TTBNmgQ9uLqe1XpyAr0CgB1DMeLD3
yD8H3U51V5G7y1OYj90NMAGy/syGBYUgynS/c6b2yXOGAKwQo9eJII7MCpKkxZJwb5I/oyYp6GsZ
cQfB+wGajuQ6CQgPxgaRH24zd8sZSVycyer34ex89QL5tIwmuDml+iC2zjq5dnMWBNJdl1vONCPu
zXX8LAPeSkARuJpc7wHWAXNO27TbwHlBMRvKqudA0VVgAupb7fcFCvgKcQpasSvT/lxo3X302Bb3
LfN16A6vQaCQL/yWt6xkQ6dtpvSdUyMNK78mvNe8DcXIcVgQuCPRdcpH1z3Ref/cd3Z+HAtAdWy+
Uc7CXoNGatpDTwwbOzBfVlEJ/kyK7zOdldvMVxdDyBjR0vmu/O6parwYB9QCuo6LJ5DzjsMjL64I
6LYMCrakVrWvg2ne+4MS5LHZRljcmUrg56ZBB6Ej6HvD3nfnVfYfWoKY2dsGmrVR2SXvjgATV0k1
5Tbm8QFPGNeWZnROia6ijddU5N24TdaGpAUVWCjh/RfPLqNbp1F2G7c5NvkaQ8DwWTvCuUzJ8mjb
2jm6wCGOnKc9s6y7AqzrMrX3k79gZ8QQxoH67EglX8Y8LmBbM1yXayyyoV8c//zsXe1EHigVD1DN
8mQTi+kUGOJHUThy6IOGQC5PZ6xXEk0qkQ++s3hsTw6RV85Ev+f0IxL0RS2yJjvWOJ/pZxkSwS/Y
1G8hbMlrHyOnwMBizXPt5HEO5ZoXYHxCQ9y7baOLBL7jPLcrCddna/Pgp9Wym/qIpLwHC8IP0z02
wOLQJoDns6G5kGP8081hfo6hhKGc9N/HoD0tELuQHEqzX8D4Jgrndhz29Vkho9UUWC12lD4NHm9u
T1VzZy8cDIWNXh3Z2MiA7m2ttT6sqftPGiRnll4ds2cp1EnN2NE5RSA55bj+h2U4L+Rf+uHRcnV6
i+ziyfWN9YXjrsfa+WtRfbfx+4sOQBCLiFnjaL02dXhKag4K4chU005YvsuBKXodPnIY2tbS+2Vk
Bi9R0tZS+FXN2GHBvzV86mT6QHYQHJ8i7nLgI5tQdQQo4vaajJ5hIFGeJIf7c9gq7i1ddu6Z9FtQ
8w+yk5pMJG8nkeaDtYBxHIxYT6G2Ps+9h3EyZWY4snWuS5yhjkf6xDHVKawG79kHH6aRR3Sa5Lds
trC2x133yOeT22nhLdtC2Nw7o4HtdmD9BipbwITMP6ecZdXOuBr5tHBBs4UlPjTVe+XAXMb22jvc
RucgDR7a1I/4D9S3xjPebpjVd9sIxVAx5xKli0xky6eT2+9Zwahw0Yzlo9gk2P8Z9SfzvDCg7r5n
eefsvCllSInXvG+x/2dU9ThZpjl2VRJeovdmhUYfbOijzD3oJPlpUuzXUFKxaqwkzMFT5U5lL+Uy
fyzLTIQMatdhbKrHuu/fl4yKyTJN30rxtdf611TEmGgzjpItMseWH7elagd3XG+f+6kiHYKDxAFg
7dnRWUfylqkrjNjvagHJUHnxJYQ28BCLIMJ7q1/7uNIv0jZ/PEOMJBKkQnQei4c+lPJN5OVnYD7a
phG/F/+tzuVLNanuNNYLY6BiWofOTIL6GLlV+reJBYm+5eGv7mJ9HGJmeXBrNCv9Eh8gKEmURRyN
8Ft+WCAE2SKYnZ7Jnll4+HaO/MoNS+/HIsEpWXN/b3X+K2/K322YQiCFx6GcZLzWeCk1q2q4RL/j
3nZ2wYoGyYfl48cYOdOjPVq7uOJFglvRHDrqbzt3p2gQfXaUPoay4kxjhn3NHXwzOtNV69Q7uem9
P++2VI1GSwgZXbTLcYKusaFak9jBCDgiD06Vu2ouazDRKESMeWgRxMcO+N7CZsptn8j4MrrouHaz
jgKOOP7jVVazL8b+Zx3wjrt50h7mJXjySgdFugj3PaWxMuRs10ZEaXyLNOBYd0T0MYxPPiSQmNwW
7zqXj59t+ynE6yHpbpp05nLDJipgyTl51HH7O2dMOQzVX5GYFIc8GVSFgZk7TRLbP6wKO5GTLvNu
Lpkj5wzjLD9gSqN+1g4pqCTaz31HC6vfcHv1OcolOvs69v3npJflqRTPcUXSWFLbcID5Abx4Aapk
WeyYe7T0mH/DKvuXgW6jfWb68f+D3v4vQW/wjP+PoDcmUv8r5O3+F/4NeYvt/3IEyH4/8r3wPxhv
wX8FnFmgCYfQ7t1A/AfjzVsZb5A9fW8tIbxzCf/NePPt/0JpiBEfgyjy2WMH/y+MN1CmKzn9Pxhv
8Lno+AZU5YGLdkGJrgy4/6CcztUw6DrMo3Pnya8TM6NB0XXYUwM8rkWHdlJ8RO6cXyOrv/b50uOt
F1z5s0vlmEeCdj2Lourc0oLTaRt9z9bTqrctepm/5+xBxrb8O6+n2nk93obfh/W063PsHdfzb7ie
hAFoMIGJvEtrq2sObfJxNO+JsuUJlr3C8lN+cW3be5nD9mr1E6w4U5/zNAfAVAPpDeokPksTvfkt
UpYaQuKB+FRTFV1TFT4k63lerCd7b6TgSCT+QGTK21lwkDetg1ZYS+ZbZRl8zQBjPjUumbHSY15V
pMsjANZtEeA+TFrfe+nq4E8YIPb1mf6TC9jiixLXPB6mk484Ac8m3YclF56XgIX3G8+6+P5MW8Tw
zeQefkj2i9rADBKGOW/tTO8S72Pr+TfXH6ufXhyswIJj2izzy5TU9skZhxObrW4TVhJve+MWh4RZ
LOcae5/SWv+AHAz3DU2mtCAvOe2TYXQLtm/TxVO+1RGu7FnkF9WGHM8ZszxAeFwuTDSOfnmaEYGm
uxokjvGqDnHk2cWrXhQhHAWrgjSvWlK4qkos4Y/+qjOBONtMCE8+AtTs5gBcE//QlzRLO4hU3apW
9atulawKlrlrWauqNa/6FiEgatLc87gqXw5FFasS1pNgWuUnKlaLQ5mHFyZyrot8EU/YbcIBB1fr
+389r754iRkutaWuxWTF18RE++BDUj9+WOLpVkJ5QzPOfvqm01vl2md/1fEQMx590bCBF/l0zJs/
Fj/eZkxtyam3sg42R9R6VQbzVSPUiIVOnQiAA6gyCKanPsQ5VHiq3sCEoORakLnL8VtrjRzZsJ8K
fVQMO01+O6jaR4+Cxo1clUu5apjDqma2yJpi1Tf1qnSKVfOMAv29trPpWPrDjRb45sIh8cFrzHBi
tTqJMI0vixvsiM1ETZN8beYnVLX0JSiOHjXvTqYYqPABw2JDhq2NPoXlLZdZgWu1kCXwQbyoVcPV
q5pbOH99hbE3s8Zk5X7ZG0UVLhEihmMhhyFGbfWFK27aIllSYNQS6YsVo98h/8r2GsaVDGj1Dum6
sptf1kTFTqyrb+k8ADaMCEO7CjQI83nI2ijVbsLxvi0AznaAxCBeeVGFRDw4ZmMJ68msmneF+E2L
41xk9omWNcps2N2UPio5fSoPURAYnHnBPmh9bN8zNmN2mujrKacUKcfNMPfiKIZuP4Uly7pGlR9J
M+amTA9xIT+H0n9IkPBBJY+b+Xte5lj5amjBsGWU4cblzFCAl85+cKMcAM4a2En41OANcRaRH02B
ppRVmBtcl0hj07+ANPzrJzgF0XnTXMMumiKs0PafKEBOAbYDD6FlzDB3AG2rX/zccCFkeGobzhMU
DyhoDZyTw6aBHUKqD22IZGufITp9m8jXS8oCdn3FoINqr91kZ+8VN+2HYB4wHJQNquYAk0fB69u8
qgY72QL9eCuCCXnpNSVyDpIyP7lt+eT3hj2cCH7pLFs2JeOUXUIvz16sEvwsR0BZAzbdoWQcGxQg
GAI2XKUkLGbwCA1Bt61EtDHB6ifxnwL47NijnWyjGwbmYyI5QYAViqHEbYbqs12U3LNQdZuqyGu8
fsAnOqIALriCsqHvxZp/i5RB/CQTMoFpuq/8OdrOgfoeTHx+/InfshvClkF3+LX6wyCkPMhaLScF
dUUCyqcFbr7GOYedMa9/NRMuM0qnH9kGzTjNBgt9MckAFxPkvsONTPrgqyY+1ZWL398VJFGsPwuN
Kft8ytC2JlttPfOHHR/C8UTlVZ976Qdr7h5N9XlRMUC7wVmzdfO1KDLuSXX1kzPOu2UnF8f0eM+I
JAWpqxm666/dNO4sjGZAiyF9KGcNtLmXrOzTN3b2r52uxX6ZMMB4vpCEITsPypqGXUI6dmZUhIGZ
HWfY2+4Tbkf9MXtRch6LAWXYDaetmcmV9S1KIJ0A1aMdErH2XFQUv8cykoYk8Rp/eU6kGghKdFcn
wU8+wV9/YGs7P6OHNXzYkVZyAhoDZEQagsL4HPmEttAGhoepZUMNvEttwg6DAac895C5BBCItSK8
nawZfKMdR0Q1egwMdYYnLe6L4ayRfAMtlkcvaDsMjBVmpWa85IlhTYgmLM9W+R7NETBE3XHap687
SvtsF2r0wH6e9Ha0kSkDF5lyWHjd1OLIB6Gb8pENMDffZNibQN3ysb1WQepfPEWPWur214CJ6FZM
TfEEwecQpB5tbLE5u5xkaYeRF2pMyRnlR50QTA8ozsQwBvKMlb07T3g//JahN7sWax85QDUKE7Ai
r+pPk73kdoge7tdbaeG0Cgfg0Og92PhBJkYqhHA1QoAoLdxsNQjDrmiHE2P2bZkT8kO+5YMQEQjK
3Og2tr57VG9W3hLF8LwWVn1KRVyGzwTRiPKEVm8MNTZHNWqWXAlTLHCuIulIuxWFuKGFkRRs911r
TVfmeqhGGs+pBMpJUSSYeb+unvqcbUAMScGCopCW1lsE+fQE5QbXkhUQNBmX8jpiRp+7NN3S4maj
mnQhNyAHKFKRrCBecO9vAx6SMG3dY7qEzrKheIZuxRTHIu1j+IwyenfvfoRRRb/dYSa06J7u5oV/
XAp+P3cQBsZNaE81oCn9NoXJAr6MfHDH8I1PGZnN1g0I/qNSbio+Zueg9b4XsPTIt2k8iJh7FDex
oz3YR2GP8/n+sJSjg/E2pgra9Lgx9S9rSVb3h06bs12t73YJGggRvzlXYhmPibCwNOK89rO0JPgR
w6YZZY2rD1F26CMQAowsPIbwIeuAFHAyLYluQZXBzhmGnwN7cNJrDQf29YecaoNR3Q1oj0mwKlIH
nEG0lTbwgXdVBfsk5ewPu/M9ketQcSy7M7Tt9uzE/bVo5nRlb2PEaaOru2iLfCEfxBlF93x/Rk/W
v5/dv7w/VLgDvZbeh9ExQMnWh/6/n82uZ51Waq5O8ksWTc25iV895gaXLknkCdgvXNrI2Yha4qsp
AgILVKRwKK6DveO3z/cf14TY9DKJJX/1vdy9M/cHzwwFgIXVsXF/CNIshNwcfJ3mBfDHCvPSbUpX
ULJe9lOucLxylmFtVfpEA6/CRtHxH2rF9+5Pe5+XVzK5Y9jB5812vjra6U4RTpWz1o41b+5PS0Fc
ultwOd7fVhl5eE/FSMjrX4/3bzh+87wE1CrgvPl2dzbx+Wz+5XG6f3l/ACuLQ4YKxLNvV+BXlwaI
lAGbE2rsM9pvz2J9uH+pZvnHbvtu98+3ZKsQO2PAbxDr2n+9DOL+stxfq94VV4GMsHe/1GpYzplQ
/jlZOMoDXcWzS+vw5f7Qr8/66G9HYdpDZsj+SRvYjkw5ozQ19eoTWUB43sHxbob654E2HXO2saTs
JYTKymqtc5tl1rk062cu5/rsLDwG1tif7w/MjRVKdf+ntBdjbxbTATPsw+PdrpOs7p37w93H869n
tY/Eay+uT9f78O3uTLo/hM5Kk4vIH7Nx5N439h139Rh6Cnjlc5CPj4miJB6NmZlC0qvXODTz/v6H
er3YvW5ifthNBAfuxqexJJVkg2fe3u8TwXqLUKsP6v4McGMLOGD9Wg/pRx6ZdH9/U+7vxf2N0qv7
KqjDt95jVkI0DL9UFxDZhxX7L8fX//b57Y3hTNXDK/znD0J84GybT+7Y1Qt6Eh/kibsGLeJzhzuW
DUF0f0FYx//9Ut1fpXhqdflQFWN24jjxr5fg/lvef1+fucz5n9+c2zYJW5WdKiTdVivmDLb3u4HB
+5BNtX8MB+fF4UQc+kwphatWY1pM0HLxv/Wr8OfqYDcMwBTm5t2qR7zjEdMMd1lIY0fDH2S2KCJ0
O5Vm/lQo8tB90xiZDgaUhBewZYwtb/88TDGc79DJL71AbPRxDAQLUFxFJCQkhunm4lVnUYaN9tZZ
3aObJs8q4OxmZSz0/nhOC4eIvRuc/N5/bYbmDcgAKyazeB9ncSjZvDuV3C9xfZv0rajrX07ofNgp
GeTSAstsTP61sj+KDLRcGbWfqa4/3TCBGeNxCUCKfVRZXR4bf3qx1UY0Hen6qbrmqIwPlY3HJNAe
2hcnT8Xu/YHdzn4MoczZi5D7tByPJpnZ+oT6S9G67YUJ4m3wTERzYfbeOXO4XTeqts/AAf5piB2B
9TXFKzRGIa06nruBc4meFn0pmNmQbcgv0U8LnWA3V8Bbxsi8ihHT0RzpM37KW6l+TS726dcW6v8+
ySwwPZW8ZmL6yYEE/JVlPVojwTLXB4Kb+pzWo6hDiYDgFSSMMVJl8Y4pEvbiqS6f50j+BktMinVG
qIbE8qMf2axYM95Se5TUPqyoe1wvomhfI3WK16Me5dnkL6CPiGZ4liGCfjZ50JGqkoBkdRubjrgi
c1p7+qDRnVx9CoGDTcagaEJhC5k/9IpyNAfoV9u+RwxxHI+xDlxLONUyp3OtqWCMDb780Qv9pQ+i
75oXYcnI+40GP28cCOrX5Dmq7FdI+x3qgrdr1fJLupypdQG6pDD9i08gvAhwkDPJc2Gs5h/j5G0n
7b7PSdI8pFTVAmn/o5SntqOHmu1mmMz78RkfyS5r9os/XQZGVlzwf/s1mBZT+LTF3CbdSVy7otz1
glDYmEE7BY6MtRy+VWv3r1WL43Qm4MnkgY6Hn4srXwsq6Db0Bt/KGb5cJOtrmEw0eM3noZovErKu
1GQ3tD/9qkc4zJV6X1T4Jp34WxyMycblOlqaRZxsj9kxxp7nkiaj2i4fzdopx570oILxs2mqV37K
B0fH80PqFBHmbQ5efgnViurL7QxHF6UE51qzWiHzZWvxNqTmmSobNo7QyghoQfTxQFPvcyKnnq/n
jaA5auNV8XM+9Z/LnJxDkczYtvtPRTk4gXNJKiSAxxdFwFIUTvFhkvri5l1+YETwDatvvE0cmm0s
IN7mT9j04T6JSHtknf6BJYKbnzXu6H/HQrFwOwhGSD5hSf6mj6JNYm0zCQk1S9krW2V+CWrnSx/V
BDM6U26zAnihq5hhKuhivGod+2Rgw5U2F2TreQu6+zgzsH3o/WHaKGPTo4u3eSzqv2Un8o0O2k9q
mNpNq+Nd4zh/hjnutxnNbS1bLMZ2CRCvMi43YwsLLtXdFgUeKg6ENplhaqs0yDx98OSERkSTy9GW
AQ2moYUvrbOutpteM5tgcMpo9ZkK4HkTK+/Qi/A1pv1v02hXb0OPHGDJ2IheoL/sLNKdN2ooVeVz
6KZrNxtemfyFc/Fydfz82sSAAaxg/EtbMugFMCv8kz8moewDsPlvuIIbOPQ+RGXXIc8LHy/KCCt4
v/1ShbulWCZs+gYQUUsYAfKLF91Ey7w4AY3iLwHRsaJ7wM6Hi8oGJh8m9TuTx+e+Ro2tJDRje/Ah
H7vlB6tGz0cKIXCur31qOKphhCWD/gqD92dge/WN4htcDaEVPA6gbOx4DS5b2ErzSpCKpHRI6vRU
ZcgCA1GVJInofqZvnmOIoAUpJ64XMsasYJdlov3sUayv3Na2+cS7KVL1F9mD2u/VPu/L9mgnyVvH
Pehcx93frDSbwYOPWVXqT4aKggf1b1TMzdaqr5HNPJ4m1RcMN2AQdAAlqrJJygGr6Rg3+QgI3Mj2
Fdv7IB8+Rx39YUkHPTThFouFD3kSUkXxW4pg3hkMC9fAsDYW7MlG32MUF/WoV/uix81csqRxIfXB
ziLW3oYkzWWz0IqorfRcEViJ4mdHj/lWWNxl2NVCVbeNy20Qk2a3ACQelQDvH3kEZwBGqPxVSVE9
BjWm36CiTHccDcgtFsQyfC45WINRAHNg+QaICrUo4w3iPRkq/7uawpp95mgOTSWguP3BkwIWwon3
cVOBM3Yo9I340Shgmh9c9PMNY5xz12TfGruDBjBs405sMo3T0luwPiUCZ09a5cs6AQUikpOI870n
rJpEz7uQX9hde8Wdcq/d4LUv2pCRtyyOnTjSfWSuVkAwKBY3i1PYNvArMgr+l1oySasLCTC24YaW
jvo50d4GID5ewQTrXgV6P9X+zeNTjcX1sBQGkqBn4E3P7rgnIV6ViqK/Eu8Dbn0rIG7llJQCL036
leqSauj9C4I3LpzxwRfOa8pHH/s2bri9CM0v6a0VDre+jsSDZpKwLUc8fnp0OTPF1LBWxMRyuGF1
NODCs/LnWR+w1thnZDK4qnaMpVcI4JbYoHOmjlm1woH8rxJ9+wEDZ3O+P4Sa6IWsk6NTt19oWP9i
tiacgVoPLooX4lA7kk9DC84JHCe7OZcs/unfakraS2J8+xAmMGp6OFjcDKEYeOWNZW4jszF+ZIBL
Hmaq3wr9Mx8uiduJ3cCW6CFsgTMknveuMACELQDzIZQ/Yspf4Nnm6jiX+tviEHrPyImn5Xdb4lKQ
ZfSSFM3W0+xbVP7ilfw8fWh+T/+DvTNbbhvZsugX4QYykUgAr5wHUZMl2fILQrZszPOMr+8Fum6X
S7e7Kvq9IxwMkaIpkMRw8py91w6RngeIzDJXbTMHPYWv3mx7Kk9tXmoWysfZZHkVtemPTjmPRZXD
NGxAR1jxt1KqbzMdDzyVKBNGxVJzcdO5rnGB+U/MXuFDbOywk/OdcBpO8owGAdW70Wm+zpCIAaAP
wyTcFS3TR6K04nUNL87OmOUL7+jrYmBWH1dQPpZW0pC91EIW285pSpqZ1lFb2YJR787TiIwr1OrO
EQvlx40Non08RClRUd61MKfMBQzPagCaWg9rY6yT6ibUhKmaGQgHJ4SQZr+RUJJvTPN7VULu9fge
szKUu04LBFim9zaU+TZGil0tXjk1rznEUUYsDfNOTDdOdTvMNC28unjKkBiyvpq6dSis5tROhMWj
VSjb0/W+WQUtrSaWXi/pYvyor32Ea0jM9f6fN1EZcrqwOdMbuXMaJ1HuQ4GmvKDxv5mWVzBM/kB0
XbO57G9hFJ8g9beIvPMHZiLjjoKHv7A89OdNj4IR5CGKk2JxSsQEBDWHXmGVMONLPGevLq2MLZr0
7uQ6zKMRlfanvM3R0+REYK/jCJ+CUyQBHYEgGE4dU4fTsNywATezCHDSLo+b+hWe/HSMMj2ciAIZ
FhA9fefJJqEgKOoTgSUdAzcmI9e7jm69tVGUemmWVaSH0OQIzSqDjkc5E+CPOTLugnKbzwPxBzRE
SGVjEZ6av9+krYnsWM4C0BMLe7Ws5EffesRtQqUWpU/2IOudPfrD6XqDBnA8zQtCE5/QwV8WzjEO
JFpb3Fx/+vOxwhzumeEzNnMETfllBR74U39CM+kRsrTc//PBvA43hZ0KQBVDdyJJalsnujwYNouj
eSxDru4EO21qGzgb2V3tKV06RVXuEsxOABWtthjYf8d0C/lnCfjAQcu9WK2uP6nl7vWn5RmVdNuD
5Tlq07SqhvBy71pODNO1W+AGGFROphS8RV2rNQWbPGVaylO5/NTHFUhdJp994yJ9SgaFP4Qgwp2D
d+r6WBxw5rz+JEYYyWaHH7PJux8C2w2ZrhXVhBGKk4LHf0yqb9c714dVm7fHhG+sNSFDXm/q//7p
w10K3gY9Nvya6/YZBf4wHJ2i4Q2bi0/senN9eGpb/zgC4GpmaBQsE5J9mca3QoXcTZeNvW5xQpGw
JjcQTuGyjWqaxUkvN9e71xtdtQBF68ek5EqcIak74a25/v3fNmL5kLS72GamZTuuv5nYESKiYWD1
ETbru0+qqu+8firXXVgGrLlWRWVCN2OxMjvw/kF0anx+S0CXo5lxIGlxA0B6pbqdM09Q09PSNnq6
2Y3f3ggJBGd047dkTL9RA+HzIzt2kog2Sdr9Ydv5c9GylyQTSuVCAEZKTEKAps5EVcrHNea4JPxp
cRIyPOyjJtsKGhU7i1T3lhVNO4LphWykNzWMg59oHFlv7mcfe4+sAwyoq5pHULiL50L0PwgHpQtO
/hF+VbAvhBktQZHsub1zCloNtaw3PxkGKU+VBpR0VUL8kb/3l1y57/+fDvhLT3JNByQ0Fi3F/54O
SCEeNdFb/lflyK//9e94QPdfS9q05ynrl9aDAPF/JwSqf5nKlfzzhIkOVSIs+SMh0LL+ZUpXYlpy
0ZZ4jFz/OyFQ8oLkTJroTci9NC1P/J/UIyZ//3fxCB4KSzGERN5iC+XYchGX/CYeiaZ66IpI1Mfc
RqkahY23d+vpqZoZrU94dLXUxjYPE28/1SwYRoxqkl4QOXAbM6zmSwhAe3JCSG+ajoewp31eXcYW
e3LtZ88iTjdePggc5S6CsrRdSnoXa3lZgSMfabQJfKyq3Vdd0Z20rF9TVWHgqRnMMXLBTVjTz6o/
u3cNikCAAQ3VGjTjsviS6mje5TEmcJb8x7g3PGIFuwFWv3Mze0O3G+EZuGXWbJKKBojbmbhhC48W
NxtRZW9VqrqDVvVTXTXtqmbav8aHRo2qsJGQeruEZ3MVoLgQudH9aDnCjl0A1o9YrK3TgV4vMUjH
GT0ammBvZcYL1OXEFXXKdtMivJnGajwLFzVycSo9d7irp+ZgCoh3I62gbdQPh1iP7437Goq6JFLI
IJ8o1qj2CxDDyXI+oiTRi6oz2ATQ+Tyl610megfjKvr0AFcy3jSfxaiDZc9VX6fEtv4pQ/k/dxCl
tFQ2ewn7HHFff91B4smt+6IvS9S83hNDVZwqy03qNvna1tSBAQITNBvdndmxUYoR1xw5f3yYvx1d
f5yHfs+z/JD1yr6qFCZdS5Gm6Tpiie78fV+VhjDHgFX3cTBqEM9l/sqVRSGGNrr7QGbPhpf/iFT6
T5/AB33V8mcdSwrHFa7tCfkx5Xam/pybUIMLM6IbrNDkbDwLn/ZUuKRotRIKk7EwcQZChMqaEBCj
YUCJzIXyi9ydqphf/v5zkB9yd69bpDzHFJoD1jVNzhy/fxCxScpmljfpUYV8EHGOh67xuBxNQ7tH
PmqtjK6GJ6BSvcUzcMYVONP6SSioZtZeSMnWweD96EcQF1rPAgAxLNTlpTQ4o9GSoBX9+NPfb7S1
bNRvMrXrRttKaGJPXaWxevx1owOOgIjsODbaq+dd1EyHNnbJYOgNKDSxFhvTsSOm+tWrFvihqoDj
MPJNBOUeSV61fK80VBfLaw0ycYoHnS3QgOo59VFBj3JasQzyJQiQtIrhv5WwWmWTnHp/CS83pm+M
QW4re/kgZPQ+GmOLgB1Jhh3KR+lWkDPIqfuHd7wcGh/eMWIZ3ikhYARlf0wHHtFmh1liIk9rEdQZ
6FnqKsr2wfAcurO8sTx36+Vq8Y2o+CTUDD7ZELBCZk3g0kDDucRUXfd9hjiDBpxZ27uoAwU+IlaS
o/fU4wWigr1F0NFvdclJwCu7EiW4/+aVolvZXZWAERMmuqnurSrG+VAbtAILM99WPlbdQG1V7//T
8bJkyv71bdum6ZIibzoet86HMwZxs86UdVZ8bGvvqfA6LGu4X2o//YZ2Cb7Vz5wOUi4FrnEyexik
2/W23jpNMO/Q0aJn0+e2wdOZCVv9Q2Cz9T9tmxC2lExrEWXKDzH3deWlVlvDaK+mg1knzmlOiy+F
S4Z21egnRF5oLgwb7T5nc/RrcJNKePoBAngr7Rj1A0Npl8O8k18bB5naDIKLFv0DuyUdwr5CDN9S
OYq5/mkr04X89DR7TMDzs+va9xUu6oMhB3NbxDUg2DS7b+Ke8IggordfZqcojr5GyteXv98TxX+e
wmzT0UJ4QmvP0eaHq3wSxEMU6DI+zhrRGMuae9XMHr2wFl3iTGu0sjYqb/dDa509AuY28wQKXFTh
Y5yp7IDMO/6lRCY9+n/OJr7GxP+2lxBNy2Z4lD6UMkua4YdNUpExiD70SML18Xwx9Lwz6R/s6yw/
5qmjjmHrJoeACEHpucDDnPo2cgbAXJn4py1ZTjwft8QWkt3BdUx6VR/21zjDelwbHKYtBhpbvTfh
aBwzVjG7KB6GNXIDfP4hQHFUn0GJbbIATt1mJTLWgZGJ1TrPGKj8bdjN+BulvS1obP39F2gt++V/
bKOl0RJz5eNsslylfyvTkKE3GP5HTiWNfevRm6GHk2D/LV4M6TZfyTudAzM7O8j1DmX4zelndLKD
NOFcZrcUlO+sAcldKum2evGnUYBdqQc6c252LzFGbPwIU1zhKShVc9ajsTCeu8UGXEyyQZVJtUf0
48Zwyn/89D9cFpb9QHgu13TCsKU2Px6R/SSSqLLb6GgqOK4VzAHGGtM5ct1g0zZIfqwW7rEEVNEy
KMJrgojHt6bshMvCWEmHvkeOCDk2/uGYsT9UG8uGSYdsb225FrW4+2EH7QPdk8GHuHiIsTi3gOeb
uIi51k9P+I5YHcYAU6JkfoRPIJYPMFyF3O5UvRtll1GEMsqpnRxW+ugbR7gtm6K0nKOSkzjMabOb
c7HWhErfmX1W7WhlBps+cgWoDn1gXto9WYSK4mmLjbciK4+2RYhBOrXvY6IQ+s2iWzOLusFVCybB
znAtF+FuKhA6tcTerivJlMUrhvomdNt3bGrzOem621wm4i7v+R7bhB5y2b4heLiM8sRHvS3aMD14
MEk6L/D2RjLHm7bQM3wiNB/YyI2Hv9+tnWW3/bBb2+zMnuewQiLu/MPpmHLVH5htGAdF+XEY0Jik
FbLreeaNp+gf7y2MNb5Hf94lt3xXVS5JQRkkSi1oMIpAknwN0wsLsH1Eig82i3DaCS3q1BflsS7y
H4Wlqp1WwWc/BaXF8YzV1WMWICkzV4M3REe3hf7kk24EZ768Y+qvXkv/CWpgw8rphvZRuqtnIkmD
UKOtlUwWct8/Tr1FDl4DBjdEVpDSoaV2Ws4P4xmBB33n4efQOLRpBxDhgaItpE3PJF1BsX5q6rew
me5mdABIzVgvWAjAgsYLDm1iERdlhNhbQWAfQP4chLuAkrXRE3nqfbUDQz7kSInZ4pbcGCatRhGf
1Dye3NL2fi39//ez9IfrJQeBa7L/m6zcqFX1xy/I9PK2AA8SHWljINnNm7sEUfuhBFCwmhA0xna7
LQYD0Y/bUsiMOThDoj0ct3gIbWFtU0deEqOAb5CgAsaK1W7/fhe6np3/ugu5Jtdx6g3pcvtxUQCR
iJ3IaKJftXA19J8yP0AtZXJtd10+cQ6zFeO3HSZZUHk19U9QFV+niDLZmawGOX2AUNKZVs7MAuwf
to5+wYcd3DUdx5UsHWzP9dwPO/jkNnajxpi9rJZqH0WITINu+JrGDjEMkni5chyms6Ha6UzqNvSp
+JARAbr6ddELyXb4+w2yfq3oP3xglmU6TApZSrFpH+rwtC4N2aNDgHuSgpeymuQRPxp9PiC0fW4A
ByF3JozyG+wZIWjcH+TQl29W8Srihc9iWfX3jiBQzPHZYWDefFbFD8qZ7uw7Q76JfE06WmTdMwwd
t0NYuTub0yKqWI6KHvMpssQXkFHFqSczpWfqe187yKsRWZRHvspLPDbvRVnEFx0X5aFp0cXKguM8
6Jmc80nuQuBP69nrrT2trm91HIY3o01CUFLUiKBjqmCbnD4rdu47KoxT6LGdxGxMjXK/w8mVtGNV
XYKWB8hW5cG5S3kp/IDNzlZMv2MzePT07B6LkIt/xoRzJf0sOpUxeRJWMY97TNs/+bobPJQ9YRKT
+04XES1Pip6/z5gGuegYSebuDyY4LJm59rkIIgHMSMVP0n3lww4vVj48+qYi6GdArRO0CdAZFtBc
5Fxxo8uWlmYaDGhA0h1jeHX08noToZMlo1qWBDFb6isNwPnBwierHFoS9jwx5h1CG60bnYtgiqO9
KNJXRxjjOWL8thqWkTHLJmgXvXrNcmVT6+Fx8JxNCebrMo/ueM4IQsUd7broxjRXLMRfKO79cF/U
vv4yy32i5L4O++nYZvLnNCfysUvjN2eeBvpAk7F3Cb1eYTDhGqLdvR4stfnCSfA2E4Z3EbF9bIbW
v01nNyEopScSZxz4Jt2exNlYEqvCOKgOfYYfjgdOucUeqWYjvC9lVjGiRrIoldizupH7VnJUz3ln
HGcVL/g3pP1h4bwEwtRkwee3zTAa+DzI2axMkhZMW7+67ZwCj88JlGYOCdLc/R6qtNzhHkluKPoB
OlQE1GbxWD+xbEa21iU4TrEv0Mkt3J2PXHMd5sBwdD28D07f7QNDA/K2y5oKeiKcmoEXzYuLspuA
pDFYb2OCCI9keTUvGpzlmNYziTKVaFcNq2bSchxIwaU+Kw//QDQ0NIUbZy9VfTHjNLwkGtGXjBMG
YTlcUkG6IcgF1sVlNh50pB6k1S/egZE6tcOWCqnI2MQjDMHUz0hAyar7uVv+BNnQTlqYD2YF5bxn
2QjS9FfRXec+2VMdsjGBdcrV9JeTXOxZ4shjgVZm4xOKEhigD8rapkZ0OtygjjUyP01ckunTz77I
nW3T+ORk9V50n6YtxM6Gy5flvhR9FT3UAo14lzAj9guzh7w3iRf0rtMqlM/SCMYX2SAwUA0aCknB
tDFCnJljH8hdoZt94gf+TbfQM0pXk6hTsa4dP/X5pC/UQGWckT5l2PMeG+sdCuXgYmbfe3NYoKa+
jW/BCwAWsdFR490x4neXpj1WY0dQgrFK3iXWjDsihD3m4VvmrLyvrDC4ldN3nYnNVFXikvRYzlVc
ZOtaob8w4ty+MfMCZEEHmBWyy5PK5CEs4vimH8lXMg0u5Z4ZHtrGhdKnzZtejBcfd/5W4t95MMYO
BAFvvKizYS96t96quMMrXuLH9uP5ORHyhvoR4XmW13euZOMSMB2f0XG/GLPpAd/1xGV2K2YgZo8C
C4ZpNszWy6KPYIoX9ufeYpXL1TAKkfNxWO3Kxs5vtIWXwIkS9RkUht5YVpyfJ8y768JozNcKex2s
Q33feLOCnMJEunHpTwjVQLvXzVYIOazF6H4vBgvne0BIghGTyUDT57EOhPdJG/AP6ymWZ2HHX8u0
DfZUai2lJPiAaEuhwdK/mr+omlNPhXA+TQWtCf9H1tM1YNX4Lgsy4irb6o5WY/R30YxAKc28hz5B
AuI6IKZZZrPCyYMDJh6xySeFjTo/2E74lA1jfWcWRQtiyyIPobXKPdQnx7/jq0yPKLC/4d626faK
EvwD56He6K1b2iRfBIVMZrfNaQij8JLl6RnHM9nj1YMdcgwWNaHxFogFzvUAYeu4aZDzjkRRdnur
Ht7yQr20A7CMBD3jBvF0tSsVU9QkXpV0xm+vrzo2Trw2wRFsk3GoScuywh0MCzUSZhkNwGnC1NzL
CW1pn5vlZW7k0bIytWktuWg5MV5L75Qqdmizh9SG+yHfleF5juP6oZoI9HYb6wQFhQztrv+Esj3e
pYGFtcer9W4S8biZC/1YTrW4C2mHOx0jNKYU6Qn3BCGcVo1lEXjjAU4L3Etz2BoDybSu9piBgaqe
IgZsNk1Xv1BgR/NqugxF/Zxi/vGRNn1Juzf4PzDgs8UG4OLdD3GrxzVfcIRIc8hs4vDqtN5xvhgQ
F4LPafP4rqjtm1zr+GZAvEe5RkyYb8EtL5IF/slFsALw8Sn8SRkpzoZHeLVZ1cfYIBMvz9ybpj/k
wnIOqiJElj32yCD3y+w5RP3gX0fPQToI5HuMNDNwFq7RpVe0LCO79uDlybl0n7yQ1QNW9FNmNIjJ
Ii63pqmhpsQuXtB2dLZ92Ut0fB3kNZ1Dv0MM6odSrPKptA4ktgeIPByx82b3ORm9d0Bv+cVTIWHZ
NLm6uOwIbyGNIwEfPA/Y7wwEGiZKE1bhtmYdQyacDsY7DHTe3gNonPU/mxbNWzIbj6mqQ5xlzFAQ
zVXwmqZ16fTJqW5sucpGAF9OPB9V6hFMxAyH4JMu3LkZ8WUCoMvRi+sXNxq+DsbnMdMI7SLCpLsJ
po5vf0qWgQfn8SNHAUBlj8rQrv3nEpadQOjlOOQO8FwZKHEjMxTM0aeoo83IIddw0SX3bHEXMdaZ
99ZQ7nXSvplQ5UauxOOU3Rn0v1es/Gg7EXvIIHM3ubmmC82ApNEvwUDcaNWgqBGz/+BU+IAzZIO6
haLujyhbpzHYdW15azn4nmpqp10NIi9W9idK6o0EGnjTIbILogzrfT93tGHSb9PWz7tvJeZh9In0
xRvrNXBK1ux+egDH+FTTGlmhmvzSDZB6ei4DxwEt9qrHX0FJnIM6n5BkGj5lm0zOtYmhNiNTKYlm
hEkz8r4agM5qTDBjMhVAiiXNCKk2EHzEYD3xRuXnAdoF19Mk2pTwtwh/k0/D/EV2bbZNAqRqygJu
KBKkbiO0ju1QTe/lYI20b/U7Do+XeCAD0x4bn/SPeGe4lBN+10IRgTPlmq9RaBGT0gzbtG72cQSU
hA5rSVwiqbMSCrY3GpgIjC9qSXrS0xtre9Jr4fyFBFQgljy6OdKnMCHWssslXip8MCELOMoKvCKU
7X1vQC4Ly29CW2dHZw3eJ5C+BRVJn9Oyi/UeHXi7bqow29axh2RQn+uCwd2MGAx37x0Cd28uge5h
5wNPioHEwa2JNJqko8y/H3xwDH0br2OoL5tkJtEqpvO/4up1Z+FPwPgNPHY1snDqQucmXZpBXinf
MJNdqslI121S4FJNv8t8OnvBzaQRY+YTlhVhkntC5QaiGudjrYD4hf439O6P2sk+lfBzdF8+t/Qb
sGDS5Kg8Fukqv60TrAx5Zh68gBMf/lhybFIOl6GKvyct0Xdo0+aZSJqW+EZ6iYIA0oSlieEdNYTM
zdemyPKHzPUOIacC8gfg3sVLN9BEpbqvy/BTWaMJmHy7vjAC5JCoiI6b5vorxRGX7N4GuhN6zxru
obBFvu8WG87VgNM3RPa6OcrhKMspVZa7119cn3K9++tmMUZEDs1T+B7Lj4Pfb1vXfrs+T2cD17Hr
Ez3Gh38853p/quACcxY6X+/9eqLwTGSNo3nz6+5vf2p56SFxA1wsoY/8zug55xAZU1YZX8VfX1m2
pZy3v7/s1AAeT4nivD543c7rT7/+568/9turBJ78BMok3RWyj+b1dTNMO1pSoIAd//nfP2zfby/5
4TkfPriPH82v11neYtDlzwseZTUFl8Bmua5aMzvaDRF5TIUPfYw6YHDGNw8zA7Vqtx+NQK1LN5xP
Ru10+6mnsz+bsNdszmhXLesae8VwD4NnL+Ns+JKFqC2T6K1PcgwKtEGb0jbXWburVYIhpA1fhnYk
1yQhO8Ns8XpGaNdghvWfgzD3Lk4Gy9EcSD1uw3zhjsEEzyoCs+AqQu7r782ZlMjaN7Jj7Yenxi3z
m4LZuwbEoN0su7e846hdklcslmAsQBbIpC9WsJ5+NqEXPMbmtxpq1UomkXvIwZqAQVHjzj3OOfW5
Mc5veDsekjEEPkqyhFlC7I4I2KTbt7FczqaIkS+pHQ9HOHzkRw7mOa6th3pa5hCgnYkHuGlJUSyj
1CQfbXbW4ChYSrltt9dOvQ+VfvLZVy4mKSWOjTIbK1q4d437DifQhne9yS0cPkPpMCC3DoFt4KUm
BQFhTlCoBQbnOEy7+NBwiDPd7HBPqvQ+NT9FtLphZTrfXXSpCJ29tdWEUEyHo2bXWTnyPaVmk2jL
dRsOOwERdBs7WNQRjV0QTlhrRxrRfsy7+kJjgrqnR4mcGbfZWHl3hnussuFCX+PNFD1pFIRgJC55
zg3roHDA0eO0z7Hluzehl+2imk/P8qbXUnj3NtOkfR0LOrmZseuHlkivoa63fkfQatEmD6WFqgm8
gHMY/eleQUXjLQXnkPCmXte3Q26nx9wfmGNZn2VvLNIhCpHKSQq2lna6FTdQT2V256LvDIgCMP3o
BkyPvRLs9auxcMnjzdR4ClDujvMU839xXnEC3UEN99fWZD4jS8b0N8PdAfezC/OKSY5GV5ek0wJF
XFhm+Cdqok70VB/djpZHyCRz8vKNg59xlXVcA1FQ9lDKIFNd60Vt6B4BMnzPVBb+xp4D0i9F9J6M
+LIyrFg+sIH9OA3iADDPvQ2tZI3jgrV5vBAMnMhHIFbe89aaS7akwjFXhtxo0tBwfjQpAhfDH9iX
ow7ln213hy6MtykBl6UnN77R8cnAdRTReM49diy3CuJPzviuzMY88p9gEo0Z9PiOqNFCf+37ajjX
BNXPn+p5Tg/VjPE/sprL5GKGiOrtHOB7UXJ+sxWVZB4Nd2nuPyWBemeKpGoCGEJnOia2ccKby0Zm
qX/oHddYh4ok1TJA7uX5trWG/ETCQlJ8GbucXd+KXGpmTZp1W91ZMWZdOkeQDpLkBpvINqwXhaDt
cCEGlQqnuj5LVQiCQr65Jq2zHNYWAHQ8ukm+w6D4WTYNqQopjSTGdE9Nk5B8yf/rgO87jo5IvGme
koY8YPubaeFYoctzX8/oWsIsCNeOlaMFnnLyVc2x3UZBf1enzUTYCN4m1yzFoarsr3nncNJQATHs
NqJVUIjeWg4ZDNyy/SKS8Nw6Ytx31vxuxuOKkvmTLOGz/oQtD8pr1Ke+85qtdsRPdsBhPYwpNUSs
XgT5uj51/t5vVbbtDIcwXUt2GGGmg29JdkCkKGGK19Siwc8ymeC9CVdcLtNsm36jxgCjG52LVJ1m
nRrIrD1U76xfAokvEqYnKN7pJbUxMCbRi2daq1JiJ22A6uyjWFwKZ9z3szxJ5dFFVf3RnqInIzLq
NTNF8jEqqBSuobJ9/W7Dy9YFkl9kSjNhvET5GJlFjmiG/422hVXFPzPDfXBbkx3NVyMUTrWNHpus
Ima3ajhGpvQhS7LLZEvA5sHBcsR7a1mSuIf2Jguqz96UFbC7UQN0Q/ZU4r3BfwW+2BjogXt+qwlb
JY7MISvEKQiRyXBP14pmgiB+UvBnkqkp7lGsBRfDvI3M+KUsG6YT1vDmI5tYyRQF69RNjK7n4CVO
1A8JWBsqB/XtPINizykpmlQ6j1Yb7hzMFuOAKbdyrJuGIyCsjW9NzPlhcL6QYMCCpZbFpW8xodn2
iyNQP1dfJ9OsoCP4qNyJ1Aga496sIjxHwjzNiU9rDjUn0mlmZ6Ffd8SRuy9hMEbnysxeNYUe6ZAS
BwlhCw28vs0w6id8wwfhW8QDcYQmM6RyDbOniAqAKB482i5jTlrEIzLhfqPTlryNzn8LVWiuEguL
TZcWEAzsr5jViEpqE0YfhHaH/pdetNEZbOcPPfLczgpxmbFIBCu8bkq48/OiWHcj9kwcGtPWlTkU
VWGVh0zih2W94UaTSTxck+8QcrbYTwmGCosNZX6F/YQQ0WS6Gfx5WImhwIlWtY9S09OoVPrUdDtD
G4TTcPZkqRp1tNjrYxrDvKnDZYnXNPLUFu1T6bGud7tkxIFl91sLqvA+UlT8XKpOZoNrLI4w0Bt1
FCElcjaG2adwWYKfvkMqosuqh1KE0/LAZHtuSAwLWgXNmm7iaulQDconWqHgwmli54KbciiC/lji
UlAY9jlx6rTT8BER4tlJ9OzTyFyM3y721fEebfpTnkNEaKxoIAuWbh6n70EDXKvQgzuBdTIaUg/6
hbCgwfXbmYJB3oebfjlITc+H64PX04+zPfPWiH4b0EIiyZIYMtuASQ06HWkxLpSjrQn0Y5vZdEBo
VtSMYVY5Yzow1D/yKFUbvG9kgMky2tITeoRT6u47UU4bZ/w0F1b+Tl88reDuILMoTzMD2s9BEnzu
VIusOG4ojkR1NkbG6Hl59GfMjVWd7m3fg/q2xH0iFD9zEL3bReAyF0kscqmxY1aWvDWGLNz6AeYL
/JVfAkGi5ymYM3VgtUOjrim/Zs04bmVRLqaU+LZy9LGOA/TSDDB3jQPhSIMkceNDC8T7BD6ogC2b
mc7ZkzEY38w7TOb0OPp71HMQarA76hj4BNMCLhJfJWsEsqyicuLjEV25Kki0yVoPv7fVQWsu1Uvl
DY9T0bxUIePsKtSfu3KUJKDddconHE62FzOkJFFZe0HCdzYD695olgzoAbdSG95pDn88X/o2tnu0
7fYCFVr6nU3z2e9wMhaYfdWocDeMXBor1mPsIwIb6zhv7QbRGp72/iQC8nXbJ+YE8do1PMC0Kn6c
xX1b43oCQkqYH7zElZrIWovZnK50DjOkKfSBatuPOGMcb15K8erWN8vwYmfDYyd6ep8F/Ugm78K4
G1vvU7Z4Qq7ZILRuaUrnEfiFuKSb8uvBjvDoqkYcJJ2CwVJKeExmGCWX2JKsTcmMqgsMY9U0pMdk
wwDiZiaEp1NFwQKWxfxBg2MoZs88XW+cwBiR31E6LX6H643252ITOhiD7c5EEr/cNNAcnNm0DpDd
CL/uFr8qyVtl7sjTkAJubttSbNqhic6DfoaDzZzASOdX1LnbxOqcg0i88QQ2BQWaVdxc3fHXmz8d
81yuNEsHkJ7Xx/At2WMV/4oNuaIFrsEoWCYYooohaPcFbH618ACuGBFsGbzDP+9bXeZspgCbeZA5
Vne2oVKu+rK16PyQbXL19ucR6wfgwQuwonWDz+CE/S0toSku/eP1b+ZWSPrKn38+ovvWZD5w18XU
Qss6zlZePkOZm41PavG4NK8MmutTuPz++qRxRPE2SgNlgeVzgm6JZACIhHtI50RawWVYBY5ZblNR
M0bPiSqvFd2Iup+mlRGC3LSifJ1XsdrkETtjbvZEQ+WUFewB0ChIwSlPSZOlp/n2V8CM8nk784LP
LP3o6PnOtKcddPgjfYb1O18kg8Lx2+xaJTMwOylOVWtBM2gz3gnD7odfhINlERpzqSAnTzEEWigj
V+hIhjsFte9trDM0qCUeCqo4scIYh6dnuUmMBskM4/L2UMfz5prlE+EiWg2GK18Te27Jr0gOaLnt
k5MEb5WuDKJp2H/bNtt1U9Kerjf0szeicyiVB4gzUwoAKi5wylx/ef0pXe7WbskkBfM0amyGnqEx
cRFfemuQgl6atGSUU2GpXjo4MoSi0z0X2oKCPbevXONeOQN+zzFPamh3YZ/aFJ4SuUCCTbc3fwYF
D8/98JC658Q3X1SqmGb6wJtD82VmXQvsV97L0fospHgBBNOsW79fQ9h+9COCROeRDAJJBIrT/ygC
6uavgd19qTLGoVbKS9t5fucYwwMKzJemBxTkG8+jpgJx8Ff3+CdnUbXAeb45Sr0hvnwYiV6jFYXP
H80S7LP8bNDkJ4KelrmUVna22oUsReAARwOjvoySkbMSjBdnuknCmUXd8tCfNw39KIYOQCryaUkU
4ZepU1XETbBmX3734alRuux815e8/trsWmdbj+rzh+f1Xr/kRC2vd33e3IDIMit1KRKAO8hx80Mw
WemaUcPPyh4uWN1ptXvRf7F3HsuRK9sV/RfN8SKBTLiBJuUdvecE0WSz4U3CA1+vhbrPhUIaaK6I
9yr6FtnsYhWQefKcvdd+DxjibWq6TXk1GS8uFcDKzX2AUcQGeMY5TwLvXHcGstNM3GB8dtbMBUkw
9e4CbDaILCySaCV5WyEfCGkIq7gPHpVcJmE2mXGpzxl2Cf6SfKnxGG30sWZs3FbuE7ecKf50PXz/
ipCuYiRts6xvyGUJLo57UkOcbbwU953fJ48yL5fYYoqbokyTkzMm57HB3GpH3Fb10rsDc8Mco2q/
NDLPfYnkU1s59qDSOhilfubY71LTaXKbFMtdSxgGGuVNjsONrFPzyUw0URYdQdE21HTXo8aY2K73
0rmVNbF2kW7uxznb60ZgLgysY20TUmR7Pvm23niIOLJQKqK4jhCZ7+lEctZvzT+uO3KPqmlDJnoP
TyN5r0aosYGat1jW19PwJkywFVj8fplx1u4sx/luwIm7TvPQ6uzeacPfyi7EWZDmG5J3zFb+MqTW
XqSNTRoNLGhB8Ts1+xaCNenCsOhqbG1zyaDOzKffZeO9EgMT7vQyCGhK95a74yX2I/QGZghRW3o7
r42+kmZ4Z7XnVyyPSlqcJaLoWfnjvWsjcmLeP2fjvM5T7rOWfNK+xJIcuXO3R/L1Y/zmnDVcCGd6
Nh0Qt4hQSWDo5DOOk5ZcsonYwpasGyd0/1QlQM1mvgmKBtlaLU/MMXPfQBdcBzs7nZ8Uh5Xctsy9
mb9JR30DyyOlhb4gAC643osWGvbFanR5PTKIFy1VFa87hkhdDy44rvN7Wr1UuRzOwVMOhnXoGkjI
41zubAPCgKH6tRLxPYkqn66M7oewvyctaWVnHCiBFkBhCMIa0ZimdQ23zxBbgyRFWMA6dc5T5dzN
kuFVipLEsjvOydb4HJoMgbEh/gbtCGhYG2c4ggiTupsxHz8U7lfiiYb7tHQfaodeRWs/iqF/i7L+
vYiiG9ceDwk9ezupCBSY8k/PRX82k5opDW4LNZSXsih+8enDblLhg5NF39RaeOWL6GhN6YWFXjBX
+u00ZJs4w89oqp+OkTwL9K8xQ9DW2MR3xN39XBCZZ2IsXmMPuLj59JVDPaoQmlcICfy6JpOqNe9l
8xsNzFdvOp/Wc9s1kOOXhXLW5fckwHCP0c8IhoR5kk2yx5jA4pAf6cItR2L5ETew8XwLfEKcIBYA
LF9nLR0K6a4QuH9wXcak8GIApODGny5eW8+JNgk6YfrwYqeXn4NepKaoDxMmQ+lZgmMx8ZAzVV04
lkuyY0B8FlqdRQboUuvBIBUF0NQavwAAyIt0JUN6XnjaiGoj1PCcaADUxVww6tfnqAOllImC0f9b
7KUp7k+8gWZOs68P/HMNFSmtq1Vr2HeAW/TeLCCyGrisRzTkZjH4mwF8tuwdumBEBk5duu9rfXFG
Bhscru+i0MLNe1cttiGlX8C4bghQurQTvSt3WbMsG5NfEB0F7myHmRStNfU9QN5CAqI3k2dGxJ91
SyhD9+w1yePQkCZP5xU76yrpSiYgBq1fnDysVlyAiUkByy92MGrvwF266ISJOmseOmn8CnzvkXd4
ohJhb+/vJyBGU17Be3Q2XRScjK69I8bqVIb2oSTaOh+sLZCDVxpM0hV/ED8Xnc+EwE0fy3J6gib4
Vg2QMHwzO/VxfqkzBiAGH09vo380aWCZ8TfCkDSTDzLFouK2/pcJhH4d912Ek1PumligqLGJyy7i
Zl/IEpVrg5TkV4iWDt5D8DkPot+avI6MuzIy7oHt4SKfEdQwr+zkF60J8JxYlFRQfbft+Kbo6yRV
Q37K9ANABHKqEzC7IlDeaJvXKHZemFrQROvoIMfZ8NOWmC1703sQcbjv9EcgQD9wyroVuXGTmPO3
F/uvY8golEkhgrht0AKTBPb7Sigi7gq/+g6jhFYgdHYDQ9Cu9wJz19DYJ7qN46lq3hkmqfWQeNUB
qwI2r75H12YJqodxAlvb/w5azi9pNwN0It4giHIBOljQLC/+CNqibK79Q1jDCx5RE0wY9DkmP8/N
txFjO+rSmqulbc9mH3ARIejfZflTDteSIhZRGzmCHVYGSuC8/zWFLqk+fv0WFmBjnEb4dyHd1BWz
5C+TocAB91O8hYyYHyPWEmUwiECYkG8MnG6b2eD9TAIyRCaTFuhsyUs502cV7gRPMhK3/iKjF1Vw
Cj371hsd9aSnJ8K5UOqVyCtM1Hh20CbMKZwtvyW6n6W91LnOd0BRc9YznCE4hwaIYigVHQx7yUFs
C+wpAvEcmjAgka+XxKKshRAm4+fmT2oSoO0je4phN6EvsohxR8u4mmukVUWXt6e4Jf909Cq9tk3/
OfCyimQSmLSZavo95WYMh7OjAd3ClCrs6UEzz7v4qnUvTkzkPd4SnL3aLi/EX4GCNK0b38q+wp5k
7gAfxXFkJjb4rr50y4NXxu12NPl48e6RdrP4TqYxO5fAkfeimotzLDkgpunSWUIteaqzzt8tNswp
ywm81+6dk6Ceuz543Uwxm29ybfv71HYJ5WwkmiDa+qEDv2PCk31jguZAjtDQH2Mrub0+mBPKPYNU
KxfWqMfgHmz9sLgSEX2uzBYWcxagFXFGnIVJHh16VL+WLtVlZDNcV0FXg8MeJ3gSjXiiVu2f3GMV
ifnJs9MCA4dtnZ2uxBPdMv3q86F+bs0x3+GKoEpMEiJHEi65sLVJky1fwo5M8+t/OKE5kbrHiyiN
EoaTPShuAyQFykLRnTbNfBvNEfuqQzVTQXACJcXb41iFukR98dOolvxIq3Yu2YyzyqxjEpMbsiR0
Q95XhPjHDeSt747I5rrAIAoFW0RGJ5hokkFt58Fq95Ci6bkms7Ma+lpRWhoM1/OWn9YzGJ6J1msm
Qc+l9W9Hbz/Ianrip2yspD1MbOp3aaJNssmJx3BBYK6dweFn7oM4Ni/hxBZHSg5iRsuo+JBHgktU
x5Ehmo8zhvEDZJaj4WMxiignssRMzt3Ys2E5BxBCj+1M9m4am7to8VliomOIMRs3Y213AEep3Z0O
5R3ymHbDbQaQpA0OxkgquO3pCcHottXsTHHDX5Yi3Dm8ZfvKoRFvVPQVm4bA0KFHfYF4ABMlEMQY
QWUjG2pFvOWZui/75GjS+KOCMhrcS6+Y+lnlFkNvV+FXF+R2DDMnv0F2+PPYQLeKoExThdMR+8FN
CKqUjPmRwIO2vqtmdZmbvID6XH+kvfHbV4NCSwrbM1zkLSWguCbnjUCvw9E1SM8Z/CsG0wGoj5EV
Zu6+1DTdzn3xVBZ9ysxzJFG6CQmop4aTJdtmgakldo2tXYfx1sunEOiq+pMGQ31o6eYhcRpv3SQ4
L/+fQXlfEndYB9rXbxEiMcaaUU0KuhdYz9UUT3feYHD6ZP2XlUcYW/RhZOVj2RircWFZjzJF4UXi
NpsrwHhmZ5s4ZqlWJenaCKDWxgSvULWd2vRe+JUlDYJaCdsknsr5Jom/s8L2j5zzaaA6wAHneqr2
UGEtzI+Y0AzHvkkLzYm4xpId+jTB6vRE4xUIhyRdmF6zyQoqmJE5b7hkkvs2HN51QPkRdd2hCDmw
zUNy8RMQBH2uILV0i2XaHzEcE/ZltuUhTGVINdNGBzlysk5ygR0yD3cWkaMnSSweipasfZSmBU36
d5D6ETU4imsQBPQ0k+i+s3vjGDCTbkNQCEgT8ClF5rlJRg80E4iZNOvzbU6PcLnGxbaTtIZBGerz
1Jo7XbBhTKN3jLqqPgrMVwmop63Tzw+Zmd1HOncAiRPJyLwjvhR2ZazS0b1jP3wRY/XBLSSOEUlb
K7BL/tE1wxXiTuPOsspXiynU3unaryJJoKTY8SOq4sVtMl6mRN04XexxCqa+aIrhtU5rIpXICZiY
eRDnxCSb/KoIkNPaSZiQzPOn7uuOtqJ9aQT2AdIKUOp33N9MkQOslMmJ6yuml1fd2/W8HnWH+cet
cJ8X6tjNSGnCh6KCJ+V29tmrjLWNaJmphP2WoYiQNkhk+rIYugv1Zc4mwYVEBjFQIaUghtBFXu3X
1Rp/fcfAr/fbNL4jXa0JGmyh80sFkGqhDVWee254azdFXZL7DU18lZlVCLXUsFGY4/5EIUIfmCaF
pxIinuyHnjAHAlBrbPmL2U8MJF5C38UZY4/dyrXt+WCj6L+t1OP1u2DGoND08bSCKUDsXVCD9FGD
AirSPh96EHOYRohgeXt3cPw9NgyqgsS7hcdTgsACu6yK5MYlgqfTDsKRFNitjzjupvQbIOusZhFs
+Ks1E6TvVzjlz5z1mZnNEUkHwTkl6qYiBtYq069oCEHvOTSDm9ncpnb8VShErEhaYPwuXnuzV7th
YIBb5EiYAu6AKkZd5cxtsY+2rA4R6HNQAhjAMWki0zMUaLvsU1YDNm9ko9tyArIYMOCE6Ml00P3I
aMatOWE+J4ofmUkYjaEOjpnkHUcXdcoxWsFq9J87B80s0BulR/5pElOXnslBVf19J6m4soa/HgWo
JYO62jZ+AE9r+U435UB7XVJTG+BRqIKPpA+ewxbyOhCjCvkap91uyjaQYv7IvvfXOckN635mQpNi
oK6xhqCzWs9IjAxt/WY9XSxs6b1Z0YuzBlD2gCgRZWkwpxFSiIEk4TjpL7Etf7kwZKmq69syoqKG
rbsJLdb5iPkxckbuBfvOGBQfkmU/EvNLlBMXeWM8jxme8iqZPtqOs5hTMfUxYj5sVYltNCUURgYq
swbIN+8Mw0jS/jyKu2YExj2i8KDBuXcRF8o8W6hO0dd1P5m1e8zC4jgl971lf0cVR4fK569c23c1
uZ7Lt47UkmPRv0fQ/9dmSU4xOZLYoRGhgJ9Pb63kTpmy2DvVmJ8TPzEPNQaCpmvHXR5xyCUEj2Nq
NhgvTtSOp8FUBy3E7dw4zU2tu/amZOaeMzM9umkxHpca2MkGfZ9JFk2SDj+6cFD3PWWkGK0aw1+2
NaTV36cEjQ1kSjFrKzbDMCaHonM+mrDOztcHo+8+IQOHp8lYkvXK+GKEnQjWdOb6jckh5FzM7ls0
GMhn7cm6mUbC8oIZJzjr6CPD9n4/W+Kxsltnx1pin2UXnBGjUA+NzabiiH/Qnv70M9Na68Z8iDou
0XYytoPDJrlcVGIhOkSdejdcholJu7x/tNdOkAGlq4LTrGiC8lteRv/IsMeHe85pdmwhfvYcJ1vv
AGHH39Pkd1ZoERjcabHJBlEfpxTH01V2a3YA6EwLOkLHp0dh0K98yoRhOalZtRVuYR/hXGT0x40Y
HksRvyc9StDUxc1A/UgaZHXrjiGWMhJucfc0uYvatI65lgbjtqSSQeJA0ZQ56ZNq7QIZzg8OO2/j
SATYJqf1lYt2iNdG/kJZawIUndd2yYtiRj7vQtQ9RaNfayrjtR5Zg64LEe2VErgC4YJVw3YcZKRE
ZPJrLpbTaOdy9o/ju1Zz97vMJZjdU9zqlR5jDreyOOYuU386a/3Wze9y0qSxoREvIaBEUCmiF7EU
io54ot7zWY27pn8zDQzXAWWZggtDqc/IuK2IeqhPuF5Q2/Zsqtf3yXHejQFtmjLxzFs4hq4vuJrH
eRVSbYkhfJkpBDeUruz1MFBM4MsxQ3RCOzuGdZb5M03RuOGeJHtU4cbqEEt4Q0DROtLIxFVHR4F7
NRY29sQioWfAgmWBR2XRwC7d9h1VD0OHqGJm6hINwxgPYtqpdqOvxfzfNtlXTmbLIqRF7G0aG2ta
bOde/xSa7evEZYVHCZLK3y9BUTP0TvB8h6p7Njd9yoqVTqyPRM8V+jb1J/ZHslTN6B0XPZl3hP+t
oUJQlvBNZevup9zm6BvUhHmn4kdgYKdb5m1EzZIf3OYEw60aZ7ihdT2tXXAw6xjlpx0iMkEf0BDW
5fMOYHUx80fO8bdGiEHQNRHMLetV3+x6RBFo9lmfm4kDX8q3E1RBfrZmFXOt5MtvpptrSx0biVzl
nOKRSQC6dZIJmqQDpW5Zchd2TVAtlIs0v6/c7iZmkVkZ+VdrdhobMb9NJfLtTG62VvMhD8hUt2mf
r4zlc/xrTeyGk2Gmw84fki+I7tFaS8wymbmJrV6eswQBBRCxdTZyt3vTHWeS6FYzhQKq101vfR9p
3CJluMvccHrL8RyKwVvaGd1PTEPnoAmguPdK8TOOT6FfWp80KlA8F/N8iRURNrYkbSDErL4xaFCR
yp6dSoLPYtvqbuTYH/Oew59vKuump8bJsxmddTkFe9/xuU8CCCkF8k20/VzOFciDlXbJrwhB0sZL
/qJnFF92YQLwWHIaliukNrvv1p9eLKu4gSlwO5TgQIK6T5BEBkdRqyO9bw45Ham8NJQ3w3L12EKz
SFElimUlGP2UbZZFRWaG5JbijlOh9zmTUeBm+Jwdlb4t6yH3CaoDdwtM7ytyg+cy1Q/FrN7bKfpN
ytQhGgpWtcTuVnQ11ohmej5S90lTXsuBDqGMl85+RrmrlptIj/xDTUljb7YXK2Re3YUk8mD15fKu
KDvw3bZA+Wi+CVZkcjwITncP1w074GwrrDOmOZDUIfGhCQOPLjn3Z6v2virhHVPl4w60jhExRauq
rb5JD+Ga5eISnf08eszJFdjHYFP4OcQ8zRI9IQKeCzZfr+fSVgxS2PySLwcz9Sqc/cNy71pJM+9y
Xs5oeM9jy3JXC2JpDaO97QS1YreUE1DUdgRWtiCL7oKKm0EUuKUbWt12qG5LdHir6yuve1zaiTPd
ac946nplMI7H/kYVUc3+rbV4g8HCoYB0sW+2PotchNdqdG91yuV/BVFdb5eQBL8lYchAO01vkc83
xITQdUmytiuWJaKBtxg2Xp3lae6HcdXXcoOxhNUBf+0mB/xRkgM8TerW0BnvgnKJWg5F8CdWc7Ff
nic3OiFnIfc2WY9UCMlQHWg+ScXEdLpRQ9AR1sS/tXxvwwIHHmlVkrqxvh53KldYa0tyJ3XxDY6o
pUvPphMVBCN4Evi5RTukMJiWOCy2VcdF4eFpyhyiP6mWloNX9mXl8lSnHvaxhZNFJs8hc+koBuEi
sHP4tWc/IYEwP9sefKpoOdvnxnxDqsi3XXFSCXL254gWNEEl/j4zhLOl8nnt/WBLrCgxuuiGsgzL
wNWa67UBA/QlxsUHnxkA0tYNR/E8o0RwPX/jAj9iuIMhwxjkk7YgECNvc9jF66VdESFw4yiwbJtc
HEQz1/Mei4axnTXusxTXBhGfJZ/cNkn9lwZjjRkbD3EDQCkm7pkTCGlj6O7WQQ2Q1YQxuQGO/aSG
7rVdTlkwl89tLyccFGzTnmBcHg33Cd7uTTbHX4PFTV8rZ9/5YPadlLJW4+LAgFQfQiT+aCxnJCWz
T8t4uR6HKx+p7BWv9s917cZLR6PBRME+loe+LSbqRj6yUconctmSW3dSP1n+BcZsfGcMKib3gosO
IX6Gphcn81ESE3bSZp3iflb+xnaTao2sIb1L6D2ss6SiCeO4oItynxl46T0xzlkXA8HN/IgdRmHk
QbjvTO6go4KMPvjjS9pN0YYMCUQ4E8FTrWhBbbvOsEHSsxWDGdwYMyuW5U7PnkQTxc2PW6NntKL9
+dA3zb3JazwnLkK2ya6PKh70rp7uGjpeM7olLwleSb+pjxW2HHQ4zr4PcQ3OFTwNmBFmHKdYTf16
18qOPTakAMLcUK69qJh3o27vwR5hapnS7NGUKG9Klm+MND2iPqtLbhpO8GtJE68wRHE/clp8nBFw
duhJ/kL6/D+d8Hmqfv7zP379ZtRMe66tmYz8e0IlHn4Llsr/Tid8/ilofjY/P//D3/oHndD8m0Ou
pYBjriQDbgcGyj/ohOJv0rSl61ie6UqPx3/RCYm9RG4JyMsS6oou/CedUKq/wXJxFp4HgCUAVur/
Qie0hPXfISzAEX3H9JUwJXwM/79Dw1xU9gZi+YLdjTj7ecS4by4Pg5LtsRWvnbbrUymtisQU4RFO
p2FNNMuT169cHwzSPBDWYPz868nRiJp/+/L1C9fnig7N4dhlTOIYz9lLEtGVMi3CEA3i9b//+qMn
66OVIdJHhc2Bg5wfFof85C5pONc/XR86cqjSFZvTtDO0vGMoX5zMpsFjev0jPAp/ZrfiWb0ArVOV
5POakz3DStuod46OuxOnvqNWSzIx5Dv6qumrnSEihcg7rmxEKO18HiSuhhx0sClABWNoItFgtFB5
cyA5x0hXVnnDpCb2YRso39qlUfjLHFGmUxa91KZEOJa638adVOIjnygSJys52RHWefbe4EDDrlrn
nWp2FcF0rejvGYWn22waMPARJbyaDMgEDAeyjjUsYi/dcsDbCwvtPj5RUj4R57YE/8FkDDaQ/N+r
WtKFDJOd8vBWKLqgxDPGZ0N2D2PWoE2FoK6IOp7nnTW8pFEf7XLMvujR0ZijMbBy9SYcFLBDi0YD
E1kcZwjtCmaYZp4/gPpPGdc59Pc5T+88/8kLzX6XzAjlZ9N7L6hOqqoet3aQSDId/MvU04UycVce
xFQmeMSbimQK39wNZMgz3AWk3e6TUswvRvRIIfYBFZyIznlBnlPdBcLcYH1drJ8dVGQfd2I0E/Dt
GdB73OFihfZTTrjsQcQ1/bAYhEqndq6ZLa7FdkOPs9lY3pK7EXk3qqnQmyjzj1EYDKtizL6azjzT
Uv1gQXPDVUz0MLTvJVMuFK7aeYxawD1YiNOQQK4rY6bJ2dS7qCkY5HrGPs78c9i6wWqs4RvQM/iw
YqxMKSKM3WiScFIEztew/BRnwro8vhcIjQ9V3PdLMvJnHFjxzoROfL1R5qcmI2FkssZ7UVSEH1Do
baJ4kDQP1XfYUnT00oX37nLZBEl1LOLC4lhGpFQXYNmzHEh3KZgvIlhxFz/6glnlqINmNyB5BrU2
bXPSOccIIb6TXhFgcuu1Tn0SzEjtegBhNqyr2hkvsUEKT/DgW+kRjcum8Hoq6dp+An3+lXU0Mqa5
fGiBHGMtHWk7WNw/sPCq2pqOEennZiq27LkI1dC244dvHgtgqHSioUyN9IIN294klDYgig+Fg4qI
UDBzO5ZU/BUEBSPER0pCA/nj5lnMB63U7xhPEmIYggGcUlzMNixWjULOP8Y9WHZZfnF1FOD4B9TI
gCmwlUEtxENNV8RfWXLygaJyhI7r957ULEJ298ZC0DbRtwZpoc64eVddC2rDbDtzVZYjuVqLIJEu
AldWusWFDInAP2QSQEHJzIYwDLhGWfVQ1tOqmqb3ZmAEXaPk2U7LC9N41tedDAlFjcLmmKvnHGkH
E7NqZ0JkF5tB559O46PMNaMB9WrvreRuuJHS/elstz1g5p/5OIJiGdeVmzpt3ji+5AdXQqvC3MsK
hXDaQKkU+NGwbXLQhnBAlODjQSjQM7b07WKfiBKyuu/TLiSmmzhwbDruYP7WWADy+h3DLCOqSiYH
FpB9prg1oihfIUe+Q1c0U32g/+4HYx9BMN8E4kbQRSFporbvO6F+ZzZrKoPoDsn52Mft7ZSpad3X
dXhs/Kdg9MPXxrXR0k7Ey85mcay5xkQ3Obs5mxgBWIZegv+mfZ+4DGgYWftksgy9+LYWrH0uwl+h
AdUfkNSI3zcAp+7lWU/k3uMUBsbeilg5e+GsK9slTzbbhk3F1RhR1GoOhLj2XmF9cR/EKHtHIgBB
TxfWhg7hykPrsbDnSSUuXGJJBn10WstbTwGDMrIZAlxfkALQWdvETG77wftRI8sLApTsMPkLYehI
az/9zJziWAXsVF6dv9vqj5Hrdm0uSos2i49BGcN/q/54ZWGd0qBHLmJ2xMVnzzh1OecZaMaLtOf4
mUXOPZitdUI/v0mN4Mic4iC635UOZ7qS8tWf3B7iBoAu3MkFIWm+teWqBvDCMlUpmivZdHTdx8SL
lgxb6AOmyQRxGSJbnjEsCkjA/yb9yzn5mivJz5EMI0itgJi+mK4+ZZ1wajU7jnjdIiJNOSz6SfFF
7uivcdpVOfEdnTHe5X3VbaTwTwkqvbP074RLt4kkWjq4VvBRw5I/evgvrSEyj8Q97+2lZQ4y3aXF
h5rByOhX1Fl0GGyFjAhJ/j0xbh7mKpJpicjd5mTxHKPJ6Uhkqk/+eG5MbkmJdhSGTfIwjQnn/ley
dMKdQQ2yqeYWAa6c9qM/jqfAZj7S2P5BJth2Sr1OZ1nfFdFCWUqjZ0a6yXa2UMVlIm/WacGiMaR/
bFK4tvnA4HdqJnedAA06Nm+9qg5+P93A/2ShmRj8ztkb4CxEenoJzqA4t+PiDxZtAx0+XsICMhPj
If0QAiKb0vm5dpp2l9Kmuiz9GsoGvY5NqR5DE02WMdtndKtkEza3sVOFO1vSKfUrZ4/qC4fdrm+y
cQ895C5OmKu0vSbOpOSeaIoGapFyHg2DgGpbI6EvLUbrwBNpBiF9ohNvilsoeU/cOe/CyzhJVeBX
apgN/hJ9cH1IKSTSJiFK2qLPjQhRpRrY20D50NPw0wi6NgkTyVwP5TH/p7JeRtZnzpa+EZ53g3nO
3dopi/qcZg9RBZDBi/zPPsrzbZWWhzG05T4IxchapzQkhNx+Fn1BQFcwfdCypFfN4c7wItywNOes
beihvFviG7oluKFPSQ9Bvp0/ipTYG5oI6zAhVzhmKAccjWl6qbGqYWFccgqJeAW1YDL0GDxvSRk5
cL7+Ys1vdr6h78K2tzFmsvTDUpHoCRivk9/MnuVjn6q1V6I8TrhMpzXYlwXD1jwUnNiC3MiOjCOF
DVlJLOt3MpQVVj9iFK2i1zvd1I/XZEW0okjUER6hLopp4g2SqjqVj05ihxvDgYNaq0qfGNmG8Dgn
jDzkB+QtESDIc7tm79jDXSyajSuJV7jGOoqieJYJwzHW/5vBj8cTVGVSXZrkFDqRvRvG6A7qw3BC
h4LUcGohtiSZdSg13e2I+EDiDPUCF38soH4dZfw0Ra9hDVlZIAbmiM/LwQK0rLDR0fXzeJcB90WG
M24iQBEn2HzrYslUKKYoph/CtCNHlbMz2uo58VN+24lKeteNxg2jZ/uYd9bAugfBb6ndachB2J1y
IlsS80fbRrtNcyc6arr62mVE5ugFzRv4DFBjQqxE3LibKMAtM8UkZURLUkYefKomeElmiuVG5eGG
m0RIDy+NBG4YiVdpOc2uBTOBU/c0NFmw6SaEOqmr2kNidtu5xzbX1s47IbsCIiOE/8hX12y5+USL
1aEfk3/mNEiR3YLxWvJHXOqoNueSCotP3T9h9/sB9MWoTpS3RWIa+9LKTr6WLyPD7FSnz7E2rHVP
2/HUNYhpZOL88mNjphmH8sinocvbEOhNPOCpKbmdiLB5nf3O5IWrdZj779SBZEdbCdJT3KFpKXY0
Un/6FG0NboUgBIs5iehPi8LJ7IhrqMQzg3J5DFs5ndRyiFBEkUVOwyTFqxBzlrQT+TGo03xmJ1xG
NoJrRGbUYKKq3E0xpg+GttFo5/0WYCFixmvIY7bYx/seXFPRTMfcf6wnBOLV8jCE31CepiN4hxwd
Q/EqpSlzkgdN/xqYGhvwR4wwIjRP281ecnBTA0QNN6s+qCh8sqxYbKA2ti1hHrpCq17ntALDsXjR
LLY7R26iaurPcayf+iHK9mXn9mfDG9fT7JnHqTsQ5WOcaGz9onp4zXQZc1s1Z9sf136XqB3Bi2KI
ppPlgIVMafShuLQVvgp7H+tsPDR2R7SHS7OvyjPrZCARPrrlW2w44IdYy/+6qdWQP1jaKtb+SPzJ
NXbWYoZ6clSZ7scMqmEQlubO7T/dRHO5VwhZc4E9NeyyC7meLB2OQUaqbzHhyUfubg+cOCfC8AAd
jIJvwvZf+yGm5xw8RJzekA0dn6Z7sozRELaLLlaGzyBgaBEmLaGp+ewcgaxR8iXiFDgJQ4DIfSUu
FcMmqGGmvFwktiaGbsZWjq0GxNJi1UJJ3TEgDskFR87jv2pCCeiWSdTSy2U+EQK3YuFBOOh8uLH1
GaVVCfuhuiyOR0dKrMT1fM5Cm0LIhvhYzcR/z7N9qgUlNULqGqb2RaNEOUbqM0dQsrKWTFPt/cGK
bpyuDwI5fcGEQD4wsOUaXc6uKiz//pBV3WtfNuNuMOy/P6UdFNwY26vt9SEAWbAqQAdfBC7UpUjf
ztJ8YCNtTuYSOiRTnjJa/YvxCVkEcQwJx0DtRSRmu8mX9JoYcRhRNRGuqdQpDwMtCSdX7S7K9Lgm
+Y3O8VvMYgSPVahTrHP7rz+lA7KElCCZgn2oWKU2XcOwWEiEBsM+OeITQBnUHRqtiLGqOVYqfe8X
YbQXjsYnpx3cyr5/6pev/evh+lyWoPjCpVZt/eVbdJkHJ0ayj0gh3N04lelJxg+kZk78i8H0rWi7
YBPGWZSUKRto6fi32gjDfeQIPG8+s4gWEwa6eJxDqva8rcLcPph4jhgJJrRoI3z9sfghdiiQH1VH
ryBP6TzSC464mD3vgaOY/iufmT5URTQuu6QZUe0i5v57oitm3plJO7qaxslZNpibXLOsrw/G/EDH
2jlet7V/PU1qWGUvwc65LU5ieZi76rlolb9NPXATU6x+BU0a7szAGs4zJo4VaU2alqpBtZyXR3qr
w7lwepAISGKKbTVmmqN6tvOL/hguTCPL37EGCHaXyOHKydX99SE3xBf5Ok926+Je8s0X7UsSXEl3
wMW/mtIEk3pt56semsq+xto7UpTucVPvXWOJ4eDKWzMILjYyNdVFLBjMLHlNJxl+jMUjgIWiW3Ji
ijLcRMiofqmeqJqGvOZzAHcpwif/VFWUBgJ2QVRxqxOadh/4MetqlP1ua2Mf+L13iqtuXEaS5Qar
zYSWMi3XSA365y6SZ9sNg1WqOBiMVhmea+tzhpbipX6HIY95ZMn/qkS+4Y22GD8v6mUZl+dUaN6s
MEUQ3fwXe2ey3biSRdd/8Ry10Acw8IQEW5ES1ac4wZKUKfR9j6/3DmSW9fzqedXy3INUSmxAEgQC
Efees8+whi06HizT+tV26VOo4l3FAjkRwCl24cDyDH/0+DBHJJ1ifPCzTPvMK0i89vBKOo+BHAKM
shXnJip5PTwOTr9i8YRuKap+qq4zI5NiaVm0Jlgi+J03Q+EerFYX515tiy0dMggdzuCeIsRaQ2rc
lHdjmpn42S3UfGjft3XkenhB0BxPc3mIyXP1glJDZhN0/SYAObKa7Fzf4nztdqxuvbrKqz3G9Roj
9+ifAiyr1vA+jWFy1c2RXCZc+fFoPNmu/e68pvDzbrkqBqBfLO0ptJQVTlz9MCKHX5VhPp3adAYd
rbjWTkyNewqLxFzFTaut68zwXIyWuz7E5lmS8AWAatoJ44uU3vlgw2DZYR91WIDQ3Ukb2przxCxW
ZYIRC3M8V00zbYzW7r3QGT5ouzZ3Vt68hoWDT55WwO8AatDQwqNqyTxQXoQVZpRYEkFcBmoDsw2y
BorEYQ07QT0mvU12fI2dvVDip+Um5kLT8YJapKOuxY9JJpvFAy4ZzBkqkh+qtL2s37byB8hNz20s
Tj632RrQRteFxgGYamqxjc2ALgkjd927wz4Ao6cUfX505Y9Jry+s6kkekH/pS9GV0PpncKLIGqVd
c/mxGDeXoGw8VWvUulzqwwuZdYjw5YMMrvTHhuUZHuCQuUKG3nBt6w2T6+9g6iVhXUdpM/kcvqqK
B7CzwxqbMxUE0pn4vMjz/vyWQirZgtZ8WVY6BcsakYXabhy1fD9yoGAu/6lVTrgro4wWuu3uFbt0
b6T2qijIfAtcyiq+plNumfJ4XwZ8eT1GHma5brfn41EU6XacMDlZHiHjh3IZtQToro8acKZeQFfV
/tVPo3YzmQ6hBDEiQX8GezV0SI8ewiAmIm/oMaeTiRb7yZM9G/QbBdXjCGfcyvC1hDTx6i6ueK2+
MjGdVhbK4cDf9L7dEK81+GeO1tJLp4IhstC9kBDLaFOTk3nnAHYdcnA4RnWDMZh+EkV2ykf0tUo5
1ASI4sQl7k2MN0ngpZWuH0QsHkgw+KKolUDEOibjuEV4Xm9o/4XrqeyfExgArNmCzQTnAMIINQMc
mvWqVohniKZc3zgNIvM6fk4j41c35TmLI5KAhyB8Zx1/1wXjLnETKj1kf21rmpI6xUWGx55WF5do
AZB0xbeUaAaYUZUGvBJDUrD8cbUYjkmNYSx3ptwrI3a2mKuMrilq/taIuq0BoXdwTgmpNl43iw/0
zIfWTU9ZNQ20NPj47vxqDeIYJ5tKH5M7ZJXU6GyNxFJij1ag80qKvB6vzOQGGuyh7eQYNs83HfT8
nehmiP6g8pi8xps4onrdEOKWVkZ50pOM0qYSa3fFpHmZrnCAOtHJYOfYGoiRytaHLe0MJINudbap
laZK/GtUqeniczuN9APWRp1do8G19nqGrBjxtwcp8lZrlJsJdDjdVuWRQv8jkCX6L6X2o28o+8pp
bD68q6yuVzHOlodsjn4EzIoempKP3VQx1XMIH+eE6WCUBo8sBGLj3E5kqAZR+NjMyGNht6ITtoAB
lNmTrcNwZU7cg7o6j/KLrkAQnvC/jEUADdfWP0XlzFvRvuRuSnRnJp5p/bzQiST7tjNNIP7peRCU
QgDKg+ZzyltCZoDSDgpp7ujuWc+JQxMic8597ZzGXM1yJSEbVsWMMb5CXxIHRaPhCgdJQ0ThlYxZ
XNXqU9UDmYWYs0+MsaWYr5W4KDE0KbG/Ty37QddpCESy/65ig5w1+2xTimsalbZJVtbHDIVuDv7n
PvHPmCqJANcB7qp0TVR/6L0Jsh2spIpCAFAnxUrQdmgt2hVaPRnaNE83filu+9PQw1s9L8p1AHKd
ifFbEF7CLoBWDyyCqmGwwj6BXDzEYuFbguKxjcO3GbCxyDR1YIJCenWZSKPCxAqrtP7RUeqrVZtf
RGvTJSTcD/XFpFrwZsLXPP5kpYryH6MMgCKO7jb1VFtnyVZepsggTAXC/sZUtmPWlE+NyQEi5sfK
Uh3WS0SOBGZ+00XXoms50wYw/7P9A+4VeNnJ2LbNhPghCQgYT+1jmdgYHIoJHhYlATNExRyoMniB
Mktd8VEyzJ36D/C7vRcnxrPZ6h/wX0tkfuiTw7l4QfvbrZHQJSsEZLiXYee348hUmWpiPmlPkBur
etpivqtg+ppPPq6ovS/6ExzNp8TszDWhzLlHLIRnZ66zDeMpZKDI3wMNnUlp2VSkUH0bdE7WWvUg
KIwMzHqa1higvaCij7hgmbSHonI/5wWRGkJ5UFW/fQxN/bWY3DeobTietdDdtQzpyC5udT/6CmIT
j9cQGCvobXKBFtMzyrkahcyg4gA4QuNkmNVT5h7NhGE8paew0RPl0MkQIXeKtY1tFMgzCgv7qgYi
gwsbmSsROB6l2Vm+75VaE2zjqCw3AovoxqlNPJz9jvnHJye7F9YqX2M+2pQVoE0EoYK58A6je69x
plXxc8X6bGXXZQHojGZFE2gvJJBHO9bMh9kpT0EOKCIaZQEvKTyzqE+JO5M3Ays+R5SgO5s6rQG6
GCEetPo8s7pjRySPVWl86fW8p7PG+xfD2yBQnfqh2x2yKj2HT4QNMBre2FZOB6gCHyZcNtGHZXX2
YWI0iszfTZisRO0rTQQLlZx+F1MhPMSFciODR/D34EsiJgJJTHs3hmGx4gKfrZOsENt5U1oRkfGm
rhDXs63rEBafyI3NiM5EqSqAa6n7iVmPPTOX9hmJyqGXJ1RDjchXcIq69QrFKcsBSzK8uE40NqVe
wMv+ytLxrzUja1BMW6yBVLFxbOw4ud9tWJZzFIKvScWV6uZnVeToNKJyNQ5YHFz1KSoE7aBUsIZg
khgYn9HU3iRTAalsJg1mzA4ocaE+iWDj/BT4VKHvptBcYTXLkhGipWyIV6Gq3qV6/E6HrcKY3k6g
jRjLTCV+rIvEXllYO/uJQ0wdadjlnNIehmdg92WegAhPQKg345MpiiMZ4fHWqUb0pCEdyBCOC3Im
bFtxyKBKIMQW5B2+u/VM3+gY1ALhITgnc2JeqTJdr8Zsz+z3RwUskLmgja2/184RDc4hzd/Nz9hK
jVu97N/QDyNAsgrzQCo9iCUBEdqwbVL4SGG1RsdedU7zxRgDSlAV8M7G/qYN6C6MjBk7LJEYrcDE
Opn7UVCiEjOtYFirVHucW3q59laTpUMEQkXq7FqsATtfznG/fwhFrY8waP7jtu+HSKIWiJQgD9ZV
3mioTAF85AvgY/k1UvFg0mCMqjUtnBLTbRYgn5FUFCTtXBC/H1/7Ov3vLH0ul6cvj/nLr783Jx9e
yGKCrXN6aHITjtHd4SEhaU3eufxYnvv95+838f16f9n03x7++/WmARF/oM0M1X5MFoJ8lUFWcwL5
CoMVo2xYXlqzQ40YC6B0WaA/q7MR7USg5lszaD8pik37ri2THTyGYp8zu96Usf1pT8m+71+jCnZJ
ZsBsm8LiVoj6mFb5WzwP0zVEQpiHQpwcvbPwoc1UrOSqxAWCRHXib7/mVdYcK7hPm7brrr5cqjB/
+vMDIAGKkOVvVAcow5ZfQ92taPPIRzUq0b2ZBOj35qEAaSpv/Mv9y/ZETsX691ZIrWn+sn0bq/af
LS3PdM2ZuaVdMHPmGvz7JrnF77f1e1vff//TY/7pNlNpnYNodpUsoFuSxDNQalwJYI7e8mcoj9Pm
f9+7/Lbctty7/Ln8WDbw/ec/PfefNgULcWDexndRy+YIjTbqShTqAz4tB7j8+x9vNMqaNcf3/YV8
UvT9pOXv5W67YvXTOYdBtg7qjkOafjW/+rBU/vy63LX8IECQEply+H76315i+ZPccON3QNf/V6H9
FxUaCjCHzKD/uwrt/F5P6Xv+868itD9P+iNCExY5uIjQbFs1VZUKE/lrf0Rowv0XnFhwpxajtaNJ
vdu/E3Ldf4Ew0AjlJKPXRkaOPK1hmhj+z/9hiH/JxEVNIG0z0bapxv+LBk37jwQk2ioOiyLSmVxX
t82/xYDlahfXWZjM+1Kqe7oe0yxiqOMkVITfiAyKETAC0CpmFhJb1o94JtNEOCunwok42T/Jnznh
CYfUJ+L/Fn70tyBQdo4qDOHgreZjOqb9tyyfNnXDFh3otFeajpIGsQvokMhlbYe7qQX8YGY1Lgux
M7N+p2XwDUobE8Ffvs/L7+Sgv6ayym/h/8w4Yu/IaFjTtGxT0/W/ZRy1VqNSAgjHPS29aKf2EyjT
kiF5KtkpqOdLGqZZYNxCBvr1EWPJ2lg9NQXlVU14i6lPTcLVHgsqlvipTdwhtO9LNb2m7RUFl7/G
D4jxgYL4fwln0i3rP9+6RuScjJ8j4oAv+O+xeh0Rx/2EjAUlJPbK7rVnDb3RDWOf+gEahxGsgJNF
N6ivVS9QyQ1TqxVFrbdI5VO2SnoZRiTGy76ekx64eYzEy4YgyevtE4vylTFkz72mPo16iBiOZCFq
MW/sJGNP8OCNyHkZ0pbuwe0N+7JHWz0SdByo2EBoUILdr5xoH5FcvJr3mqhNaP8ImVQjZqZWsHAp
0wRRdPmgI+khD05LtvZsIjyJh80kkIm5QYoEYoZFSRpynpxHuLS+KqsJPgR1rccAh/R/DY+59wJ0
lmZXPgaBclFoF8Jh4zFphjVFz5sNmGEHmZS+T2o+PCQw3NBpeRVlARfXqjzRZzu8wzTBZzjmljsc
bdJuPAPg6xpelENJA2dGfCndTEhZULSLFUhDSVlb68aENaUlwU0pjI1GZRFVu+1sjPRHkItoH4Z0
ilKfVlyvB19uUMSHIYMkSI8h3Ol+d8V596NwZn1VyQPc1+mepFGuIqvCXuHG5XWA9rnKEkD25Weq
molnxE7CmjpwV6F1x9MJojERw1SYnj0B2nicYb7Z0NlIgXyhH0lHVCh738XpbRYGZQfCjilSXCo7
dFcKay4WZvYud2l9+S5RA81VIx4hdO5Mk1jDqpl28JFUiVzAqgAaJmkD1B8l7FBBqalVfLaLBXby
kX8sZ6kC+UzBcQGz+1JxOmA1eapMEAmOGF4bO77C+LktQcMpbnKtsXsYcHTWfobjVNq0qhDth8BY
UcPshqWzn9jIaiJcfujtbYRZgep7/DpayXW5J9P4mvph2I6W+ThVfOcuyqNuTqkmJbMu+x8sq3oq
RZBt0bs2z6baDB426heUcOCX/HTb5/2e+n8BnytfY4qjGFNyWldz+CXK4DTG6bNuOitbsaiNdEwQ
bIeuZVHTRXZctC7I80V7hwMTjQMEIRRVIPsIvLj1NQ5E3F6sXm2g3yZK0zRXDwTXjHSLwL70mKyX
TxBEIlgV+YR/AJNW4HKkxrXFidlHl0R+7zMoAACje7MeTkY8kMmQpWsFlewQ8NWx5lmDHNlpJcNS
rZCNNiBT8FnUKCxj8gF9oE8Id27QPXGM8tLg7ZErB8+1/DNwevawQ60GecqmK+SB0bP+IkcHlHKQ
0eWui9SzhhkrL0Uw9ND5egz7uzlyqTaOPD7YdBPFF11Y5davHEz6ynTXz+lLbGnWUR+MD10DxFtN
EzCArHiuWTQzcvwKOszDJb6OQzwML/lkNQhBLVquM4w7tHWbmCQxzF0cvRGB7AhLs+c2Gyh6kwe3
yfJpX0Pi8qrG5St14N8sw3ihWhh4cDJvSSpDvAluilAvlCs9hxJfswiDYbUMfpVLD1/x9btAeSH3
9rOzyE1LTedUVzgwam1N7Y2+V/fSSYObEyOVWb6bsuP4KNz0OgErRlxDYTiGpaaXVGA4SYZIGn4C
LhMhqqOVVmoo+8yPWiq8AI1T1+Xc6SZZOwQ75cV3vRjaddxy+TUTTu3lG6G4RAzgEG5wQv+yxvCh
Hhkjppyh3eRdj2mcraM9NTv4L5K5TT2c9TnCmDFl6+GQ7LLMhy7Bd1To8dfiIhGtzXHcslPKIgNW
UXtj8TwP4U8Tn/g8JFe4XyVEPl6IWQpn9Hi0OkSXLG8i9FzRS+NUsLu5vCyHCdcGOjFD8DDrTQTv
m1Ojh0qgue/xEOKrC34sh8g8MJqlavDVFPiwoR9i5wy2joZ/S0QPVGwxfpU5Tt862dJO/dJVLkBl
w8Wji8dxpVENXlOxubMsTK19ZG2agHLgKGcKhg33qfaSwiVZEiGtiWQIYaMHUHfwKKN6raZ/BoYq
091R/8ljn6w2BgKTIj4qD2xM6sidFGNWg/napNTE2tE/LAemP3HxjoLki5QLFYJcvpmMMdkWc/NB
5i41Er32qr57XI4iw2VYMYP53QiTu7qmZAS8f4We3F1V8gBvEoxL5pydJpyo2NBAn9kForduRjdX
c2yDxkUyaRdXJPooKYNkW/f2W85XR7aNhShInuc1TMzM1tC6INmvLIf3wH1lhggqqD5ZZ7rrKk7x
DUeNfwRi7WQMxXOKw81ln1IYZUN9hWA5erHlK09FidY/ucuM/FpyWV311Mqll7Cn64iaRAGri+ZG
pic0CAi5GpbywuGiyaKjh2M34LoTozPSoOpqZk75K45/mlS6KC1Wzw371qdOvxZdQknT4s9WB4fL
pc8OScwzaTuoY6Ou8W56yxVbMxnsOjf8FYeokWAwYpiLsMllxpay+nPPpwdIkl2XeYAyctyPKpdJ
vhPw6zrjfQ6BTdK3BMZJY3xtKy4qFFY54ZvkKym7t9IUyECAWBTtaSL3JdYYXeY4+crHJ72gyIWs
+woRmTFRlHLqfOqLkcAmkzHZtXdZQFMFuWKy1efskKvTOmTW4sl9BqjmHYD+fvkgSrlJKuy6qcJV
aFaZSFc12WPrkQC/9Z/Tgn0a6fpOMNpInzbX02UKolHr7enF5C7jWNlwWLQOwN7SdjciviNFYWfr
Bm5oTvNgQMdDsBrRkSMnNJD+W4P8mqiERmeSTL8WI8XD3q32Jkg6zObYAmsOJEkUKjCu+lZyro3b
qVJ+sijpOTs5VUjYS3ZkQ9+UJDWzbBhfgxTDXimHVQ0BFHMf9k5dlFc3YLSrDJ6o38LqQ5YVzoxn
7IumUykbZHBXCw0NLDVQhDrMrwyLtxCPxxBpLb5HTlmkopCbrIqwEMlwC9iYKaafgUMhxjYZSFuW
ImsmYtYaCNMv16QsSmDgHiI6RnRfTnXX6kwdStfScROYyksxpF/C4dJquRw/RUSfRHG/WG9srdIN
vZpL8JTrP9p6L6YZdZUI7puwgbOk1tNulvP4ESlc1qYkq6ckb018SBQI+7CbDo3OqKxYwvYSmrnt
BO06Y38mIQNoj9haVv7vCjpSKz3jgMmb7LPpuge9whtd0VryDMF+ja1XrKBOb8y3evfWyPE2jjXS
owvkEGM37brhJenAElT9l59y6sy0CVHDACOmi0NSUnvXMtEDLxh+OfL1s562HdxZWx2IVrKzS1en
1zjOL6XykY7U63TfvSvi5TpawNoJ1b3A7GnaKKw7mBV5wXVIqckRiymSYxrRN5hniE0jRdIc1W1A
jN6qMTLEFwVTxKSQ6AdGH8qNXqN4WQEsa67esznYcFKehRxUl/lcMWaXZRoU6W8p/r/1MhjHmvO0
zEGWQTxuuLhqsXrvGy1PSzTmPUl9lb1Z+VV2XfPs1hlXOI1TxMidJ6TSlzFvrnHJqkbf9WIkr+3Z
gCMdzEwzaPU3XASQHiB6+VzmvujrdQKpuIYbYGB75uBE3BV7xoMSmn36pZYc93LCnTbJm8vyBuYZ
U0hb9Y9RF31R07/C7We8tLN7kgal5mNdmEdtqi/QkbdFN3H9c1hpw1Sn2J205kpOUWc5/M8JifBS
kCkdXWvFqRH0aG949lla1P0+bKxrknEhNSf7MXWT+zxmX/dReoX7AOqoXtOQYu2urXG6P3URAJLc
YIxs7Zt2sq7L1XFWWLjqdndLH+xYMQVnQYFHJ7Yuppleo4ZZTSHmn0xQgMhzNKeZ/6TT1lw++ziE
JxdoKJZ1vtEMD2mAxtEp4i9miSxDuO5ZZkL+Ex9Ik5cAlwArKh9MAqpTjQt4lJP/ILLe9fxXFzFI
ENV3k6f6JdmVSvJrOfbxgEa7iN4UBmMekdILY6687jtmMXnXPGZVfRa5vL4k9G3y6IecL1im+5Q6
LLrhF6AStEE5yn3jDPOZAGWsZGP/UbTXhM4z8g05jIf3OFAhxMXBvAVpewk0Z6+YKfl8jD1Vl1/1
hvda68RgGKVAGegW27L5VOmTT5Emu8hfconkUVNhQHscZka75TiW12GsMliteFsZNAPsMhdsC6dB
u5/UkZD6mCnSpHe/mGpeTdvutg0xu+gNv1qjhx/e43yu5Tp3CEFTBJhnWfIdI2V8gIJqHob2VKpZ
dC7L5GZR65vEtlb2rOwVpXozIuu5VZ13rCa3NMwu4O6YNdD5XBFu+DOH1LGLOXK3d4nKEFP1T9GM
zyoJh35nAmljz6hylRIVurqm3T0Pnk4C9ji7GLup4WKQWeOOJDRHTiplDUBrWK4XMJSkOuv3ohPm
gp2FdFNmJoRaGb0klv9DFNOpM0qaggpTC932n20ukLRvFNiTCRfJ2UdIlxXRrkLqVlT6hEREO3Ul
Kbaqj/0HAIW7DwPjLk/drx7i+CqBpRAnVrJ1P/Siand+z1lDN3g79oTVIYfHYCFDb5mJNUQm6sFA
Xls9c7JbNs3KfJzYM9O7WvMlyeNciP5QSQeMiiRl5WTt46JQJ9i+PLaiRCI4pqT2FGh9VipoaUkN
FgVaIeTjv1X8BrXo4ZKnYaHCInNwzCn2rS19lt8/SqlVV/OR/sigzxoxOChnF3A6QJO1mQlQpFFO
ZmbVPy9K9uVN+DqTlf2ic19u7OiacKbiXdClXTTtoztMlvZWlXKjRfwsrJZgdkN0JIJMiCc6GbW2
/FA1cmLhgu+/b/r9EEQYLhB22fdY7oK5yRNVPWIFjBI9qUAnfj9n+e37wd93LGFkiwx2uW35c/nt
+zZyuP79lpYbvx/z/cC/3fa3rZISR6WKSs2fjwf6hC32S5Pm+3WWt9cIKchsgeQsdyw/fDU90t8u
qBoqdXOzbDxpXTP7605xfxbI/A8AbybMpwUkY1tJyFnOTPB/tQH2rpbGVqMf/OZm8QgsfwfCvu9K
BzeE9Mu6fqPTByZwt80JgAmvXSswolRw/P0uKNdjA30V3Ll97IQJ3tamVXnkfVvH5cblR1XR8jaC
WIEHYShHqmABq7hk3jTNKCGGsXNcfmM4FUgYCeUeW7iaWnNpQSZuUS/r5LWV+jGkIHP0p/5eB39E
vgorzKauPhOmvqXPguMQAH5oxo7Vl8iIzEH6qaWYdwY13nHe5oiNWYpk4J5Wvp3vC7dHr2gQS5yT
7x2Z+CUxAD6niu3+7KZNPBnHugaUGsQOZjmQ9ZpeIlW1M3gNcXTuC5byB9cCu+qoBA1WBDZOvi/n
IEpJzhECmvDWakgODBH9co3WaZA4Bid9xAQCDDL1xKc46e/LvqAr2OS3ipM267x2yb8oNiJ6DtSA
hlGrAMzuYgY0DJUNOZyENivbSZHR08MpQvWNnRP+uJ9cSsO0V0SUd3h8ZpY04LH1JKBNbc0O1uPg
DjbVvdEFlxkKMVShjs69/kigSnIzpFjMusohps5wfumT+enkAgpDpRDSOWQ/3YZ0gqZqP/HyEdYx
bsYKupxilTvwqRcr7m6bUmMWnI2nIJxYrtgMvEDrPbQazoE2wTlvB69vChalxjB6Q/cz1ab+oWka
Y2MAYmF1Bygz5C3bHBAOhJXC19LDaGFebWME9bDb7saMeCEOIKgxgdhndQSUqtSSfRYjyrCB0VqO
QJtWiNzT6/BhzGybSUti3qhW7azgtUarwOyI42rInhlAPdDzZy4w/dDDngt0b5T0CUjncVBpza4B
vDxAajFm022PZWUv4qnBcwkUUTJNAM7yesFbVfXuBjTtjeu2sIR6Yzr0hOQ14LlVqrdkd/ZXzax9
KjC9N7g4YClDD8yP9aHXqNsOJzq4DjkRDj5nVIalAVYws1lkln77k3fAekXzwcka5Y2F7C7vyW+v
Ih9TyBA6JLLt8IoeE8TBBILWLW8j3mRRciCfrcVboxe3ySxOfYuUkK5enhTv1OPgApvOBlmtdXAr
4Rl9i5KqKT9ZGu7BpVxNLo0EMztPMInxjPsoPvyEGiIGsiN4qQ3l1BAFPlHluLdue2rXHEBgd2vy
oaoq2upqv7fs2RNDYW6thhCpztKujpUGqzow79TB3+aN0nLcaxlCvOGFFL8LZYRn2yfZx2CwsMPq
gjb9nGniyfcpidSOz3w1umuUYXrCzfbBwpWSig2RVSleAWqGa0BalxILgCVFrikUP3KkegfAfvWR
DvFew6kFycfAFl/Zt+Ct4YwPPWdLPViYRw6sVD4oDX2Ec3zuNeNGQa7MpfbWvjXDuNuS1W3cahK8
G5Q7p/FPoEYZZ6JxlY/KfZORBtCVFGSbgMPWp2ij3eaj1HbZlKsCGydsjkMYNVC/ryvxOo0ivdOJ
fJDVudyeG+g31a/MhQQqFx2zThpFThUhm8cNWm8AARAWvNm3LzUN2j3uyu2kh09tmZ3deIS4jtls
Vbna3dD35ykeuiP0/x2yzBrrzsyJCjrBip0DWbWb2Qdk0A2woztYRw28lZnawiHEbeMnqnrK0zg8
68N0ICk2AgCbXAaA/Yyd+KAKxJs394iUrEfwahjj7X7rh/5FbV2KTUGabtrJRthnPY+SJcXqpWj6
jUJYEZ6Vl2lyL8zkPLdHFRJZFtAjZzdHzbs/E/kTP8E03jHUPUXozKTQJyr8V0Fzj3hJ/RXr4jqs
rH1rG0e3R9aij2ujVzAEMSFJiiDxCNN+LFEplrSC/GnfRsUWhAcdDtaIGb2+MAIAVPZPpmN7sy4u
RMXh3uQi5ljjfdqEn4bZbyK/uJ0yegYdikpm8ahf1pWWegmWwMpJd0PFXMXsPuNwpDZRFWTWZO4J
X8WHKWsZChVGSut0SnB1JBu6ZGAK9XNZlE+trV2hx951cvretAe/zz5cOoTYg58UsPnbU+8o4amF
W640vjeAsK377NSWJGs2b2CAN6NQLlFZ3zmmcQ4xjE0Kw4ZbFGeUdWavf4Q602C9qve5qr0MgX4v
0A4FQIQsI8BkblsV5lym5U0Y3Y5NdZPEmJfLbm/2gLfZ51ld7KNZ/wGy/qKlwUknGFG3qR9YgkL7
XOhHYHSgcbJ7oaanOuiPAkfwIP2USbXCng01K6RMZUq2XSowLXAG9JyX8A5XUYiap65fFNW4yahH
AAJ9kV+N3FQkhn3FyEaUDoP3OXZ+oLlas2IHZFP3b75jf8Iqfmo80wW0N47iOeXr6CRjlnNomOeN
oz1bfvhhNfbedchjTi06XmGE7EUcAgLwSiU7uloHWoAAFNscztTgIUdp6EfRKoztQRmv44SAUAZF
pE61AcbhmWPwTj3lYXqYgpQ1o0rOEBVP0zcR8fa4Zmb3QcnoUDAstbs0rViq3sxKPnsDO35KGdki
cd842Xs+B0S+XRyKOmlTH6y4uioxvHAjVN4bRrIWPw5dJtLkZ00D3zSlZ0OxdvW5HQlyU9BI1bFa
YqlMHkZr+kVN7JWpioch97OObpyYwzDncgULwDlMhQaQJLsZs2xPeCR10eZmnit/a2ukxbmJc09g
2FUMVsgKe9h3tWlscjjZiPfFBfG6usbvhtWrzE4+/kqqIwBnKa9JHQ+5MtBFb9rYEZs8vWVeHXjk
cc+eFfnXaqx+lSN871aCn7QAWai2qTLFuhkndR+XxFEWeSu7TKXXOuNHk1QfdsNVPzc5CFXosFxT
N+TfZtpIkC79tHDywkKcxmb4wsmV7XL0XwSr+ys/x02dWMHboHCsDTNqU5Q0IGWJMlF6THHQF3Cn
tngYRQhayq4OioifjYn1UZXpOxIhWV6EQEiVkSVVVqcv5mCIG1ujchwrD1S478nwM9YxOj7LHqnR
6kT8mtNwxIX6MDFJkpUXSExSZu+zHAzFupA641ghR3dMzB2j36em+S9WQBRtizyuywl1ob40ruqx
uxY0UMORrzS6FMX8Rr43uJecazrexRPmwZ2lcMVGG60UxWuvc4wMcfbauRROE8O2toSWkqRNuY2L
61nHTeT5Q/c2heG2k5EUeJqR4CF8QBqoPEMLZ5+k1bPST2c7Cp8BSXtCFyNwt7petUN3E+vWbiAN
J5t0MCjUTYQaEFpekGsbsoZGivnlkh6x8ix6XStyn57A3F+GzHk2qckZyYc5M79mrmcLqlJTxloY
hft9PFa7wTf3pl6+9eje2rXlaB/VTOeVfxO6CObr626Q4R2Ica3+UaX7jp5WkjRIl9jimIWFQbEL
a39lSM5MAiDDBJDXrfU/90WQ/Uym93VKGT2m7+Rka8TsePeYSrB5ubWoYCVeanhw3use3OWfp5J5
xWiEWEQ+xKV3NeLT4OUK3P9yE+S6rhLfX0+i20xsjpm8/BMgrWdEz/N8kdsNSEjS+V8+2Oc1utBB
CqsljIS8q9HIX2bYs1Hy5MDhgA1cUjtz82SrcUEqQ9tDsrk1FOR28nd5H/9K5KkuR45RdtiLuJ1J
qlZ1mzqmYKF+DPu6UFaGES7/E+q4Z1WBHGdXKxyMClo2ni8fUmpiK3+Xp6PLdmKyqeu+2RsFcDHy
Z+8Yh9YaFbu+Vb/ki+ftlNCipMwbDff4wajN4WzkGeDvCfhb95lLCSfnxNmV4M3kI+Tr4U07hmQl
yPdqNVW6mTFdG5G7ly9e1t1m+QA0ro1kPNBLHoH/ys3J9yVfVpEfBxH18tnZRmXtAlZb8tmho97V
dLI1nLny7nrw13L3yI8nd+G/P6rLu9JHZnPUzaqZxQReC/xPCIFM0Bb9lpi4VcZtDR2wSRDUwO/y
MQX9ftX+UFm2kJN3VHlok/x+eBSoOzXy1z6bS1wfGCNoDupYVCjQ5W3lTQF3k9kEYYPP2Ube3LFC
wT5gaumn3JSqULvGv2RTdJ/q+mMo8ovcpHyMW9ym8518hHxPefErvP33mwq4Ub7hoLAO8qV4ifMA
6iBn8Rw32vJycnM2zlE2Y9S4TOLpAcTcECJF7+KNnRcnCC0qdpSVk8N60yks1sF8bMlk8OCu4zys
yQLR6XQERvQlmGwbnFXxoGirGXfTLgyIqorS6bI08Mmy++Jy+6SMHK6ZVW3nMHsKYp1UyUzdd3TM
9QFCvx2rHEvUotWcQ9EJ23Ps++MOOcJX6Tb7caSbPQMRBqHur8jFqPZWrSEPicn7fI8p6HGx0e9Z
LXz8L/bOozdyLNvzX2Xw1sMGvXmYnkX4UEhK+czUhlCmJHrv+ennd272PFRnPVQBs55FoyudgkFe
3nvO+TsxKgVw974oGoTdsFDH4pZDkmGZgCJ282Qj+gWG8Lpd2y0VjXxXnsv1FJtFfLYiggjG8ilc
fdg6vUHfNBFB2OVXXTXey/+KoDH3tdDEhAoGI/1OeWuOB8PrQLA4REiwij/1cKwOCU5cAc4IrbN8
7TE3BalhRI1YKTutVGyOBd3Aar1na02/WyXsZrdptzkNAxYmAIWvi9M/ZhH10OowZHfxCN1ZuITg
Z0gbp5+9GR7+IgcW8eKyozCldGtqTz/Sn9S427eZpmtVQg7sri2Ka03wSoKZuNsFgEmLfZGZWKdF
s5NT0FYxih92P4uh8FIsd/1AAE5KXG6UU9i6ApnpPQyKrsx+2m3S7auI7tGcuP7yA/4vYK2Vf4c/
sde1nooJcP88tcZJLwCQzETPtnq4b/r6a1kbJVGzGd6QNexvyz6sBkBL7w84YQz6Y43r8w4w7TWs
4OSuTelvBKQg7S85IfQltFDASWrnU4lsEh4xg24TXh9By9ZxDXuQ2JxjOGCoskzL0XKr8mBCHNfr
3D7XrX5pxep+mRKC1QTMdEyyX2SEn5+ListUzKsKqhiOBRP8v/GQEEmFYzyzbENg6MmA95ZXj1FI
kaoWuu/F824o3X1rBM7ensPhUNDJwL9PjmUH6FcWNaoAwZ0HWfK15rn04056cMiTWhzrvGg81QHx
woSqHTyEDFrUdzfEOe6AVRzsblBDai9rOP8k697YJwE6aqH5NDP8CzfTEjJJMA4e7ag8k0cJ/6vB
N9OGRIJRx+07raD0lZKowMsKzU3oYGV5k67JtCNx41IQX8zsy33JZ7/d1hOD0yF3DmNA3bImJDRU
yzFZ+Jde6mwdlHYbGGFPljAzJvZoglL7WTMUk+FYOs1TUTJqjidP25gLyRO2ibk9KY8Dzzb56oSV
v2mYbrhzux6woyqP0/yTilPCQhfzCKfh0nfrJpzNb7oBOBFPOWkRoCvLTHTGMJUorauf4N14ZUEK
3OPQfDWEzd3QxdeEB3z6+U0QUBo1eWtvF42ps7wL4cDa1or5Ga4L7moue4CBMMJEoog5e38dGDhk
MCecY9hbmF0TKcod/gWnCqCoWFJFxfVQ5G27NXl1J+vGoN73cigi/UR5hJMuRmMsJcY2cRDjByHo
se1OQF24Yad5cjUQHC5wkQIN2hxcjvLjFYc+wF9hLsivdLu6c1bnoYBBCNgDcMMLPNTmbT9YLyQe
3mDtcNSBHLOxuh7dZs9xcNBTF8xnGrIDodrXazWUuLAfsvBu1gcGuBirYaLA9MCiKpMPmUCikcd9
zevqFf34Y0ZeNa0otYzg7hNgGaEKTId4gQuXZZYjmwkL/UPwM0XMWUf2YT70ggWCvmFWjF92CE5L
j4ax4A51Ir0HUyTpc+eI+Zs1+pcmzV5No7izatYCaYYkhmIH0AFqm0OKlGTyeJ/nfdwP+g5fP9pl
LEuuu54OVJ+/xlH3PZYxkDPC5EliZFC+cGQgoTwZKzOikm/YzoivkLFn2PcRj+NGECuJlH6HIEZS
Qmrg28aITIvwEqYCx1a+nU7TgFLTRsh8TXL7AeuAa6KyH1agb0aHLBB35EvgLAwSTxg5+2i7xyS7
2/uV9Vh3QXMFyEY4wTCjxoTpUSFyOQeu/cWqnNcUQWM9dD/0FAwZtwjEiDp5LyOPILDpL6KtgZpH
wYxNEUv2ZAupbpx2cHp6rCBafGaI6tmoFTO0dA/24B88MKkCcK6NupdsDnAO4s61Hpi213+Wqf/0
izw1dW9l/alN90l1RuZwyXLhxQrklyfuzWoaV7rQOjuhWWSxt+sTg7lJPUKo6VpII5jRCGLnCsg+
r/KKLsmngIKuX7905vSY4cLcS78xLqxeBsEJsjj3nnWDC5+20XF4OijsbIAlUlfBt3Zav00zG1CV
gn02mMntHDJNdmOeHv+a0GxBOP+N0Gy4OFeYUKs934J3zp//fHtIyqj7538Y/7M1edHgwPYn5TlN
7JKAoiC/qKXLHSfoIxb7POCOMaKNVxZqMrJmedUxpajxdgZ1F3qULqEKMwe7cJWahNVQtdWdJkxG
L6IsCgNRk/IrZMSy3PNX7glOQpGLX1zv3iwWHY5eX6X5QP+GxRsDLcZ4DW5DNKAPa8R9++sv7vyZ
Tv7ra1ueY/DdA7kxf/ji0Liqgtx6zIhM50Ro7+28GjcoyHRU6AQNrO1NVn9WC47tpuE4m8Y3SGox
hHNRpbwQdHKwAihXKvh3i9B8YpgAqN7ST4qQt6aTAmwNfvgNlvyjjySOu6dOUQZs2KFrF6J/rbMZ
F49jG/IiQEEOteRTyqZY1imOTOwJFs/jF9deCA5lySgobJY7qqzveJdgz8YOh1UcLVE8nnELSk5Z
fKk/mmT90mq5/Tc3zfrdojbQDexwLdNySYcB3P3tpvmen3mjZhGNlVgQ4HCqX8EoPSmJFJY7t4+9
CSymyJSKHgHqgkKFcZwcLTQs114VkLvtaM9Esd1GBMwpcsw6UXqtK5uH5y4VbVx+yfqOO+eyaGI9
vmdM+v0Xm822nkeU44eVFknIDdGUnNasve/HmUM1PiN1jWKG0vIG/vWa8f68ZiyHTQMVhg+T8U8S
hGhoMjNIoo7koc48kM2rheR6ejHHREGmCcQMHO+FTK+bKTNBX3xMWMuaxC0khZDAhU0eLuEXpyad
s/EwjnNOq8tWV4znroZiqQqGuVnuZ5gG5EbTSNjF6+JzZ8ogeCrzgg80GLfAgWD/0S5hMYERBdhj
S+HqpORT4Fb/mdd6hOqx20/oFefIh0mVzjA8cFvydEIk1kXxkNLJFi1VfXZ9/OpcOduQGwdHJxEt
GN/Lj/CcMnJgIIvxUUILjmEl7M/sVQ/hHkULprXdbvU6Fz0ApytwVU1BnqHfllVhpgECSyLCBvvc
wMTa/fUTMXXvzxsY1mqIViyEGZbr6b/JQpxBs2oMettTWuFCNlKsHns/nXemDWennG7d1bU2ePJy
lDbDles2eJuM8Sdncj1AbDb76HmRxVcLz4r8nEscFDe+E7lIiPlHWlJ+JbGF4QL41a9NqTPOtjts
UL2me+STb/q0vntJ9Ar37EAi/ZMZ5J9+xsZRaI8MPjhQW2IUhVWWtUS0kj98k9rD61qgQF6akOfh
fm+Ex2njTLnXxjghPijHcFF7lnxBybCYvgTevO/X/qI1aNWz0dz5belcSmNyLg501yyzilMLTBLz
o6/HAsfFYGz5nRK3xwnz9aL50jGrO1lzjtUYBYIEyWHmO8Cd3dUT40acF/dsbYg3qlfh4HuNy7CT
DU+YYYrOZvUw0B3rXXb8Fitfxelx2/wzD6JD77M3OTZHg2JSqT83KeSsVrvXx+gTyT8aOGSNZveu
CsqoqO9cDQSzLQfiuuTNEOJW6zlPa9heS18c1ck3L23PQRU+s1O+SmtKF21tF5kNxXn/DauGbyHZ
tpkzQOkdiSBZg/bIGPIaS2Um+Ro1wooXT7RW34UYRMW/tYmIPMBh/LTH+b4pioupx2R6p3DoE4sq
fA3elzLCji8/KaZqH79hqPpDM+VnEbyHhyl5KkginKKYaTcJeMhYKZjK4qo3VBiA0IkmTXndut5T
psHgFVaXVJwd0WdCBiGEnBG9n8dnHw+vUP/Fbxuk7yhHXjq9wFoXMP6UwCHFs/zJixl1CIHOjoGd
MpyuEKjDguwKyVYx4d7b9dOAH+HadCR7SStMJbvHIlc/dIN174fVNxX64q18uN43L0mDf4C84HFb
xzunnO/jdIQBUEcIYBrzrk5nsnBbevyOwUMEopf47Vc/mu5wHGGzoe/BfCw9OvTk2CZQyhWUfwbu
IHvD0x/mpnqok+puEd1ED5Tc0x4HHYe/HubTLrHDJ43h+S40MPOxCFtRbXevMTgZDUYBK+W9IfTH
SuMfpvMZ2+XrIXpj0q9patnG8cUwWk4PMKPc8i+1C8M/xYTk0nKTEaFCkijLb3ib7XHKmGAIAVyD
jD8PWWVcBuhpjlZtpylL7lJzOhPqNZ0qE8Ng3yuIxlzH8IAgjZHFQOBvOXKe6PgQ2Wt859BbnrXM
xeM0JJPE96drpME/nGwxH7OVWXI2XmsxWrAVEUvvPfsxto004DrCACZOCXxPrEJ2rVdLhgkRA0mf
2Icy7sztZFojEbuBv8sQVgxDfnR7YuxmlxDkivBHpqQ9naoNcNfXuBpC0ixPHqZBihgkMctLQqah
0+1n5XDo+riw1c0h03BQXBN31866hcPtemMyNT/GuOzEVkl0U7+YV2uAt1aJGw0SmDttMJDx2qQ0
F2t2XG38iiS4fWkwLXQwFpqc7nMWFyNHY8ZQmYZ1BSXNuvK87l//BWxoZGFxpZn6PS4g5gH62qnW
LTxyXLGAqtaroH+Z8JxhvgQVZVoaHFDUf2IbmQ84KuCNNsNXJEnc9NoLlIf51ISrdkmwyblq10/1
i05+R/0XijpA0NaGZlsu6Z5z3IEA6N+skNdPtu0Fl3BY06NfWmivg+x6jmbicUiDC4wCHwAglUvU
VTcD/c+pmtbbyPPSE35waNpzgiESlM+XHK/ybUXe8ZYxonOJR5Pc9M45qqtUV2F5HV/D6j6rEA5L
iJcB5IcESMVHwxvShm6ryXKOhT8ezWiJz25OrmnfZNdE0gZbJ+HjdFz4Sl3HmDxncG4AHu4tAx5v
B0Pw4hcvzQC9znSic+a17qWWIiQ0xGRj7uYjYrN71Of9aXL8o2cwUsmoOwFa5pcg1Q9rsmBZZr5b
ExY86WC2F7vp2wuGAT8byOmHYq6GS1wThAhDJjpU7rLP5tE4e3YJmMOU8DKZGIqlEbAhe/FjGPkv
xIEmiOx06CwhoqPC3Q4lPaRlpZdpuXf65bbseF3iwLgzNVoLJibwB7UuPZG3VK7GlZ9crVzAsEYl
g6HQOEJyGo8d0drRsPRHvcDhGWHZ2l05mtcxybA24wqIsk0X466E4XQFwT7F5gJ/1y3KBWaE4rBH
W5ghMrnCMIVHYqbeTv2MCCrvaUKWsTU9PDHyJL5NYIhTrDACpRnDR5DSDC+DK8UAzjqUKFXVw8zS
ym3bRYzVvfikJFxV3zMBzsbPyIWvA2HtWu1apZR90KvfcZB+tgvSKqW6KMal2oGTHScTOC/qu29j
BNvRB+6DyZ2/+gvb1Iqpji56Bqdi0J7aPVOevaJG5zN5mzGCqsWpDlOb/SDC/KLo2aVJPLlHIQ1c
1/IyIlqbXO0WftRBXaUiTMuIaA2LuznGtoZoidi4Ncgz4iXt8KkIgL+6J1UntQvHxxQVxziFboUN
bLvFpUdV8wYD761TrvdyfCoOOeIXWP0tez/fQjIXH9aQ6W/RZa+TUIN1aOeU6e0TPlGvwocV9rlr
wUBH2ASUOO86JAEJIsiwEpcDpuZTtOw49SmlXX5SPUHNweGnC6kue0SIVgYOV+Mg3eRXKXPFDb5o
wL1Qn7MG0pk2NLRW/I4SyaxRrW9eFbd/jOncvQTbU6ioRTYdjWF6WjG4PZcFziqJFd+0+VQdsHZT
mi1FEJ5bZAStTi86wrPfe5L8ApHy06ojOCUdc87Cor9t5hUTZbe4MnqUr2klGtTAPM1ac9vqwVPk
rGCV5h3dLdoQd3pyYO4WefK5NjnvKhDUoD1lMxMH10U70C6vow9Dpdebvbk0d41nn8rFRWjinFQD
7QnbeOi8L7AlvkySITB2sLh6rz3napomesBAI9auvVNhYEWE3b54Ig7EfJDivebWYy4DzVrUNRgF
BBu9CS5TPFC0WNeOCW+KTn/sUL7w/8nErHLxyhBHrBkb7iY7NCFTNHO+skIrA5BBkhGFH2M8URfL
ilhji1kkZSSGWETLCaiqhi1zSH/ijflXj0SRFO9/pGnnCHwFXXE2EZo6oSTiojssi6Gr2DPVUxlR
F7kIBqxhXZHoFq+dph26XPuqPiByQgg97A9WOfcb3KGfRLRjsz+w2zZfpfZU84PQphJpcHyW+rxr
2scM6BqRDLUv0XX7NKWtj7XqmujnmmRA7yFfLKw8e3xZYEETs5epIE89SiDVgt+SIEWBqdcIZ9Jb
x3SZj3Np+uA8TU4eb6P5q27AhzYJvwAO5vFETmLCQ+AvGkyft2QrvTPcgs8/iQisqOQJuR/+GFT7
0U2C616kqIlIkUIdB17NBqdTLaLGjwi8+MYfo3ctuqnQnDOtftat8LPW1gzeZHaskO/sZjzbqdLW
u6nkWsMljUCPPMy0xupLDt7K7oPUZSZxV4t+GCX3UKpUDuy9u3iv69S8nsSqSS+KT8NELCDvbW/E
965fEB5Vf2RhdjZkAFIw+UXXq5+zpX0fmZziN4pimvq3xtV3l+J/xCUShpeWdB8FIeNXa1ufC4uc
kt61dRoNTMF5dYLQdnaahhf0aCFuHBr76MSwda05/VQTER+mQ6SFHdGWRbyzAd3Vb2sx7r+j8ehn
/ps/Y8Ga2Hupl+Jx2OsjxmdwrbgDIh2qotfSsVFIDliLdeslk4b9114W8aCnKn0N5uzNj+KPMnYb
ptE1Suqh3IVeSJS3cVhiOnlI4vALsV1BrVXNFmaIvXWsMfpiukUP1GlQGsfGO4hoRfpxaUmchfYa
pj8fkhFhCH9mqciSVfr61HojWRvBoCg8VH9Ux5zaxE0insFfxxuDJyWcUgoMQxZVs2jPpQk1CTm1
GsCpubUpVbPXIUrpJ9Q3GCrAK42Q/FL4FTJntqcy21q8qFhxJ6dhNpDZZ/EvAEDpc3AoYiHA/jK8
ESqtdB02KQwJsSXkwrvk8kllPxqajfb5Hr9brNCORWXiWQz35Jx0hhg/+aA4SX6VLHHJ0fI82LhG
jc4FJ8uzYZvO1uq8/JC6Lv0YxH9EutrtuLoPfV2GW0dUZVpPxm1n/Vxkl83oQae+DTdaC/Gcfg09
mYtlFKMMWxwSobQSMuLtbWtn9jxFpYjViezCaDjYI6edc4IXjJJGv5jo9tQl2Ck77hQ23228VzeS
eqnN9pduLjld2ZHSgmaxIVuZG8Ue11EcZJON9d9yZyxE3NioLoY1KM9WrXsb8RyMEGtcKYHoFJ1s
Z6A16ndIPbXyiwI4VZNrkjVTW971oGXg7Ezf26L6bvXaIarW227iRVWq29ADr3SaGU/FH0MwPwVa
N+96G4FaMpOwneoTukX3vUIGcegL77ouIdAuHoP8etGtcxX+sMkz3hhE9OURznxi07EM2nJj2i84
R+vbArvlg5r4EGuD5q/zy2tm01degPZgZgttl+mzyjT4n17GS1el2zy/SxNYQj5VUyUSQ6VZVsoT
UoDO7GhPgd18V5DbsnDW+f3ynTS661Rf78dixd/bp+LogkxYCuWuCdLvamylRs5RPPzwwvXLDG97
qrynvplf7Lzckw79NIXjTVs5R1/614FRBawxNFvi6xBiALgvROUlcLPbIJbl4lU/qen4NUxahPdX
lTHySTDNckka7Djv1MmX1u1dN4Aeg2YeRIGo3q7MWg42KRrkkkBdyp7tiK9Spc05GODQhf0ml/IO
82XCPgQqKgSRUaCGAEXD+MNzjYoJuN4c8+Ult+ndJWXSSu9IKXgvB95LTYsPo8sjCQrcDmRy7Htw
XXX86tSF+Vn0QyMBXEGYvyBpo502UKJc0UQNq3Ydas6jQnrVM4RqAVafMnRuAfNbwuUHD2yi854A
mjhZpEYi1UlwLeRy8K/P84zFqYDxmq59jPb4rQ+ne8ZhAA44kO7iU+LyetQMMNRq0Nqk3qv3Qs0Q
NAAWIB9+IPNJkjG8B6mZIW1mO4VcKACrd95Cv39UWiKcsMmXgtTorCmmyT4JMwhwXsjegtIQxoeS
epjZI9dqMzSUyEZCoYVHkTGCasTvj3wG1AO8HwwSsTGQoeq8XkeyIOuB3llq6cHCT4Ee9Ky15V3g
i7aXjdfI2Xw7aqYk0mA8wPamEJpPlpx4PpRPpNz5ndRjVjXvCqxrRC+IN4TMvqTSMig91V1OY/vr
RN3pzwx8lMTLePZW/NtIIQeX7DROsYz4YFrfcMB1NvoUrC+J4aeszW09pkf1szBoXw9rDZKKneMT
jf9nqSGJnjXvyufJb5WwWNLbZddnbHfMSRZRM6AZ1omaN8+RAeEUTEJQF/hn+AlS7YHg1ocU7WFD
XthBIEyoZmBePo+laO+QN3/raG7XJnhG+sCGwCwDRr15k+XxN/UONYYxHfD6RrBCBE9ULXsfg3wI
wPmrSOLcuWL5+9GdEtLi0fhLzetp7zlDClRMwRFtCWWGvJn+mL8yONJX+mC1UwwA2sYy4wdevM6p
KTfjRUEca4EpQe2SgvE8fDhL5W5mm7Mn9G7R5byWtNR4C/LkO0Depsw/La98TYrpLgkW5JaRofBv
2yOZE+6x0k9qPtWtWXNyFl15vYiZQEGU+aGejzZ6gMqmb5DFupBHve1lOiVlCxhZslsIh1GqQqnn
ErFCsArkr6JAVLQRxyoOuZ0yMm4AtaFPodbUTpZXbV1UQYSlYbjKpJOXnBcL2OfKme17MwIv0zXi
rGzEzlNtn6yo+lSEASj2YKZlv5sssqle21bDSZ9GLVkHCpTIfUULc5Jbxk73TQ+Wg7QziWhr7a64
iz2qYwG/ZddLa6IBUrpUzPGtzTTn7zKDnAZqSKXg5vx4ifDSwcmBde1nSIN1tD5Sp9eMfgd0omvo
nCeX+G/1FeJxZuxdrpumwsLdiR8VgoG7KK2mHz4pX4sMmTVnJOzfPjpVeAJktT5sM8d8JR4JUJz3
KsG1Ft7N+jBrAGcN7kX8Od4CtCG1iV416jQXMjCaFhu1OS1Eg8ld87DkbkPHS/M38FgCchPmwdmM
GkJiloUqVlBC3ZUlzod+/Cl3VD4txuO3mUXR0ZlAIjKTLmxzB3pWbxwnuy6ZIK8O6b1qzK/TmGIM
3RbvQ57cSOW0ZpRo1LaHPE1QFZesHWCVF91gDBOiES1wbSXb9mszIMD1GHS4Ukg4pm3g30Eug+wZ
nejS0xRCU4Z+EuNc6xK284Gx+J7LpdEDTP8li6eymQeP1hk/3xA76m3rMiat5nXZUm1kSCrodkkX
FecLxkTAO6JwKNr+QwfwwJM82JojG0nxCXWU4S6+voMRME+hA7NFcOv04w4uWYoGJFthY4w/yTM4
ynJXeyJ2+3zckB4UHuLqqP5zD0iJEkyVmXrsQ+V3fvoVEoihuE7tON76fhlegWlup0ZzdzIDV5YF
fuIc6KNulVWBIaL4GNfmXeUgliqoIdX7E1seAg7GvJsiL6x9u0bXUnvZHnhoHa2384QPcZe0sPi8
56XpyGbxn9UwQc0xtG6JYAKZj8oco80X2LYZjumiBxoztlE/iOmhLe8qzqt7K2blrBw2hH9Gh+5p
tTm6swxlVuEPyDU+F6IctpmG9LRxnMcYBBwj5PU0Swp0WXKw6wFxh1V2GsTmhRSsG23AUBaY8s2f
PpRKPWxIozMIi1gHZjU+TapTJ9cxSl3fHzkKVnRdwWQSjgAxoKcj2nhrvc1HXqIqZAwZsw9ZYcNx
Taq1U2BKPoCjlTtB34nxggchR91Uv/RsyTJZKSrmMUZ9auiMvADSH+ThT9VA92v3SD7Iy0iA5Nbk
+WRZnhyVx1IIXKKB2k6YEc8EFNGeQ76daDA8N/sgYeS85DolIEm7tidUXxnUwy77viTFmxmzRYDO
jduJBGHLg7JlepAzNEQ6SbO3a4hcU+5eklBfoNTZ94UwPvJpvG1acwWvSW5tHw5Wu8KDK4Q8RX6F
XhI0QFJTvR85WiKcnzf5yvSN5C1jpwfhTlEueten83Sia5ciZUsmBzyl9cOjsIWbg+ql9Ijd+IW6
rsW3okGN4bS4ALUeP29OnR1vKMSuzN0r8lDswqUjwoVdJmRTsvP82+xgNwym1RnjW9p32yHhkr32
1TIBZB0ouVs5yQUTU847iQsA0jj8UM3WPjVb36sBCo+6oSr5qsxVkqy5wY//Uc7NBg46g/vhgkMV
MnJp4VPQIc/gNe+i/Gc1fFVbqNrPyvQ1cWkKrBoupf01D5JjmDAfcMe52cxte+OBvR5o81+12NkT
lngfNx+jP7zVDbi6n/LMcpOSLYFVt509BJhWdt3ZQk5io1FWIRTj9QY3P+avr9LdlVFw8pOJyHrr
0SLldaNHx2a9NsdY7AE65jXwlw92HVw0LTwWRvZDmXIUGjtcIaNpNAQbAgGRC4X+U9BTgYUWFZjP
di7TLw9TAMXpmNaYkIrkG4xDhnvzRo05a6CeLXrCYzB6yUkZQymm19RsrIhzQBEHBPzLXEi0fpR9
QHmiMgoHcsqb7EMZCzkuJ0pQWTtOYLzL7Y+0y5/FwEiOTb3CmTqo2ne/6m4gUb4ruA6233Hp6q+r
Tx2E606Nt4v4NkBGE87Q2MO27EB2Y3n52r56QqJ5VgCw4YHYMaCBYhkQDzh/CaH77RFlsNUSw5D0
4aO0T/NMeS9u30CSDPNGTxysqA4LofgNdnHjZoG5XUvtQw2HTVfkxBgkm1i9gJBAZHV47gZ5toTH
YKVKcwCDKIInAz6HqGg4jJDftmqRAoyOW2d0MTgn9Q8g/mGIYc/K3WdxQ+ICgCz6+pox4bVwlVAv
nFTtp3q3SrtNinC/+mCauZtgvA/ZPqtaiI8Qsy0MmqDoJseZLNM+db8aJlsybNMfsVBqY6PdB50J
REodYrX+g09Pe5WM9dde8lYlUiBw+1u4ZhDhxUpMurRZLJHQ+9kbO/kuM9+R3Kc9Q6z1IOP1qnvq
bDjXqr3pxWlMwajDYL47dlnuBoeYyxlFodhJSGcj09GEE5AEPoMoTIIrpfvM+WNP5LNCBbGhhqSj
/2UZ9Ju4WqEKWPRnttNc4dbJNlp6b/JCpAXUNBNdjVTRigCXdVRapDl9JweipaEo5IvGUgH0wxft
5LYFQfKzj0uI0d0r/65s5bhO/AO8eZ8OkPQf9khz70IN7yor5l0OtUO5IJw2gay2NbHxhCo8yXR8
rbz3UmvfxNFKekaAj2c0Lacmb+7EU6RKnOuVoQdDZGrG2QY9DR6xLf2GihAdJjs52x37yh2WxE/K
+zCXyw+061nX9H2ToSHuxI0OJ5HiGFrQdLsLQ8w3NWUxZnaOuFtpRNvnijk/wtMEGmBiYTULVX3N
ai55fPCFzFNVoQWAAgmGVosYphfy3QUWUBRKaTzVm0vWErUUPZiaPTGjuLKoXnK7+GnJ/FTusl+v
N0XtX3k1cN3q/iymBpkMFF29+FzELc6z381kvpfHYzluRtrvfmb4ABjgsg55GhpDJjCbxqM+5Jna
zQMSPg50YDz5Y5MSbUalsWmkspLbrCpiGaer/nr2eOmVW5H87QV3ONjilMyqA+yxV0B5nF0W2Sjk
BEdzlPU47w1zCkmiJiFjIUgLBS9bobZ3CvphuoZXdMnfnY6NV2tdCm58argTq5Tavozv8br84s7o
1YTluQ4wrtvGf1AnyQjLB7sjnVIefD+tqURYot8JRDgUa3FlhxGebWxRw01WDt9lr1FnvxOutxbE
oz08UXs5iBXbAB1nY0bJZ4gPBiEtycWo8TZMyvpbXz0ulvOkHKSk6HWt9TUvgwsKPLEfJFR3jaKv
/a3exd9rzXqv7+1DZlfOrq15oFJVqMNG81GDLssBSqRPfAORUjxV87bDLGFjj+M5LaczMqkvUPRf
yOOdN6jrn8rpIS5AkpFEPDWmaQEkknhKYaPqW620tW0RbpLOea7aZvo1jTMMhgGOg7LRjKxfLMj/
72j8t47Gjm39gXG1e+vf/sdH2Scgsm/Fxz//4+at695+xkP3AY7577bG6l/+y9bYDf6BXbDPjM3G
idgV19z/62ps/cNh/4Rk6VmmbfI3/svW2Db/4WNe7Pmu7zo46lr80b9sjW3jH6blB4EOJVUMj7FJ
/t//6+f8n9FH9S+T3u63X//RtPd3V2MfhoweQEI0HFxF/2R8G1gLVh21Vp/0drqtbJ3MYlwM49o6
aH7FMvORkf/hJv3rCv7uE01dty3oahbUh99ItXlpl/Y6U6ATAo1fwYZUiGfTRdNBNzCF8fA3tMzf
KXDyBfmgwNJt2Im2L86/f6CyRhiqgqZk9cnID1gUQqT3lpd6zd7cZn3562/233wULGHT1jEr49uZ
vzlEYxlsUEmt9UmmDVmefQpnNSG1nHnlX3/S73bFfCk+yfFtw2MN/Omp9S6y59jh6CPaItgHPtsF
ISHwYufk7+6fwZr/NxK0fJZrBJyTgYP3tiHf+o83sMbGpSLT4kT0PHI8S3/xm3ZX++4FYQC0yEYn
zc0/G22PiHdpDuAit1ZEFJ5Z3vz1t/6dYKuuxDQDk6dpuLb/2/31IIeRbjURcBxoB52EHHcQqfT8
YmjLC6T9h872PkLMRf76Y9U3/GV3fX7/53/wXsgdsFyXkbMJr9f57Q5ohlNZBEazhLQMbKGXTDCY
ztND088PoNNQIqLrtFxfUr+h3dSSt9ZuQRqw4Uvslimk7z6lbvb0/3JZtoUrOvmjLiq1f38wblsN
Zo6m+NTbHSOh3Dm5Hp/WWxMgkN+/U8shuOM3UpoqGYH3VX6/ZIWE2oyPvoNxNHXy5EZvf31h/+1j
ggrM9kRtwPby79e1DinebfDHT7ANWqysTVSoA9lFC2XhZPNGALJ6Zv+9Nqvmb/YW43cSsnpUf/hs
+fM/LFbfJyVXg31/orL/ghkP9Qcz8k00oyRq55dZ5/zW0/k0ue6PJHku27D/m9Xy320CGM7/17f/
7alMWRGjAuQK1piOAc3zCwGJb8pAO2VL+OtbberGn+924LNCWZc4BpmmogD/4RtXYeH4BeL5U6XX
BygYF9IlPiddkG6d2YyNiQ7S1zEHZcSrdLPEeIHn/vTgtNapD0ZYD/py8fk3S75cgpC1Y2kBoZLB
oe70lzoilT4bb/Ehf7Ct4aFKsYWuvkpZFSTpm2vA4O3G+WWVYMvquo6Og1uQgVjxc+TvD8R5bEZK
4YlAoMV6XBa0tBUThM4nCogccZcFmmFrtnFQ7Gys4bZcCXFiXspacZgAjfDneKHmcXqwbfc8miCl
RnzCj6GAncegVQ/KGzX912xwpWZ5m7r5LmnwE4ossiHmc4VtPIoZ6J9Zedd78wRWAk2tKAZLhn7E
B0WnJbQOXbq+9I1+srv3bEjfck+/ZBb+0mNwoH2HjTiNezNIP6VFlO5Z1pMpOcUY6VhUjfeW0/30
ZSuWO6NnaMxjszvUEzOk2fypeXjW6UKujhNRmd5gRxRuJr6XMbsnOClPeT/Au0RWxv1Um0fvzhdc
dmjzWzLQ5qV4M/hMu+UGmex4UwDkOy3Lg5FQe+vD26Tx5fx1gKvVMwTsYzAC1sHUE5ZdGUDDhcdj
qWZcd4sKnhgbmNz+0KHmz7K9WWlPDmbkcLuLT9whD0ELo8GLbkwYXVDkCmwsY/0SjvVP0gY29sxX
1Sa2HnypXsZkvE2Dj9mvUYL40wvh9S++uWIyELAv1sFVExtfoABMm9DmSkJ/vZ8tVEgcwoE/PgQI
iYsCymA28u+DLtjfZ+J+itnzW+BwC0qSqMvkvRnni63nb/IR5UqlDEeVNnk4yOclS/PaQeMItPwN
SdmFePtmQ/FzO9dY8GT6C56OJMZrn1mFf05avI0e7BBrfmkI4NswGvOr6N6qSDsGqn5IcYiFQsGa
ipz+/7B3JsttI1u3fpc7xx9INAnk4E5Igr2ozpKbCUJ22ej7Hk//f8mqiFPNiXPizu+gGLJcFikS
mci991rfYpA6PBMExQ+3O/Q4QH8YMIQFJeJ1LEGeKT++ODIn64njxcor2pZxv2/qxNgScaeNxigj
l+ZRRuNPP+HpLJsPq5VqOTTZrfpZiEA8uR5opL6UZ9bV9f7qPZS5m1mML/q+mzYdLoMPbZYCtfAx
ISKdFueqehqxM2M8WM32Bhj0u76UJ31ztk15Q6zaQuQqjqngs0m41x1An4IOG9/tNq33XVt1pyxd
3kRStleEniAe8njgAfchg+GwrfeNGc5cH7aFvit9vF+OiIV+pXrhEnvbbPDTfLGt6NnrS9IHPJ76
vpVoEOgk0VbmrBVCfrhgo256J3WQ4buh7TshyFkDv0VUhfTgVfzRj5wjiAFmcarssCyv3cqZ8L5t
jfpWH+tp5swlROTldibxEu3U8o4Bs9qhXjF/MNkYoaCYK9UsU96X7ZABna9qUr2wFjNrjkB+ZG9e
m30YjXNskv6bi2hpYQ2MXC4iQt1iID42kQDLgVuWmjgCzz6mQdr59uH+P6jhAKaZReaN71R2RI8Z
vCxAZLzlNk8leJaQ+9CuNewbhG9j6y9QSWgYIdfziBD3HIzL7Xwx28TYYet/MDHmbRTpwYfJPLpq
DObWo/9rJ4RMkylCfkGU7N12xn0xVLtltt4Rw7G6ZFXzg5qNJDSbdiwr/XdVngDDU/dCBXTcdlUT
5rvwYXUj94pmgXkWvfeA5ptfOdO5tjq0IvF0tu3m5PXsol2tb5MVhjsDRddemsYn1hYOHalpcFS1
Vt89oLABHBqXxTaqnVc6gUhe51oFZE8SMQ8P1i2dIlA5bxwxrUFqsK5yIOqY8Jf3u/DufkHeDy9y
SH/p24FZ5L9wlxDrzlvDFtf3wAuX3vyNPK7XNC6xBojnKVSXhZEMDfQKCL9PtsX9I1p6eCXFYS5A
2emLfygmiMBnW/fAjIQLihzmDyGyBVQfTZ6Ovu3S4Kx1uazjeawCgCo/B3o/gVtJzClqOU3oZoWy
y31Cy2iTA4ymiRIyT4nat2bgHYm6ZO+jquiV4e3aRnyXQ+fuwjVD/6Synh4hkw2Z4qtB5knyS2Qc
Ghq8fICML13LQNmAqZSMcsgcs4wxtEdnb+LFoxxnhwn73YiAH2o7Qct1Ve+sZcWeBLwBk9Wya4Tf
oxZWp6QkhS5GE8KAPiYxm0XYyuqhrEnt9EeO7f7ys/F70MjsWwv3TFpcP6VJc65oeJPGDOhHbsfb
wZ9rYkp5spHNvElJ4yUXJcCxxGBbf3ZVzhoaVxyizjv+zkfyaqtdX7Rg3ZT1AbMZcb6ZGAiQG1T9
TNzinI/d88QH//BmOYzqS+BLjkMj834mAi//Q6UuRZLCDbUYkGYzxG11jh6mcuOIsSr1RTyREVmA
Jxz0WTYc4nQ7/JxNHCakaFQYfTapU72UvXwvZ5ZAHA6va4lgQ+/lrrytpptsXQCs22iyv3glOI37
FuQO+PRTUQRxjejBsxgm1T/qzn2nO/0zn1m2tm++eZNn7tYyJUBhBRlZJYoeHREevJg130EWujaU
B8wAijOFZr+znQi8DM3ufhigqloueeslOK46gWDfE5SX4v51uC/u1oVgdz3h8yzBCudgMLCWMVrN
7nUok3hTvlq9P76SZ8jeToPeWv0fSzE9C49g5jTyt3EmzxHDoW/kRZjevuuN6VNaOddxtOsjxXey
S6fki9+N5qVQ6XQ1fPeSJXl4sKv0YjXjoQGj8BA1M4B/0Kvb3oqcnZPHy1Zb5FEQ0IfCcn0ojcBM
xLtCLSRpO26tOX9LuJVCpEAQgbxpaVpugmZ+MJu1CbigE6j/JfHhhV8huzHMnUyaZbdYS0C0xqmN
7Qdsgq/lJEH/fLvX5A6XPfK7oB88jbwT5FrMMC3sa5kwdmtd6wlpSLkTVfWYSQwQruEfa5j3THzL
IM7jgoRf/10kS3UCILdrsn7dRsXwZArmb65Hjo7VRRenaC4NwfT7QaJOkv0yBqgYwM80/W/GJG+k
tQ/b2er3CTSZw1wXFxfZFosie1FQ/93i3Uf+jbyB9YlTnNOr2UGURNKBjkoGRYilFejZL9f70c/c
PsxhEnskrmRKVI+tLYBcOeU2MdpqS9Cs6XPeGmfni2MwN1sidnJCVDhoRRQmjd2z9CXrf1HOcSwy
VKNVfPBsnlCBQ8Jj6mrOD7eA0RqwnxEPtE09rsslcFWL83BRuBwWwiLNZNhFbUaudl/RM5SYSSB8
uccYMcvkLc01Rq4J/nTgjjTvh6UbD75qH5mvZ4x+6mVX9s5O9JkXdN7ico4dv3YJK21dpxE2Wcsx
ys93pU8ws7Jw3fikPnpe3B41Q0ZP25puqskggoIxEdpXGUCNWu4wuz4Ol52sTRwPTLCwj6pAGOF3
ZjFcTlon4+hnl31/6F1YkK5EydDCblVjfrjf6Uq7osjENQ6UEwvJHDmntcWVE9EnYDtTh7AsX6zG
sQ4r5vjEj+zjoFAMc1c4ILiAxWjFDwp5DuqFtzxsiv0ydt/zxgj3S4SKltAT4Fm90hFEIMdxpFvj
Hg4sh6I+iQ4ORlu/l598L0v2VG9yHybjg1y6NwUmjTzHsdnEiUYjgLQzLc4G6+Af/TnigFhyTBeD
DUWNiwAlIId3YY2HcVDANwF9+Eq8Y6UDA7RwTDc4JruJjl2o8w99w/y9u4QFIqq2WcL5J6UhvGGt
owZzPmP2REGL2kjqQ0HmrSOzduNSGQ33d4tzljSpzCDWQ7hiE0xihZGJY2sW20FULxqX+Tnv8WSE
VDPp2Nf7Fk3RrEj2Nj3wB2Lmldp8QJOBfUzO2/t7str+p6qsntiTPld+dLsfdfuUMhOU0bzpiFCy
4EwTq9C/CIhK1s9+4fdGDfih6oM+KWMMei9zoBcWQ3BZmuMhMdtykxhfXfYONsFwM0MVCFYbczD/
ERkCcbllOtQy9BwRuwJfCh+NHICHKvlWPaGlKZphb3G0a0sOGjo1gWz15Ihq3m/ba+wHDoXpvk6I
j3EY/o/OwM/ndMFAlG2DZIcQ53noYdUjIAg1Bx9jqoutQfdaBv0uxD6+kCHx3sIu/Q5vCMxGa2Bd
zD4sh/d/WjsqTuo0MHrpueET63WoSE5FcrBK3twqf/LG+YZj/LXw5Q0U16/aQZqb9sHoN7cq1EvM
Xd9d7tPbOmmQXNYd/InmFe5vEUwALGoToqvR5GRS+yDySI+42COKdc8p9hERQkGYoFdwkONTX3qE
ymBAu3dDI5/S1NbvLNRmYHf3I1VfPiOyJXmW4gsNFDzHjgS2lRuqLktlr75ZPSD4hM8Uac/9Co2G
LtuQYX5Ji3zn1yHkOdTT95c9+NDTKxFtR0G1gMHzaNnmIwAUIpR9LRDVfgtLeq9JrnSGABLYYnyx
C0WuNRmikT292NNySVoOx4PHG8/JngIN4CaDSKVAPQ7jS9Zw7iny6BwV1YOsiEBwQeVi8nm/fwaD
nuMCoyZ1Qr8Gva+Wla4tdH1sxstnB9nKQJAl/LAEaV+oxMazUdDcq2Q7R/fiGTfT5aglTZrVK+uQ
TAMuLv0irK7aKV3alrJ40Icp3id00rpYrVMC2t03L8V/ZFTLubSsq2xYE527PKN/vnrecsmz/tGi
DbGI9czIDjRcyf+hf7Tuf7jRCMnrzSG7oB4WcO5cI6UdPylaerYlj9Xgf6t1aFwt5quAEMW4M/mw
dYk+RRzJws/39tv9xQt9z6kdrleroFGRcpMCa/arl+VuqviXRlbQ5yVYmc6zrnexDXdc8FkibyF2
mo2YsdmJ51kkZO3a8wMen2FruI/GiPCYKCq9YQwM0XKCEU12G29G857YLRcpb4/RUOj4eXfloMEh
mFpv8DlZNa/3bnITsdO17jfDlzTPLMrLzFku+r6M+JYwl/JnO7KmdVE/VhzZB8G0AmrC1UGI0gP2
3RLBvMBEIUc6tlXQUwlzBWvZhp0wnT4IE7aLXrWr7o4xcPwNuJq7vV/zvt3gF7wvtL0/nwlR+JbN
FCB6o4U8lYy/tc0IVGfY6081XoejrNyPOY8/UvED8wYpDzJDB16yzRiPC8pRMoKW3Zrwa+sWxNix
eqJ5fnG9T9kQ/4DuvJZ0VVoS7bmrn8KBLQNdI/ty+Dyv8xf9a0pD95TZFOte3lyfZqYHK//euBw6
i2oSFGeZvlmsjkbSqJiwxwWwOGNSp5kN2D2D37BHHxOGNhIcsb43Bu7UOn9pSGpYJ5LFYpY/mH2K
+7g8YU42tne5pEBKhl34nJo0vcbyyyLTFUkQdYdu+LgRqiqHroaceNVxZ5wY9RwEh0RPX9r3B9g/
NKc2iZZkNWZC3tESH2Uub7MeUXcNAyYGFoGc5idP5ktwbyzEn3IXTALRfd22mbjwooQCvFcFSWZc
4AKJp0XEgD4JDIMQnMzos2d0PQpIPveOh60goLbDbcyt/UjvRLq6tuaqtAC8IaY8oBmiWr+3z4it
UHYG8y98mJC5LB27uuLNSS1+TX7FuZ2+0zwMmpYUmCFErSA4+BWi+NKP4uG+HnrSS1rZUtnD2g9Q
TO/gtv/mrsTyZM3CM2f9PpoJVfQ/29I6+v3KJX5ffugA7BBcwb3UDtHBgOM6C3qMY0XNtsyYXwEY
hbq8534/NtEvGbFxu/kaDBNlEWqtUzsNL/kE8K62APnS/N8swomwk8wEsuhCki7svdKKdKssn9kZ
yhrTVV/4O1/fHxm4bO490sLgrpvQdCtdGLBUq2nMbiAjTm8lrv6xhhDcx3wgbs4l2awWGymdu4Ip
ekySPeWpgdN2qugMxocGESLyC3hqzZK8drKBMER0L36XNssNuLhoR+3qOYZfBgISq3XY3QhL3rgN
2+uYvvUR7qyxY4vJXfI42lHc7rVnuUosZX68yzveot4r3tp+uU4piqglHIxt3hdkzLnehycKTgy3
yHZuzlz8undpDINfuiUppamh/0pw4rA8zK0bc2vDefD7zY6jIimGDZetS2msXABhacrxFEeaF6M2
ULolV4QOF03q//QzSt4WuRdEShCkuiFW10g7W5v3LlNotAj1mvA9PVVp4e31VnKnp9WKGVIsys/O
LH8NMxBOn2Soii4CXkukyk/Fwi0kXekordWXbu0fa4PSO6wyiqjcZUPl9gZmGZYUrv57zQzsnpaz
vrdlkmN078mfDaRgFDscjnRrynJZmCTd4LarHukybBhWE8TZDbs2Unu4Yyn/C6olZyg+NK3FX/bQ
wYeH+1ruDIsatV4f76e5+y/K0WvZ1a7D3kyRR2e2UPpDt3t+qGMcxshKniOUyp1ff1cMGA958yAW
8yuxIvQbGAKEESSNBNeOHdshLQfIQsicttLhdD01p6qMgEFw1c/ZS5MBJTZIENlxhRy6cvmKz43D
nZfcVvU8ecjc6zjsL3ZOHdpLi2SOh457KVtpiyCsLM4pv9rZmU+mX1MUtMtvoe19NghY21OeH9wI
yJmjlgERZfGlbjBN1yjZ4ZRq9dKiBdFFibSp+UG4otwTFQql8YSH5usa+R68VmrdsO9QE0b1qcw8
YLMyHXcAzLCEJ9bDbI7D62IWb0U2oi90SdvS8klD7Vd3fiFEywg82nfbxCQgjiBDtFuV0b53WCFm
91yF4H6q1cZBbecpPD3nAmdqN8zWsDfH5jZm+bQx8rHeZxY8JYm5GQ3poKOI826fC44N6TA/doCJ
rhaK0HhEBUxiAE2lMByPUTp9agdbnooEdxHHbcqjD2Qu5Mf6by7+LrdA5dXVxre+UrpHGqXHtSap
szazz+jsMG0jeroKYCqIxsonAjojAebcfJHN0O/vHvSik/050w+Q6RrUZvhCLB3KoR9CwcPwFZSE
OHMtyD8e3Mo79+nC8d9UBo0OvA77camf84YUkPuDhAl4dlk5UxRVpy6q+fF5+QibLAqW0SCsFCdn
LODhtzH9YqmhDqKJejqE7HYhIsOdrDA1d3n+ozMN6zwU5teyZqCAvF0EBUSTTTWJ4nx/SLLwq2oX
FVh2455nP/7zw/17KdbnIG6y7wkJJUteLSfeTedMwqZzvn/1tz/a8WAfIpdA4Aq6juMMcyAVYEuj
TM3zvx7qKcppKNZpMDYhLZxmTjrUQ9jZQ0KUjXE4gtsCyh03U1NsPHYBO7lmkf2Knw9guRr2sz3P
gRkn1zvN4v4waCRF2+l1RcM/+NdfpCFPlGd0NIRhi/P9gXa/9ftXg8bpoE7ib7xJ9yZNy2G1Js2T
MkyGe7X50mXCfKnA9uyzktZgHMpTjFz8mlnJmy3b5ur0kEcnIymOBqlUZz6ll6qPtgXJg6+mbK/8
9XyTgpgFO8vTk8pBjPhJmWzJiQX0X7b2sysM6zmJzTqQKVAgpZA+9sLt9g4nAm2PUDju8XNxQek/
0mhvMElG2/uf5skVAR1+g5AMMgGGgZcTTUv9stpF/QLv2aM1Tp/i/j0Sazl+DPLJMR5nMuqecSvR
FENEhu7RMav8MdnNlIaaRxWPdPdXJ3O4EUEN6QZD0v7WX7pl/JuYI5SOGgJSaibI/atRfwp/+p4p
u/0YOV+wXsdYKsNhN1neV8MkC2dWWXOBNBFdCrAniMjOo364fzWP8SuNs3XT1dzBvc6cz5HMf6UM
2oOMseH5/q37g5mpP/5YtwAnCbrOsU0UBD8xZ7DoSZ7dGBqBeM5GrnKr6jGG5M5teVZ9ODJt4sFf
lh/cjpyN9NbwFeZmNbWvLtLAsK2WI3kBgaVXsadXZ78o84Ar4NoUXcTlhwnAKPs9HXc8v4LvWJHF
+d81g36+eUObaR4kGOgWtELCVrOLG30+bYOlF2DE9BLH/wBrtq9JjUtMgFMJuMB0OI+ZJGyEoIb+
nOuNpgqrQ5IN6mAD8xWQEMMYNCxWHZOa8pDP1i3204BRonUM+33tZf4ebTaISQHxSI4KPgY/Spou
vo3CfxzSPoZ/KNZtss7Epq4GckVZ/mggBZ+XgzOYvASnHc7Eaw7sa0BwOBLypek7BNr4URrQipi3
ZZhgJF1N53z/6v5AovUff0zc2toXyufOOZyIHcHfVjbjOZYOTzLFf3x1/54bvZHasJ7oHhMOGs60
x+NkxReMBXljYS4MELs7sJ67bxhNLm7icYtexqc6Tr7kcdMhBm53cd0uRxH1b1bm8cnPm3hZTMyz
dk7jYYquYeKfLfhmW0Ju62utXJp0Mjo5lDwkd+AarM3voe8cUu/SpeYxruZvqqnfV7f/nM2cGAUB
5xPnUipfKz0vFkf4aLHf3BTL/JC0KTtJ/GiW9DAAF9D3cL6ZVkufYOx+aziU920+HBAO18EvG8Bw
IsCkTZPvnuLFkoHwkJHhofGlV++qDI+f8rovqVt876T/ncIEKiH2OHeIvpNB+rE4LbL/7qWMXLb1
1WUeMu8jIz7pX8C0pgMpvj5LYo5hAWufU7pwuMXjzsHIwnMLapImy7Yeo33ChgwVi70N5r2wvVse
s9u18luS21/blR/SEnbtz9zmpgGkZUyrUbjF54gYM2Ya/idLRd/x+nzHIEDf6znJJPLPiBOc61J+
r5C0cUteV/u8NhbDOIt5ryzavbtq0MTSW1ci4L6wCz1kZgz3STCeQm97sIbhyWpqTPvzsBzXvN8U
reEEBOZhrE+4wa3YC5jFjZv2GYLlFHCaba+rpAPOKOoX7oH59y6PYwxkWMI75teIdSGQp59Gr4Vy
ykzZmZHJM68LVW+RbXkswvZZmCO2Wsqne0cvVdEv3QoCukNBZdJh8QuiwK2QTAeNbnGn91aR6ema
Wk1OG6IPKSDtrUuhYxnULU4Kc6/z2idcS4Ets49Ema82h0V6h9TMpM5tEyJZ/ZG+AJJ8To1ICQba
QnmSf1iNb2yOTqPO/1lv42iJ2V+kYMqkKkDWpJgK2sL5m76oW9fIGTraV5pNWC7UKrUw40AAY5+Z
kXh18Z2THgkoTc7trKA/oVtNioHagNJdxSncMU7dNCjg2Ra6Mri/lRFtRkc7/qZTpNNbOfLotnB3
m1PJlNmluBxC6m1E4NO4/JI2F8GQciY0vWNSuSjC6fZUqRT7rvkKXeBjJt9ta0y6dZDvAZIvHPnT
XTEYV7TxwX9+U4QWdP3jTUFDKjzH1frHv+vyIlBNPi2RY1uI9wE5UZtRsuqXlJBcKrzLOh0jRTL2
jC36Pz+39W+eW5jS4kkFAiiCp/4q+Oqc0S1o9efHWk+8i5D6iycS8btLm8Gw3FtlLS8Stcgyi3ff
s04KKLuuwhiLvoSKnJoWKTjnCEbKPYwbdZodWj7/+VXKf4jCYIOanqt831S2zdDwr6+ybGHYkwzL
ZePzKuOeAtHvumnDNkwxidMGgYsgBkFisMPw/qElY82U/dJijiThUyygyaLI8PcVFTFagw9b13J+
TofHq8oPDI4fgJ1+cU3sHYtDWZTGAAETDrdPdwliZOq6XbcD+8a5NV/SBWTwHFEU3nUalAm4oiu5
83KY2COFvJXl9SHlhhut8wVKPk9mx6ShjIzi5jZ/mFMHShRW88IdXwgw+gnF5vGrkvmLLtjo83zI
dnrJ2047MT5busmYyObklpxvQQaujB5be3nN5/j4n99rYf9DHMub7QoLt4MHHfIfgtV6TirDp/WB
Rz/D+GQ6ARpVql+tN2n1TuZ0WhVV1Cd6NOMGHBqGAnypNzE6e2JAK24HdJR9j8ApI6872GrJdOxG
45DrO/cy0c9Zi9zDixjRP2nV+OKEDIBrUV3XThX70Vx/FasxsrlB0JbNAs1AfyYxHQs7irdF/BF1
BkI4Qb8aZ86HHiiWCU2ydGLvJy+EBGVSxO2CU5dFQ9ROrWPt0X2jzVDhk9pKbqFB2j9NMYOpjJww
TNv5F2+lImam/VFYoB0wQW3rhZ2nDT14Jx6nQv33cc7Dfd46GD/zdKr39BwM0WPILfsfGHz0lKEo
LE4KGGDAKcRm+TFYjCML2zyQr8DICxhmGY3kutmeHo0kEO9K842DHv0qOj4OrbnMaq8GTS40DPzW
rupf7r322qhujped4tr4WVmaXwTAaFeF7lcxctwLnZXBSEaBZaIr66Ju2zLuJfN5OhiFRXhz2tR7
xiUpWKb6VH9YdrqcJ2RT2yx3313+kgnBOaqm784Uk4FR7kNneCCX9lRrkQDxSFwCSh7hbn6LdDCm
fqnNKarin8Y0v0A/HB8XmQMh0ki7cZjf7dBFrIHnJpv69owh6O2/XK7/5o4iACAJEyeAq0gK+OvW
EA1oTByjy462/pX13cDje5zh1G9Gfym9lKIVtxeKnARenh7e6YFZpZV0jpZRNX3+X/S7/1R8KxvQ
juWyjoAZW9bfXhKRapOsE5EccxKP6iJ94vh80q3vfMK/2i6nUCvOqml819IrfNUfodl8tn33v7w3
/2ZztxV6awuLhIMk8u/S8yEZwOeXVXLsdXTRPLCq8PamJCaibOm3KMV/tJRq4+r+kC3zlwjJeaf7
G1Lrx9BTbLtlLSFY+Z/MIflkOfES0AkLIYzP/0WJq/4hk1eOyZ6DQl4JYTt/1+FywHYYg0/xcc7S
cAeJB/ZosjPHLsX7Y+lhNmX9moPhcfnYIBheYiuczp7ptIHFP6RBfV2yZAqGxC8C9BPe1tLdqAQ0
rG87yY4+qw3UGGFeNah3DLoIHsypoHgsCaapR9Wdpmx+K5a0giqBKtYqQPyFmbNThqveFbWQZb5Y
7auR5W1w74lHRsLdp12PVmbv6PSpYJxorOWfa7fPjnlTEqMzJPGeZbHtUVa+ycIisljdZLysD2pc
N8nC3MKwYc07tTynLcvGBjSHq0yA7lTG57bucqA8I81VZX5ZcsS6hn3UPce7VLSkp+Yr41PMAJeg
9U1sxU+jZENey/IV3De7pl0sROcYJ2W6T8Bwf7mVORykfQzTvD2SNUBDu5pTkp3beCvX5tqoun7J
FxiKMmO3KpZ+PrZJ8rOfkur308f/t0b9N2uUQMjwp33un9ao5Ae7/kf5F1fU7//oD1eUb/2PIyzl
CUdJ17dMm5P0H7YoZf6PY7KMXFJYKK4dieS9hKYb/9//4/j/I3xFJodUtjRp1fAq/mWLkso1bU+b
Yti+PPf/xRYl9JP8+VCLfp9yw7HxwftYrc17NsCfdPUN6J2e5qm4GKF47dumegjXkU6s7YIYUd9n
MbdngMYxR6beDCpLQ+WbJb6olUmF/tMgKv9c5Op5IUbkmUDIL021Tpf7n1yIW0gJ4mJPcsEPh1QM
yM/PlWE415jm1nYVNRGQdAbO1iSDgXHwJcqkSyouhYKhleuLW4ij3ZTNyzyPX+s8k3DYyLiFwPlo
UT28hSljJmM2u7Pl+ajgp+KR9/oJhdj8UnoSVacMGbEos0V1OBQhIXvz0UWx/uhYTBpD80BjJnoW
7t26UeKLJFqVYcbEya5vjgVLem/Ho8ndUZSvwBZiBjA+TD4N4ELVw9zLs53nlY0XP7p8GkPLeC1S
l5NrZz7PNEouiWvwopsfsoqmV69wpsNKxsEuJUdZ55p/i0wTzdDAHuWl7rhxCtlyugV6a8UG5JRO
kvdijq9FVB/RN6irP4CszeOsIOsSSgUfH3Mum9rcX4ikFWEH80Ok8ZV2zKMGF7Rkj51Eb4w3gjf2
NeE3PxcxAB+bOvXqr4BaLYDpI474TZel5mNlhXJ3pzwlI3r5KOnGq+zlqwS+dLAI6OEAL8rHssKI
BSf5OvcLG1RCon3HNFkjRwaX7nzF/34DtzoaUfvE4B3Gq4HLIgXuZxEfsOW3Y0gRySeiMMNL7EbP
/mRmD4VHoEgISwo+5mGRVn9Dxj0Hho0CwZhc9xmp7YFc7/Qh7o1v+bKmQd+r5hIuPnO/5j0q+uoi
RgAcNE1fpkZNW9cDWLSMmX+ZQdQg6qM+Gv2oO/qWIHbXyrZkN4inTs3TFiEXWjLCtDeLzbVdT/+l
tP77qcOiQsSex5bA3MF1OXj89SDkdwNC53ZtL5PkVAmtXHLjHq9w1SuOY8lDZw7xybWT154s4BNA
1q8Ogaq7GFAdEwmkHX/asJ5+L1//bFO0hKWf8U91La/IMYUuarGAScVO8NdXZNDKqY2hii4qiqdT
nhUkLjGy2eb1xFGxcE4mrQzWZJdt/UF+K4RpPIe1e2lJP2mU3X4Giya3YSOCPi/8J9JhaB0WYfRt
cqarpITHDT199fjcQPml0Sf1g/basnNAgl1GIgy2AgfghgxqeSCQJQzSzt0MzEq3Y8+/qKr4gVn6
rqmgHvUD/zCS9biLdDwdrMYJ8p47bByPwrF3h/XRW0gaHopjvSzeqRmRKZb1o8gdCacZbYQpetAb
bTTfHPPU22Hx3eBctTNDwztIEsBbZ00/RUN/XUTsXbyQyDHfHGkuZ8I+OUI+ZIaIHjjnZoTeItIl
7Ld/KFoUrIsBCyVaXvyW3DKczpmVOtcKAIy0DOdpbcNDHIqYJMWJfGI17vq0tj6ZW6h0OBpwep9E
NL3MtZUeqXbIKktJ4nLi+SQMD9Lm9KsI7f5AD/ZNtJLFncAyJOlr3HUqvhEvyjL2zOrCzOoK2gdF
RPG1KPooSKaStK1c9TtGxh+Kepy40FUesmH47BEttcM3jt1vanZ1ofITxMVo49VMEOI+JgeqWwlo
LC4kwNGMitAgtpk9PpfkNnICPfGSqiMcpjZgQMz8uCNrtJnm60wKegBHFKHO0AzH1BMbS4y/gRUk
TS5FeUGmwVaIyAmswlu2puEReJJWF46WR9/rOgwy/q4bXdCielLL3OIrJ1LzQCwLEJNIyoPDBHjX
96uxdQ0ApjVjRERtrJHWNY6rieqnC5fP5CjgeFnSfT86+Bcp3SpUsapgkGGRFcjoJFdo+XsG95QZ
jnNhLvCJ3+lx9cJXh954kDroHKFZkiiIhSMHlXm7w/w0P8FTvsmZvafTqBwCuu/hZ9b72CyIdFgd
4F1Db++1kEKYQGytSvWEe5vHyrfV1Q09ZAFptk8nhBl+XngwbxR2MTd5bIUyNr3/1jCQOOVqSTka
hx+uAsARqQiyn4gPVMMSQNWrMVBi58S0PjgaQ1Co7AWwbCwRSpaqUgc1jzUGi5Y83sEfAXg0QVXD
1ujF/OKDnPIM7gBhBxRyoXNfOnN5MhwG13PtvtqzcB4xT9ZitU+djbursWryjZC3Zkn4ifLgHUJE
sTHs8kD7NQmatKquC7ZZCOdQS+an3EHesmTlrUYnuAstUwVhmbxDY8BxJgnK5lac7dIUIJwX067o
FoxRNVacSps64q4YNsaYlAdt+VlAzW17HyZXUcJOBQa9a+bWfSWkoT2i9sF5lD9zJumCUpiUA0nD
cHSZVeB31Vs0Lt+demiPjh09pfRkNz1SnYOW7sxM3A4NcV105clA1DtPs7bfYhPYM7nhulXdvo+l
euuAXW1EvWK+KAGfTvp9qFr3YiKSBPFFokq+kssWfvKGL7RLSE0VT71pKI5AM2KEIepRviCXgYUS
kHZ1RNySXKsYc1acE0sMEO4HuFTnZv8oVqvizFDsBtAHjit+TUnBtYh+w+3i3xL0IoHSi7EMw6dY
tkcyohNywzQVMom39z2uzmCqtSCF6S7b13oe+8vSU+vOyP0LAfLEmdpv1TSlR0NnIuJYaM3+W11U
za71HcRwOlOQOIhDttBjVQtgrlSvXMtZGG/INagnPGjhVDI1f3ERGZCQ2wFdmd1bP5UeJDH+58JO
oH/F1c3z2nPdcaBq6XUfR1RLkL7rZ2KPtpGzttd6gTbVANBHWR5JtIj9T1hh3a0YBmIjB+MYgpAO
W+E/IdZTT76/oBCMJvB3E7Cb0R6uy7BreG1woXSt2DChIHcaBqGdvcjFuDj10l3yiCNslcSnXtXL
1kM9pml+iDCl+hTmtjyWiCFQQHpXGhBoYywY5Ea6K6PSeoCczIxpjf+XsvPcjRxZt+wTEWAwGDR/
01spZcrpD1GW3vt4+lnMBma6VQdVGFxAUNXtU0plksHP7L02e5nIYEHmJcfcw31XpKPazb37axy5
/yKAzRvbi83zUMifQJySAykwwLEELC7HD92dGvkvqEoCmBmqOGUhcZiyD3+kflo81SnzcmIEv5iB
nZwa2T+RP8N4hMPkocmUdY6hfiJP6cSF7uGY2ZM6diYa15YBGfRMplxoCMviAXdKcmxZPMicYM7M
CrajPZMXaGPIYuf11dA9fFMH40uv3fDmhv51RpNxNDOnvSzLHAbMHQ+jxyKaSIsmYWMzmxiB6t4m
Phh16brIZ6xEonoYzai+Qnmw4RSOX/sOyh6S8XY7LGmlYGWRs3rdxeFM23nDmOCXSiElD1AQW5Qk
m9yLeEDYEEOwl/C7GdyMtlGro9s0ED4T5oIF5JKLkYxP95zO+5/G1GjXIMriPY8aNuI8Yl8yKzoo
El8OtVoiJQtiRPJwWnGNEdE1cJaLcDqSdhA8MXBTprmXnhd8IlmHLJkBQXw3mY+miQhPk7661crD
HMvOeMAusAXZDXSwxWpBIPiHuXmr2Alty+WAjZejtg/BtzpamWufW+ko+vmzzHV0sbxgwDIjCAWy
EB4mbbpBK8IjvsF7EkXPXef9JPywPKeWIV5bdCG9T9WUUdJStzQ/RAKH3HPFQyXFKy8nORRp/HMC
k8j8QB1lGvEJTk6+J6XmQ1sJRH92t8yig24/1sijh+Vjj9HmPKCB/JiOfbXhKDIZwKAP9x+62jgu
fk1bpr9iEzNNFM17k2uV6SebsyhCzZnyMNDiO3t29PpevWdAvjW4ybgJN7zQCQUKb+6cYFVzC+OZ
RxcKY4F207yZHLsHWzMbyQkcQZxCbjwpSF+IgmzOYKGedFQXz1UDe59Fnr0tc0Jvsop8euVPz7Fp
tVvBtOVBZmwMUsPBLBA2O3aK8gNmoq0Pnir2y+6GgwYJk0PAZrQITO5f+sL8USYJ/7kR0YA14XyO
OsICh/yc9D48N/6FtaXZ5nXk10B9DhZdw+AfJnxJe/JqGAY5qrz800A2saufUUfFscL1BKrnWMWa
UGuNDzmmGtyw220ZMkl7EdFPh0gH2A08KzwMQfeYNSgCq7EjHhxGx8qqIGrms9MdGLD/DALHX0PP
H/lPUU05YWQfgQewgCA2wY/76sv9qswxG9yGMbqkpnr0q7q6RfUiL51UtbPU9C2iQyL8hugzqMMW
ahgq78qeKzb+9SeL7m4hNbPrbVVF1kYp1kPh2F95Zby8DlJWSE1PMEGa75NhRjeazdFOS0Z3y9EP
CRHDQb8scKwUr/no0IZWm2gaA55bsjyXhdQbt6i6fRCVy5WuD76RfwtMv31A79iDQ35ovONspvVW
ppTmrFiepREnyCSyc2j436feMk+E5v5EnPmNFtdmqVq7B5A/AgOHt00qNqVTk5DOhBFj50MTexs1
QGpSotYhXEIectzK/L2zbzocHU7QC3SA6HtqxcwvtI5yGMRl6K1vYqbKCW1/LWdoXn2F65HFjmY7
gWfGjTFhD5GNi8GktlIe+MgS5DIATwsJCSjMwAb9ZI+4MNt2CC7qbWE8PoyFeGa6fTJgngEjLMKd
CTAkU2X5UZXxtA4Ksql140rshLgKsq18KgEbHmZiDvYlMg2UIGzFDfgbdoO8Na8Z81N+8KyQp+8g
vcyHbAgB3vu1sykcznar18cYOiRehvBLnXvkGXTWS+fNSH3qhaY4uhfJm7Wlwbewy4dwiRc5FXmM
bONt+xefSnyqq1Rs8gVKFjZHW4txRyiqXFltWx5VlD/1dfIxiEtnbQ1IyBNnuQt8Bxmh4ADw8/pb
QDrKRfVYCFrbPQtM1g/dYQBxes1GEKfghyXcHaMlQdi6ln0AR2t0vwaTdp9UYOW4AZedpqXMq0nN
vUtrauvQvnUlIOi4baKtqrm9ZR7bH6lyX7IZkJ7VHKeie6AGSC+eGjGXto+zkBGSxXS+mQxyhAuk
Ga+LXEcFshiuTfr/7KrypjqPiiSH3J/OqrbVVaTgCO7VXGEFqMqS8JoFrrlTDp0DDrZu1VG7b3NT
QmCeW/9iYl0bE0+c7180SEvU6I9BhP+3SSxUy1259tzSPDgFTW1ijT9SizsJ5zVMBGorgpmM57Ho
y/PI5nBPyld5JQ2UwRfgLWoFhjd+w2CcgueIk2I4N6XtrQMvLTmnnOgcT0l8vn9Xi3wTDDD2fbsj
8R1tMhrvsr5QoXkHKcRjHJvJM/PJ4pGNGR0aB8E6TPAOWPwdnoX+qwyS9Ma9kpKAGzUb2dM8Vla6
c1GjPNZIsy4BMd/WahATtSi5aWdK/fRcoHsEKp1A1Dd1cGqAAhFd1bUeJXryHR62DWCyyJ8ZgIqD
mHuxtTojZJ2yjmsUwnYRfAn6DktxtNxZheNv7D7x4MnSRgxuPa3txjJex7T4RKXbI3CaUaXnqGW5
JNcZaXBbqAPzo8h1szihYoRKRDOlzB5CwILPBlnMmCpTuTahRiNMFmcvsvLHcRl6GZN8GCZAZMRR
h/u4D+PXEJXICWct+tLYjF45pfVlLsMfAJti98WsXfclqtnzGaJA5TerhhDZztrzGE+eyjldx6R2
nc0yo1NpOBvnZLMo8N4Qs0Y8zBRQNGco90gBrVvvBS8DHTsCPp9sKSx6aOBL4wiR9nj/pSEG78oQ
BeDcWFesW+J6v1Y6IY50wxjDrepWYR1e3YeQFdTIs2aUsbED60fgDOSFCy8jJWt41MF2NouRJDeG
JTptTyKZmlVMDBX1sptsGAZSBrfQEOsP2m30pWEacG0M5zkAyQANV6zs0jAhu/n2pb523c9ER8Sj
jBxLsOWwbRsWD94mT/YNpddGxbF7LlXQgI449soPrwAd4ELn6cW1EsxzHljfqZ+IEvCQ1FQhv5KI
yS70Sz6p1mtfMS2zx5jS7tA2+gHBIDbnLBivrMSCtW3V8YPRYjLLUIFfpZlUGxPuwAZGRm6vYmS9
ZLY9k7LpXVLbbg4ZBzpPWxgHkRY/i9yvzu2YkUIV0yZlgzD2ASTcIvEJ9Zq6gLHrHK1Gtsjn+xe7
tLq9HscXNVjueVjiM4hV7A/3AoTEu5MOm3zTthPqSwE0VmtxZN0bkv9uZpvFAb+nSpF5IojiG39W
fvE8ufV5LAwJ57f8Gkq2eTGz8a3FE2rndx7GxPDQMvQAnCe9o6GY/QDycbm6h3hnS1WzEHrAgNYC
m6g/NBXwIzH6H4r8aqH6RQeWhA95IcRVGRg1J8M98MiwkPVzgtZp693A3CfUu95T72LN9iGnXHwN
LteL5bluqscmUuV5qtvPsgIs6fnj9b5OvjtOwWifbFW+Bjlc7KWRLNucvrHHJeIx0GlbmlsjL1FG
dgU6RH79lhyaVemUX+NW/yxxD+789pMB8lCDoTpKGV+D0Kx3M24RSNCTXieJo/e6BAU+Zz0BW+Xp
bpa9wyXkNBwrw5SX0hieuiKKryosPkexMVJ5+l/V0uLl2Rr2rXidigG7U0yyI1ONxgk2UPH1qTi3
amSmkNCr27XFvCngos0XMLnNOLtnVbPjoEFLzjEO1arDSB2zvndJQ9rTx1k7D138BhD1tqdS/pAg
7ENGGa2cUppEPCGhbauCdX5VAtpcPn9KtxmLEgFKjl19Moau2MOLoRXKhmSHYJ26WX5EWNI9znn2
MDAFvfiuR3cfWhedsV6ANmlvq6yV17nwduRV2XtCdGyaCgaZTaqYmeDSRYSADY1n5SO73zEFycT7
SAJIY063tuBGN5oKN4DTbaCJ/hotp762nExt7xG0y6QTFwPKvcgc1SkHnGN7eXJglkQExMhB2PQu
R6Uk3Kwpmo2hCrwgHqTZIWBQWcXy1RlpZ6bKLTaJARk87N16DRIA1020p00YscYjZlNp0hzimRc3
l+ip/eHUBgXvQsgUk0onPm2lICp4HORnLzX1Q2M7z+RyNczzwo8qgq2bAcYF3MR0r0NIDcMo+JFi
P6Af5pll5s2BMETsm6qeVkHBmGvFsB3+deLy3HUYL3lMhn+5hagvRhYaL6SH7xzSjf4ZpvRB/Zm1
x3M1pcNWD9lwQLlGkuLiUXKK5JR/xOloH6GijyvZUFrZTvlDNvFpnvFK95LuojCIb1B1B6k9gt+G
+HWZgiIXDQNkaaW4zQR545siE5VqBm1uq1euw9jGsZnvMH/vIVWQpdtXY7E1nLd0RETdlpw7qKOL
J+jSu7BSJyove0dU4LA1h3zEb84oKBF2sUWfjhTua9QN45vfqdeSk0MXLKKS4CrhB8CLCTe4JjDZ
Em1GmymqL541Yi70i3FbgJvaDAOpAbH12lXCP4Z2F5+nHsVGMGrnxHX6eWKcFTMFvU/uJde1a9f1
g+zi59ah0fZ1fis72ly/tKJ1FAf+R9KMHppU0zsEcASGZjTOfQlg9j6R6CVnuJtQbXkJMkErI8V3
ZP8FdzSJW+fgmgnCAKxWF09DlcGTHR8GWwYnmF4Xj+OLGZcTvSCvIaKhlhjdA9IFHNlHL+0MVXoc
idJSoiK/afmCOPiKFL/DIEnRElnTk1u2xs7PUJtbXDrwinGQe0GHl1i0Ca/bq88JSItlJoDly3fS
o+KPhm/lF3/5UjjGR6cs3VWH9WItYLQ8lLW/6yOO6q5DXS4IVmrlL5h+8lC4wxtQFY9phk33VLt6
O3Ykd2dt6J4Zk96C0S5OE3GdlxYdkDlX4UknzptphPW+LKuE6cEUPLVj/Inn/7ey7vwXgKxIjPE/
bmwqykOqiedjapO9ohIgQCkhSDUplvGRb+0r9qYED/FCG3eQnyLdfU9bmm+qInGyEifc2HiZ91Pa
j0RnFavc6wn26kTLc9zJt3Yz15tkKvNXbean2vLyY2fg5+umnv1vwIoVhLz6QAl0GPDRbMdhACmd
mcE16RvmM1Z84l+W69739Gu7JHIlPmsDPGIH1E3erUvyt6Yad5FnWq+1/aP1TLR6oWvedFJf/DHO
drUV5wg1ZLm2R6ZgUncfHFUEO9lUDDvEKM/CKj+YHpezLzUbzR5ibzjpzxkQ4q1UnyVcDh6pY8W6
NoeePk6YqWcKFH/I9znLwJOJ8CZhriktaB5lxzqSLe1F+/YtdHirSdebPiE5/RWkmnaQqdvFG6ad
yVH6uais5zBhdpMWFeliIw8WPiJjH1dxewNdT4miLtwd4prECI+DoINkXFDV6hgkb7aQWwDFP0+h
DzF7MMMd8mzCXCaErUkSfTa6GQctysONyDJ0lK00TkPmNgzjOCX9jgrTKYBOT0FdfanQUUK60yRa
L/9fnpnsRc01Y8zi4hgl8GaWj+tK00/YS9CnnB/7nCYt6ct9reYb+JnhiGrcug6oJRNnHm/ch/Ge
Wx30FQ4EIKT9hyD6WhszIiUR2AgKGZrQEyG3Z8J6tdXMnNqnlu9Jtl25MAM+qfLHHIUJu7aSITh5
fJwRdXQO+6jm2Z9P5wkkNvQG74n2jSEsK0DdzJhnc21fC6cDhxQkiNUTg7vRNd3N1BB7giyJlQ3C
oVgnFCR10z6OeS4vpvhF0t8/a+00ocL30/416OLmxRs/obe9ObjlyaJyNSEw3vch65h+x+Q4ol3q
XibsnGeGOTdj1j/GvuieQ4nT2PM3yq4RgGtoxINIfuFSIlW3ll8Ly3x1QsdHEemnu81kI3icfYPQ
h3AO190kHyED7Trkrvs4CR8T1b/YFnxkmo8tfm9k/VzmjmP8CMLW3kSGSFkJ00rUip7caK8dvS3v
ZbsTxgGhnXuaWm6fyBRn+hviuAzsIiU+Nq/I2z38oSYYntw06ZAAwDiYh/yHMEXI7mG9rFIcoced
KLxpI3LzrTMozVm+e+spmbnp44H1gZHlzMR7ZIEocrPqzahisp3Zke/sdJ1Uyl85Y30xcyClUeT4
1/t3YWhcUjjPRwgKPZHBmRwO6Ds+j6GHkYMpgZILPL+OQlb7fLl/d/9i6NY8DZZxKKYmfAiLHJlZ
F/2opcRH22Z19FAF47EthxmByvJ3/fJ3YwvGv7N5TrBtRUfoOAIHikvo5xIy8HD/gqYt3PXocf75
u0DPYtd0bEhce0oezNBLHij99TEM8xtm+OTh//39/TthAr3RQ0O8gruD/MQ4pa+85KSc8kJ+Ix1a
Wf/kQc4RW7vzUkOm646Y4E0yTOaOf99dh0OPMJqB8KaGB8yMJTVP2EXfrBnOELyuem2iLR+MdEkt
LsqNpetmKxZGIBl2egunGC8XWrqXlNHkhfThjTD9Z8fRIdEUcXKwOBGCjnkfs/hbzju7NjgEWy97
iAsmZDJw3kY6r1VVxh+AaP4qxvijRMhH539intyxlJhpnmtGOd0skS3HjN8b+ywmViu57LCKdSe3
zFlPjz+K4ovjDF8Fy78+bMRhrPeWwH2ZuZ8yoVirRe2uCZ2LPzMsprejanN6MueL8Lllj5oqAlBC
v07WmsnZiqSP1vVR/OECmA0fx7CK1mVqfgVz1a6it158c9kX0UnZOBQncnlrIu3EEAJeS1KA54T/
2AOIpaLPIKAmKkdnYonVNBxsu5we7QbfiO180SI7za6HrU/kSCo89ylzMla8VfOg9LCjbUWJCaWF
2Zod5KyjyU8NgipazH/tNlL9U8BInEC/AIts1j8Yhwll9yepKhfdCvVBQtGIX4w5XpddyOhqFg3D
lwLXiTkXLcduTbA27ptYKwg2/JtmtnSF7SE1iCErym/ZoIB8KXghgyYNyggcSEdbXofaSJFOK3eG
TfMtncgoR827FNLkZPnCEevRTxnb7NhaUQ/nIPmtnhR39nk0OfKHHgPYCfYS2q5e/Ar7tY5/EPvo
uMt90ZjRGjQOifKV+11DFcVOkWb7yEPaXoFtzIMndsc1qmdijMx0qndOE5wtCbqvD/1ta3vzGvnN
jJ9cvXqsiXy3Y8SDIZXsBfXTT0GNumxNW4Ll4lZiZ+kRjYKfO+ShnDcyKPYEOXbreWzLrdl3J/7r
l3HAugVb92wlBNe2RdvQd9kvETbjJWTS3FbJwAgUpNKkmk9Wme4nNcZrnh0/lWseKNt3Vkqm49il
R054hvHRDtEsnwC51Ntc14hEVb3Ltdp5iFb30nCffHdkoxDishpAf4ZDWG3pMzE0ylvfMH20g2Ij
IV5uTdUhvIp/ugsUpoU6xbISzOeUbHq/DTddYGJid5u9pYpH3JFr6UwOW/rc23Wp+cZS8gvva1w9
ysngAkf6vC4hoG3NjgV9b2zZWvOMKRmjVC2BOCFemdLg8wmQRGz7gCgDK22PUdce6DmJsQ8VS5iK
oX06WJDySLE3MMSMc3JrQYvy/FNiXRGbs2GCxgPHWri1sm1eHIuyuR12BRnT2yEu2Rva7aZoYS/q
HGESoM9mDBsW9MRjVBOPitCtL+CtQAdArsOFTRQJ5ojaERs0ddsYedM28ao1COmn0kvsdQDFYa0N
/Bsxa525N2wOQsI8nYL5li/kA+tQrHxC46RBjb0affNblxHFTIY2odpNxkIYL5pR/UDwK9d5xdBe
w4snHOBD6VuHLGeW0gCi3LBwf8GHVKzA5ZT29zzM2K7MX1E2fU050VYukfWrCEENSAVnNwbmWz0z
8mGCsSKs8iP8smjlvua9wPaAoB5+08F1u2uZs6oNHAZxoGExK5UbtdSb9qi6Y+wMOEkp4k1vTPdD
9dYgeVmPHaSlWrcv8xgT4lOgpCyBNaqYD9UxnZ3dpkcau09Jkn4TESAJxWFcNPPWj8dob3r+6zyd
SbH7YnESbWCaTGBa7GeTcX3kMVy2PTrfOP2MuySCYWV9r8rw40JpTHwsV0k6UaiX+i3385/u0FYk
0gKz9Y5h1XzJHVLjQT6xatCXsgFWw3CIYUQzbfq8U7vBGG6iBaqSGEEM1sX8lgdJt8nIN6L5KKH1
OT9QB7yF5TAenc77NWj/J5wDsa0zYzc2nvkXS9Fd+/5fcZrrSv7vbnuSOIv+K06ry1ySMVERNJZi
wpy9T5VTYYMg73YdjYRAWLA2GEtYBMv0wTbNsOGlxjWl0d9gE463NpAIxJJOtA+pjv6snRPvUgUs
og5cpdD1Ooh8Xdt/B8G2Ax25EbuEEx41eWyW8ZfjxyQHRvaWET3z/My/+pKoYCZaMB4IXt7peJ07
LGYNQV026oAWJRcXEkbMvTU//+UFLj699++e4/LycBdwFJrvpH0DqL6+9cPgZNPmhZhqqCYKhO46
BtDJCwdoM06Axtg43lGlmUOWkCwf/vwyftMY8za5pok9FLExaPJ3n6HASmiESA9PqGlYUugUuCSB
cbl6Kx2Kzmz5MCsYmEGZZX+RNy7/9H/fAKxoHp+MJ02BWPqd2rIOfbdCHQxpYVlJt6wLkzj2tmrE
w6Oz0UNMiBy/dWGn/fl3tpbP/t1PForzkyvXdGz13gsnvDIpyXBRrKDi+hHZ16kbjY0ftOLQhfF+
HoGniHZ6LbT3C1ZuQ/jyDTM/1V6OfXCx7uVTRkoZ9oNLU0zg9XV/zpJmuCpVfs0dini0Dn+Tp753
lXFJ8055puda0uaSeS9PnXNGPj6VMTzZhvmKoU/joiAoWTpsUmkPNynWbAqaAwI9G1LHOrB0BheW
FXpQD/MOVWIyWuUFuuPZNSCQNn07H7BJPVVd1Z17QAZ9g37PlcaevTEicv0jHz14wG3CwoHVxCpH
cHHBwI5WznXWjKIT1BMkhbKaJk/NEq9//qR+vzo95dCQeabrWiwZ35kWy8KuTd5p59QzN1613MAr
U9bbeug/t5JKMG4YAAs3+dQ4qbn788/+XXrLz3aF8ulJlIUk+L+nWxZYI+r31jkJ2EuFntodIk3c
KG6wcZex6Z9/2u/HladcX3hKOdiNfvNgOZ20atSSzim2jJ9jWX1ocFzdp/upyGFlBT///POs5Xh5
dw9ADZUmniguK2YC//310jqvmXyU6pQGgbuNjQRkbbMXrV0QirYMO5YVQUzM5To0nquqKZB5SZ62
pccQcFmP1hCkjzKsnu+i0bzyk3Uh6apGrEelIoyIA0t3oXoM2/pEDe3/5fiwfj9APUdxfPGG2ZLv
3n1AwNCCmUxD+xQlhgsxnvF90jY30XvhaXL96SCE8VmyCHN8Xi6Cqp4054kZ2yJHHD0UIhUYn6CP
V5k9+6wznCvY7Y9WXIWvuvgQqFr/k2P0/d/JN/8WdP+Py9m3CA4RvO0879+/574FK0JXyjoxamDA
r9h2KI8ULBSARxGUpJwuGRWMwsPcPP/58xb/48zjSnYdyQCarI73z0OX4S0/O7dOd2RpXeh5JTyU
OwO0CyHZ5gfNMF9F5xHnmXTsuhZNbTOZ0wqN3/CXq/29X3s5yjDI2B7ZQQrToVxe7b+sLYMZgw70
HXEiQZbzalEP6UXzc+P6i/a6+kBXzg1HfWi4RvmXO/tuhPvvte/j0lEI6lwWNr8fKwsp0ywi81SZ
5hdmghXKETl/Vt4+l9mzjllBS0XCVU5eGrl+CcjhbHH8R86bG0PqyAzxrRHuQfelehzkick9nJCm
2jR6gXxAXdrFLC4fJ1vcQMcT8BnYp9DvxRmeyXBSCi+9NZj7ThXOCmOhpvHvxEMYh1vJnGWFYUTt
cnhvaG4d+Oll5m8SO38eZHfoa784s5RYfKRqJgA94AQj6x7VLLQ8/GcR2LispUz3G8GzTBRviRk+
g21udxAR7OMogkMIC4ELZRO74XQJE8vZj4vBNKwM6E7D/DaN8mCA8R2NPH1uFswoRe2lHUbNXsxn
2dnSUSW9SRSpN3jE0mcvXZje+jYSdGeF+Mvl8j8e2HikaVnJ3bFoIO6H2b8ulwIOWjwbgTqFo+2d
dar2KA2+JVHrPQ2defZCZBjpjGYAnjtedtUtoPXXfiIr2dQNy2WGrGGNrtjqsz2UW+YEaBlZliw5
7LX6ANICTkevrb+8cPX7HU9IFqcsdlbfk957S2aYDchWqAFPd5moQmOijflXH4bqW543b54xn0hS
d6+p1gHWp4yddNHfOp8EW7oH8YqEBlAmizyUD5cA+DPTZ4l6sJngkxvymIYYL53kY8i2ajuw5dtj
dsZyVLFraFlrCf+zTKAcrYSR25DJ2OQ7yNRPYqpu98qqo++/kHBc2ByM/mRtMytmhsxuGUy1fJoM
diFZ873BP3reTBlZEsBe+0PNBK8ZZ5Btb56sMKXkZBCiw+L3o7qXvMOPeTBBeMYNdig7dF7KGr/8
5Uh753flEAG2oHDHcaByE9+9u/+6Ksy6jfTg8QjLvIPPsOehdbt6i5wNf5G/uN07fJtiUY2mpV1C
6yKrd4oQRaQ+KTFN+pfTXfz2SCXjazlfsRBxttnvX08dtywum1mDQ1fj0W2RVLjudirN5iG2mSR0
T2lXlGu3QvcIZmoXaZTqhcviDTpze+ljEf2l0v391Ocl4WqSOLt9npbvCyhPW2iyGR6erCiWyExh
GTKvCIgtgKggGM9YyOtcx5yvzPvno5PhsTcH6wxoQ/4llUj8Vu8vrwWtsTDlUryqd2d+jjsHgK85
n1QoFhaPKo5tV+9j1oAAavjQAstC+srec9M5hti4Pa/NGKvHMM0gmdX5jb1+wP+mtzc13S7NZJyc
9aTf/nJd/f50cigolqYEcxMNwvvWDHJuPDmVO56MBjIl3knzmIfmBXUsnErWjgcGsAAV0fw/BoF/
MPx9XXJr+3EeXYz4WWrgGqOrPkRh0xzBGPaku3v5JZvHa7SbEPo+V/WUL+bxB8C/1QsnRH5mY4nh
aKy2Vs8xXKZttZnttNnq0v8SFKSJa+SfBBgFO8PscnRWVeFvogJBuEpshouLsDqqA9gPnkJZ6LR7
iVLfbl11VLUEhDzn7raz6pbojbA8q4jRNsq0HfBbd9+3sFcH4RYkmXKs9FSpO10W8YaAgfmRe7pg
KjmemI0GyBuJ3yiB7J0nyVr4/qXq5m43zKW9vzcgJQs91K+yu2jckrhDCudRAyjcDNu8d60PYqac
T9LwA5iIL1lLixvG2dawO3HEwfmrMdGDDFITG1801zCCKev0vf94P0QThoZn0xte5rr/YpYab4Sx
HVFaXWJhPLcWWP5wQkvh2uE1rD6x8E/wHJD+7UCZunfScdD8mgoU7IlPtlPFk2Bd6FA8iCzmGZcH
h9ZW019qjt8vfiXo9PEb+0rCYVm6jX+dVXGBQwY1V3uKU0m3BnpuqaGrcevhAd5BRGcvMv//3/1K
cNvbLsmO3LDv680uNK1umKLm5KUAQ4j9vmb94J8To8igHzrxRnty33VARhZVVo6Z5x+9guod7/Ln
m8p61+BAI6DUsngSYgZT5m/3VIH1Q9SNsllNG6+16xUXbiIewYqBLbLfPfYN++hEwdWw+3mz+DU0
Nv0j/EX/Y5Iau6gZWZV54zWOi28UIgyOLUIPEDpORk7t5LPK19GTZP23KVFmEwAGqiptt+U0WX87
6Qlw/G/7ZPO7ONJxJL8LyAUq2P9+nnbGptJGtH2KpjreeEYkTjpX5imHQJav7n/GsihO9+/SIlu3
1RwfRzfQp4T8A0bfy7degORplXl5tpul8RE4tT7dv8RU8UjcJwrPRkEt4u8VmVhsn0oqg7rTJ4uE
5rruOjBQSNF7s5abNMVA8djPgDI0y5TEkadYJQBbomr6v9+aKFMMEGCkQpTylETevFVO+yv3ZwMC
pJ54vrf9muytQAFDLCNCCQZkS5nMD7ZKDwmJ1KchsYNThlw78Cp+7QmEf7d8O2MWYiFxKpYv9+98
0OygMwuTr7iTKVal+VSoDrNMk7yALcYtHZB+Ri+aHSbH3lueicxmil7qnocWpxiKufo173KExqT4
srLSezf6EOWh2rs1djZ2CejFDSdeWU30endm/mO/Qi+I5Y6QAzXhB+pn1jJVZtc3UOYCjkogcxiK
Nii+riHhSGLTAm1RhoDEwKJOaEkslhvPiRjEaxH1mxYty3YKUlYFGQtWMdvN2ccTRIA0f5xzz7u4
ORExo4Lib4PiWc7ReaxudgKnrQoh+2V2Fx06jGL3V8kO/Fqwez+CoIvXpluolw465cZPuRpoX9jM
IxHaOKTWXAxZ9pcE8RPNRYXk3gJS03TMmrpiuAVBbb4moenvQ7TDje0HL3j+12nNPWQateS51FbG
JgK/g9rPvoYwbR/rBMFsCQd5DWnFOd7tOjy2jFU4sroymgExBTFgmPSwy+PWOnANhgDGIsSr0ij2
0dTQL7S0074Ky13bfsc7e4D9LF5HG0J4WocGHlBG8nOpcqIpxaJ2UheVojyD3hftQUUme5xbRG50
9E9+DUssDZxXBGPWNkFdsy9z/JApMPzOiw32P+FHZkSPWK0YQwn74GWROFq5fQhp9tGoa2sLqPo0
x+Oa1Uda1OJzkauPdpF/9toQYWkf4SvFFX+0+mZnkLx2kKHAyge21TGx+FcRrr5msD4hnKV2LjJ7
OzY2offRduSHJn0z3XiZq87BHv/PhNJMkR16DaRRVOoYyZ7vxtR5keVOtf9qoe9iCcMsU1H6XYqp
fywFUKTCICPCG5FXkYr4CSVsvR88LqO7uzhAYXuz4W+vjdiJvzfRVzPUzt5vRbYfI/R9s5lBXAeN
ja2Vdh2XAdertp40ypjXEY04oPwsQpzEH7O6v2LkEZy2poNuhOmC2wM21mDzb3FD1S8HiF3kQiSH
tjYvvjKKgxzwPcOjQrOH4W9rEwaACzuQz+gF+PG6gbeZuRsTYGZCXsPa/j/snddu5Ey2pZ+IPXRB
AwzmIr1TGnnVDaEyordBMkg+/fmY1UD/U91zfpz7QQEJlaqklDLJiNh7r/Utx8sWCTvv0ksZeZZ7
e3SqJ8gM4bJq6o7hiZ0trYkJa5HN+iOst6SukIaG5RQBQbazw9JHNBTOW+8YIrbVkUA20YlmSQTn
kVVI6twQ5NNrm8ZK5aoFhrDqGWA9OCa8YLiBRx/i7wOXQs8PYKHQw1lwVNsx/UUgUnhE21ed9Die
lSkYTjKElSefwERDtSdavdmaBqS/rN3E2pBI5i4zrQz3Xi85ZTph/cy5dll6hX3jxIRlxZcPRdsZ
Z9/SEjwRjxh38gVmKNYYKaEi961PQ8Ue1JHfPwKPA2RL94ZrIorxioIq4gqAC63ceiPsyLtqoTQu
FTdTTTm7DBFjHmJ88HMDVx36WjslMAeDkCFZp7+X1UBPrlDPqekH7JTjuGqr8IKA2HtK0x9sDExY
peWB/KXqoZKsQxPbJmJee9tisuiDHiHU1R8MSWaMMDZ6PcINj4rsMGThMR8OQIBcrCXtJwybZhvn
VrgMqxRGN7KkY1l6j7BdIQD7n1EX7n18MofURwQ3In7fxIy1F05mgERs+pk1/dJJazngtjrGqMl3
fV8dmDImR02wxTW+CPCAVOgaXZtjZcWS8qil4aaCGk7grX8pW0KlhkZvtkGa3OyCVl9bceOXVWGv
NB1PWofCfA/3Xt+HY/7Cls9ChUaVV3uORfJlhyEJfduSM7GPBWnoVxnD4G3YkaQGp+s+TU0qVES2
J48V0ul4AbBVq0nzpXt19hPrKw2d1WgR54IuAJe0GMQ6RjVVhMy7Ec6WxzHnuFwHK6ewvwX1aC6g
IZib1hOcm7P0guqetyEhkUhCemACrHB+adswwyiAW2w6M5Kk0QYzaUWqqL+JsC2vccXk22Cq8Ur4
sFMb/cHsdOtM2YJWDT7NRTUWTn5krWiTIO+Te1luh7ZZEcjgnRDQdetSlNEG6ZZOShwvfZuRXFCn
w15YNZ7z+VszFI6XxkxrQboDKs0dnu5EN5cl1GMNeqrNMAEZ1w2IJ662sMRTzVKZE0Rzncay2Kq+
VcupcTCc9CkWn6DziFTUjTWvJGRbV+ClJNIAy0h8AmKHKm+CLKj7r056JuzH/XDgbUhglfi1SnuR
DKp/QqW2vGt/yzRmzBKJz9x1UBUmWbT3tXZdB5r9kBf2uG765kpJ+dOM650H5HJv6CuboxSF0fAT
OQfuw1ze4HoR/FAaYmd3YFLT8GzS476YciSMpgpWWZidTKn7O7PJ9eVkIbWFVUnAW6iMLUe0dRdP
zk5inli4tC7pxVF1RAQ+OSNthlb2APV0Z5+nNSC52n66j2W61kr3jtaQm5YU3ywdBUfbOyfiBI/2
LLYeQguYTXoqE7vZm2nHODkIMVr3rY0wTw07i2cx8kodoWtt4zAyTqJ3jpOX/azbxD8HyIIsGjzb
dmqu9WCl/BrBSF7t1B1iI1hF07EY/eqMvgxJsV1peybPQF70Bl4fL0cMpIFWEASBMXksCQ99ENgn
jNHwTnXjrDySjeD2qc+7s5xI+oVX59G6meSJGD+PhFQIMn5LjvI8DGkrS1t0fbqqa8NYDUhb1wNY
Xg4cvrlmno+mVVdEfFbRysuNW0V3JOl+6GJTI0awm4D8QDQliyiAOSh0DPd2gfXeqbC+q9nCiEMU
n3BjMaiLviMtHnZVa11RtBarMWkqRABdcKDIQyePNXpp1F4DNrirtrEpPuPAsh7EJGejUrI39ew9
GJS9YR5qLKIcq4SL1yfWi/bYuM6Tn1XL1E60QzCnijolFWhaqafCkvqxs8MVQ9Rx2Y52QbNY7gxs
vyZH80d6e8/5aOrHbEKvooJ0DwVWMN7u+zWEsuiMnGSjJuzNAErck9G1GE9UHx/oPxpk8bH60hbM
KZjF1dHiV5bx5qBoHl0IDeYGdMq95UUsIG167ibhX2idODECypiJIAJLxn617L/R/atuzu0OOAlT
d7jez6GIpjeZb0UnzvsWyziSbq1um7XGnQ8obgJZ7YZoCjsuzon0Pbvt9og85Cq0vP6m+WqvD6H+
0HaaRAkvoAwJh0S+yL0kut1stZxEqGBCeAezAKGKjL+7fTrtB9XhWPXzx8ZI2dBy7UkH0rZNLOmz
3AOTnITCDB4He3+oq8eCxD7LIH+RnTPcBRXPNfTpW2/JpzonxNpQwSPdIvRQVWpeekzWtIcAzIyJ
RMyXevlOplQteJuw5vXTMZb6dDE7wAPkhmnfRiu74ETqHM39CiLoyGirPqmHtVVjtqe4YTpaT3RB
29TYN2nB+cbm2shmUxUOMFnhPOodqU4W/tCdU3vfoQOYOMeOdcuUbArG/JCWdbW2hW9h3IDu9FsE
LIETIB5lnIq5aAGLUx3g+LzUwlxHfkXGFbz0fRx5A6OA7uZZufupuMH8CVtQl8niECKOfKzmAEJW
k30cetiPhy7BoB7Mewal1pBHh8R+d2qN82AhkSRXsjJWLZK1g6zqeB/l4zWsp3Jj21Pw7kSobQZn
ocqkv4Y9OSIikdbZndiVG6TfYxyZ18CyL74Aa2coKzuR0w61I/OfYbAeY+R9D11t078Ym5uQlbz1
PYrIvprgoVM/3K9bhSZ8qRoYLrJD+du51vA4qMY4J53lv7L7+GsxoofH6LMZK4AEPfrYVeN2zcpX
437SqPOosF9tX9lHLdcxWOpmseWdeSOEUTCjm7GdCcB/H3Vo0eThbUbKVJBuF2M62ACarOEpb4EW
qLQn9AdjN21D7ynzPoJJAEAx/CcFfuU3V4TbulnKiYig+7igM7E9cbVhXiwDxogF4BZpz4jStFnQ
OENzVQz7XG/ZJxsbRE0PtnrOtC07zgNZTWaVl6XT1p8BuaS92ie2mhE+hIkAqSq+aGX4a6YqAG2b
nPAqcyCowcAVEQzC2iSI9B7Ib9kg5kmPOcOmfeu2J3OI6sPAkMUTzZVvh/g3GZEwp2m1bX2kGoPe
attmHNttGehPBTOA40hD+t7emmT0o+iZ4fo4Xxd5FyQnLNYszabzzAj+WRXjudFwddmc4MZCJjge
4TprMkKh3uD1NLZEJUgSb2AiyESABcaDU8tMroPZ1YRVX16qupfbIvTxWRkeaRJtv8Vf7W1Mml+r
uJOfZttZIMn6iWkCyp1FH85rWDFqLzry5VBQGTijvso888ywbPjIBBaUcZNnmcPRlmyKQCFvDyuS
wuxCnlXbpge4y4e8zcqjR+xF2NZgcsMBR4fNFKy0mIfdEUkt+tk1si1i0VJSTmhBnWHibAohm5uV
cJAMkub7GPkjR210WaTOQrjM8X6azF2ceCBKmQHDsQ9b65DHgoZZKSDtl158EjmpXVP4MNSR2mAC
8BcNoxIk4GBOHIasIuI1LIBHL+lbYDcb1L5zG2cXB8M5RHC5G0zzy21G8ZDr3mn08EVIG09KPSZq
FyHLXOma9c1Gcbx2qCgomvpp2fP67dzmVXksDabFtt4p9XgHQXE20rnx/YUBme2OmUBqbpyDMV70
ddQ8aKJ7JmQLUE/bQPr0HOKramKw+tDISJTaBKocTkoMB48a4lCBAOtQ1q1R/KZQtZzm6CbmxVCe
fKQ+5/KcDbJ5fO69/OClvn3Bl3ssu2xAdGuHV/r3c5hvvXbDUF+1LrLKUYvqU1NXRJI29cUgUO6t
26ApX1R62FwkQnRAqUu3nyR5DOIY9hHvPHiITSDKb6rhP96th0LBVh264pJiFVoZIerLGlfFIvXa
17qznntsyNiMRmAn9tJNAjBhMIiWrPzfcy3Cg5aZ9YPiOWFyi1et9L9xVlnUtpdtsdVyzKWpsc2a
AgNNljzUEn76XGU2xfi7UZpVjrUvAC9Lg9HrJNi79LlrSTTouTYjDrxd9hRYvwxgXNjDSZ/1JrEj
kc5884JPKIrfwwHPjO2qYB2ZZG1lBmX/YFreGpulsQpkG25wtu1C3DHpZMm13cOOifzoAefgTwjT
WDdoDCwcoxZkrOEIQjCNW818Ti1aYobROT8nMiy/aZMVPpRRQbXjGc8+meUydD6sXvQXM872je5m
x6TOH8OGwsu2bLgvwXAj211DgaWRiEuwxVLGlbePW/Mou3BcS2WJz96IxVobxd5JC+tCLXriki8d
OexRo5grjbifxf0EV7K6GjHTixjVMb+Sv8ocIIxuX6ApacPtpLtfkUE/ClcmRu8OWYAauVdJblpG
LvVrqVh2fGm9S671RRSO7d6a+gFnlVasfX1cs0zEm7hVR3NkBNob9fk3CHIWkAF/GlZJoFsYHOhK
DImdrVxB5z0gybDvO3TGRYmdhSQaPU+efCIyIesgHETtu/VqUobRv1VLSwuIZY8DB8NM8oBrjDC9
YCpA72ARmqbhl+sA55v0xKcjOESzV3Be0OXPKombHSwRrOf99F3bwuXB8eOfldmpg6NMtRysqF/d
8V1QBWAnDcj2Q7OtDsqkWXsXTTIoTg8OzctFKgC6iHDY2m5DF5ayzisqubUVx24/o5xiC3J69LwF
xvJF26drMyyLQ9+mn13rxA8c5etF41jsXZyb9lHZ3lTrW3tLumwpo35vmtLJmz+nN+PJyI1wZYmi
34Sq/1B2025UmxWEjZE2CMe9WfueotAbZotKqxDaRFLf3Xf8roUkUZb9pqHaqi18YVyT2FCB2g1Z
rt4dae5jG9ezq58x0epiILyKSD6WCPBiWDWAmw5XJJ7uwm2YlOrNeuhMkgpZZIn0lMdJ12+Tlxpn
1QAIIb8Qx7ZS3DsUot5c7GRt8L1RUBO8puNqroFseEKWC91XycEG/bWcPGebzcNEHW8eZZRCTl/W
W+Yn1r7CHrSYIGbsggljlRHU3/g3zC9mt27j2DhJVZ9NNTh7bcQATi/96h/KyxJii0O3iIRUhdNl
n6S6XEmjIvHSkU9VZsrHrEnsfW63tBK1/NqcHSXsm0jDU+OVP3Qv89ZVb9dbD3ECjQqv29DxNZ5r
tqp9wdSjbMprJmC5qRg3X8CGgMF8j6R5fIwz8Bakws36jfghecxqApucLjNWLB9X1xnBBag6XJoJ
S/QUjc6Jk2g/Xughr6wGhkcC7fSGZpUhXe2MBB0qyd2YjhcLlxvGYdL78EFaN81jsbVN6e0CIDPk
guJopFYWjCLmK7eGCoPVt9sCPwXQJYqQQbi0lyVbLj5sReLTYLpEGXfsa5pJu9qPnQ81/vQi3Fka
wWDnhJjvsw6gPvCLb52gaTJmzzI3zRezn3Cbon8E61EdTdH/pOaPVpimcmYWU3Rht1rZxLCdJKCS
jYVre0FbG6ZCaD82QqwnFs6nksVojLyD4NBEIJD9vSIs8BW9wbtnVIS7+M0vQb8zTF+8wrNOXadH
DzYLsoGm7GR2jA882i07UUy/gDtHWBuIsEPFbb8GwQcV0XNOx+ixDKFbx1F6abtMZ5IRj5spijCY
qpiMgBA8a0E7XUuC8ampdG6fdhR4vOuOyExFhNpETypyQnnD4/VqcgR6sKqTZsb61iABhFSeKO2Y
BtWvqegkseNN/eHNVoRAVcOlrkv9poziHT9ddR1L+VV00MhMlWTbVGnu2zSaM6Fu0s7liPcjVZO9
MSm9drLzEw5QmjyHw7WDglRu3SxYWW4yp9SkuNpVwFpFAlOKMalOTw3q6UMQTzQAyZuasMjg50Em
S46eTaPLJ1Q5MosnlQxvQakNmwiE7onAxqM1t0acse85bVPM5WUzntHRjWeTpWylDQNd3W58SbvQ
vvYj33hh86PVteK0m7UMobu6f4qwbO6cXufmmP86VkH3pPt728n0S0ZqeemWxksYqbVr6vlHw3Rl
m4Gp2DSl0b64db7n4L/qHdzui3WAV5nrEUINqEjt06jGDwX05DXysYF7vrcmaVZkbXrKJ2Rkfi72
bgt9iirec9ojmb7Ah3luHCDEPjCSTvA7gK/rnPX2kT+/fl37BSl8y5Q/7NdrtJZbuFVHAoGu3nP2
5vykG2xWCxI6FAFnBSQXxkarlhNEvIqXwNjF2mcVhg4w7sAbNyflXWL1hI69glXcrFDNbu3Ven1e
nz/OOMsWn0QKLEmxWg9rcyMO9T6+xtf+1Xu3vsDecOqtHMCCtHOWeET5a/JYt+tOMPpYp/nG+z4w
rtrp++w4XtXVfJYfoN0ZRqZ4osjxaJY0rgPy3ksSQDed2tLLx72KEgQHiX6OxnwkazB6jrpqIwGi
4ZZiUNlVXrUDhNhvg6SzseI3PokOo7b3VHHGdleevS76UGU+cKM6a+bW1veUg8CC46wGGjR1d2FR
nrK0V59lBQygG7TyYURyd+2U/jqFxUaqPnvjgwRlUhlyxoyzNzrJS9EgQUhFVOMtt+03q3fomCUc
N5PiaGH4KPghnt6g1C/w2Iyba6tWODIP1xRwVfB0dW/4KutKOSshx/pwf6jtqj7U4D5//9WNEvqI
Fa6fxEyagwu17RDUsjnc/3r/KJVcGl2enwzGaQcmXyctOuV0bje1OZQHv3JK5uV89MdfG6Yju0n0
q4RwwUOZu5A8orDm0WBethky7/H+L1PgiGUsGjrERl4cgsQ6uQwIN/d/DMq+ONR9WJI4mJ+UMrW/
fL4qXJpweHAKRfTg/SFMgpybm4d/fe7+EVibedlnz85wLRvzc8qC/TqYgnpa3n90EVfUlcx0l6FR
YcPpqkMgw3I7tuSzHPXK7LYleLdJiH9+dynj4vfz/PG5pAbgZDRZs2RO+jIVdbRpXBMjk4zidsWG
BhFKq4sDlU9B+F0GZyaZtugYTZYeM8IhxKDazPS/Ptw/F7pNRkuvPGrzq35/YB5L7zT2Ux4HZwB3
oyGRsHRWfYKuoWw1bXlI5ydSjPd/awf/P9n/b8j+SPlm/ef/+j//+7eu+t/I/q+/mrws2r+C/f/5
Nf8E+7vGP2zXmrV4OkRt9Db/Avu71j8oXvCe4wpy9NkE8i+wv/iHbvBpz8aCaBmm+BfX3/wHwz+U
NDYXggGi3v2fcP3/9BWg7jd83+UHRNEK3ntWEf5FCeQZfTfFpSd2oeP/8KC3WPENsBu1Mv2J39fQ
/1Nwbs3f7C9KZ6DhBoJEPEaehdXF+tPEEHR9jWeItXikBbsxvc5kgjGwqdXwtrk5G/2nlPq+wzOI
BtAvvPdaw4WXg3KO+/xbTsJQmZUCradk/WMNTIcREEWKWdQr4pfY058RVQiM3daRdrdPuGGtOIRT
Y9sptcDgAqoVkHRDb6ckHR4Nkdi615rrX66A6+/f6K/KevdPPc78ixLVgKOIdwpPwB+vauRk5Eqn
nr8bQxtjOsF5VuKlq47IgAViiRQow1LE5g9bz76y2EJy31wRoedkW+N4jCvysQPs03r+BRH9lGW9
WsHDItKtYfsrzBzMTFyvTRgTZsme3OTGG/np5QEG7wycxOO07x3oHoSzYapurQc3TB+yBG2nbq2N
WWqjmXq58d3kNXbs7kBbmZk5fAmFvNeio5WRJ90QFqy52J+EzY/d9h79U8xb5D0jfXHD9n1EVzcv
9LvIM16KeNQXMCkI8mJ+kaBxWJD8JfiS+MtIRuAA6to7vAGRZDiEMXecftVZfU11QrxTU1Ltxk90
XlZULz0FD/oLpCwfBPxg9/L7z76m0Z87mVr9zXv1hxbuflEiSfPx1ugo4pw/jBt6Y1dW3k4+QFON
Q0kdPENVg4kDLLiANVvgIFw0RdeBH07Eqke3nZbQRCdH7KTmlgvYdFsji3Ycqr2lm0b6jrnNmuRf
OIqxOlQRuhVRe++DdEiDsmdYS895JoJWDoxx29Ahpj9HZ8Ubb8Zbr9NiNMP4SyR0LasYSUTNvGYB
LpuQPAJ8GwSq68n2v2eRPRyspn7PouJk0/hDQC4SDmQdpni6tGb12qnimpdceO6QUkj3aBLTbxQ+
10COklPX7M2E/7cyjeycBNqFLvNJoDYY8oOlE1TW9oi9+Q9I2XkX7QJ+cOT5N93gzBOMTDGjJLn4
/rhy7ex5kOmX16QIBMRj7nPF/M379B/WDhTrmJIQ7brOn3JmaVtdN7rK38UWCFLcI8B+QoGNjOPi
jLK00/f//gn/TVQ338Tk01l4eYQ3R9X930uj6PG3VgbPaA3WsXKc6+ShpLXnm8EpurcqLs6EDNP7
87r3dOQKhnxJQVeSlt4V3r6Jwy9prJFJ7Prub8Tm/+maRcrvcbXgWPT/NKyYhiyKXMv8nWuefEkx
4Ub8aOxkcpEz5Ear5fR0W/K/eQ/+w9PadP3nUCdiDS37D5eW3xCNlSnN2+Ui+xqE96xjWaHkTL5k
jac2HNItuo/nv3kf9Pnb/rFtCBNlvAtjwPr3PSoJDdNX3Lg7vTX6ZRxeQgWbMFLZKaj0HgW7kTHw
SNul/RJI9zmlnbaoB7NfMln8IoTnmPdTv/TZlrjt8geH+IA6YZEJ9HRE8J2dGL1sRxRdiKiBK/CD
UFBmDiNsJ79ijoohx8ZvRaPdCts5FD0v9egi4UqdEvNf2q5R+yNlt51NArmXa/PqWCg5XAfpYprl
e7xHktgmIq5AMJTfQuRKC7eAyGsh11wSGLyoS0Bbjtf8aPWXtCKlIOjUxQ/IORTBkFEIud9agNip
4CdTqZuuUryOLItMDmzP/hpoShvBjMePQTpXOVl9aUaiPNPFOMOBwmUJMe9kE7Zc6pDrh5G3rao3
2pxyirgcrnhGmkFfvnTG/H/ZWinBxke3Zc+Bew4+JfafGXPwg/m8uCi4351xoks/7w4jgbI0V4oV
/nDdi1JSLwGs0JtYgLUpkYzmf6fdN+0/3HY296U++yxcsnpmi+K8Af/l2BKYAcy/qRl2oU9yq2JE
VfRoTSfO1oEkiti/efowLiKjerCI7oC27j5MaiIlpw7poto+2u+s96xFpNOAC0hnMDwahVmedJs8
YSPirLIUipSXLkeAqHfhCT/pS5dIY2mirFhmm44FfdV2CXHqdu8vipp2niZ+4IRiBJZPy5G+0FJ4
KgSO0KI9cMU6QHYoEZKzg4SIU/LxC1HjwaVzsmJM+73U902kHv0SeFvc4x0qZbs1U7t5KCf7Jxxz
OIXB+Iz9EnC2J9Yz0QN+WlxNT1QBp0wUj16N+pWsDqIRylQsKsN897tMbUwbnnxeuJCjoH+0ibYS
3hQsp44jVmgA55qMYNkZ40Yrim4T9dqbwzwbc9649XLUOFP5EZD/vWykeGtGAhPzLH5KEq1GzrWs
nYCJd+CeGDFWS0dqCIi6/ZAHMOLmfmsO5zBw/V3YNfs291CVROoJmtsOKMTa03NSOVP10IxJt0L6
TIuVl8p+bVUm8fT2j0UtvsY6LrfweDegzgH2Yu9c4ZYl1yiJbhEH66Ur6Ok5qbFJfUDoNNj5WmY2
Q8C8zZ2GFa/VKhvLlPaJ4NUjC3IdWD5oZw5fVbofBnCQgq9lhj5+cjTzFhPyuaQdcfTWlrGx0bCM
cPQAwkTeymPw2YVOf5Gyijf9RB2GiGZVJ1a5x+wZcTVwSVBlIitEs7lRiAzw0eVoOVCdLMLUPDIz
1plKsDlbMRLtDFSIZyNIwWD7Pgod6VEd0TLInhJRH2PCHRO8dMs6peMJgGWXdzV5dBYqnYq2i9hG
NhcDGW8r3Z1jM8UAtRhxrO5zeiK5fQk76OYj113mWv+EB9ZfVkbzAlI/ZTZh3SLlavteYr6U5vRJ
D89J+TZsJc7sFnwVtTg7ep2upRFpLEPWttDZXeqhZhUkrpwJglp6JO6Ar34p0uGIUJlW84wjLLPq
ZTBhzgEsniUU5BBCzti6OdJLG5zyIkpzEGaaS/+NSUuYMgUoaOOpEdRJP7mXMq6O6EMvY4/dWdM+
83K4cWgF1Za6i9jC0NEMzA+MoP/ozeIxpIe2zBtdP4pmOEhX35s9J1TBaaUUhDYUnfZkBazMwE8u
PhFXO9yvyyyJbwm+EAY86lFqfUcGihYtbA22ZiOhdhrc1a2R7BAj0kRYDB+IdfPFQNxRFSCw01Ty
kCYJS3S+pcP50VhEicmYJrKTMzoog4peV2Z9+u0hiLqfNavNvlHcx/4gt1IE56yunwAl72/g2KOH
arQA2GvFgz40GweuRuVGr2ne/6rdmqGpHuxY2c5yOHZO/dHW3bMvzW+pfUjr6YDeL6ZLUCZr4OkJ
evICdpKr3jIBtL0NOHS3W5GiNh/IKJgKtyG7A/fhiLK5ivKXJutd4Ir+Z+oh8BTp8ERKU4jEDq+e
lTNqKvt+A11zU2ieeSGNHCBaD7qJMHkGQwNTeROumO5IcuCyU18Ez7T9l0gwJgICaGJWZvaRFLw6
kf1aEdd4yhtksJpTMfpX6s032U20RE9vFfDSHYPUmm5RfbNDR9uUVAfkqu1IoiPwZIQjwMwocUeH
ZopTsQOTMs73fPGUJMjN6h9rgLaJzc1clVinapvGKjJbra0uqdUS1+HRs1JMxFuo8bWEUSAn98Wl
vtlPBeIcknNZIydZLXJ0+FvpdXuvjbK14WMgILv6M4ifG0mUtxpZNCPrVoS0e6ewAyu5bQeb7J0o
eXYZhg5J4yBLbR0WhaDdVURUMcTU121PfohwbchNncU8yWNWqNRLRYoK6k4arT76uc5Aj1ay3Y7w
AQfeq9Qfv2vxN+5yxA6JSlbCR8Ii/dtgsFdjPnmRVbO1B4O3X9fDxY2RRbh3ZL5lru6uLXKYiLkH
xFD13UbP9ZPuUflxjlxgdyEdfrLeK9/+YNAOFqrjgMe+SfjrUTjFobLCH3iG+iz8kdsYuVCsYV0a
+pe2yuNlm0GerIQ6mIF802H1B3m8c5itkIWnvaYOAxp0tCtq/R41/ZDuOt1+75vxOWd5WYyZd0lc
BDOtm+38HjiiooxM0aL57hdEch2DOsYbdAxvCrHzwp35bUV0hkj/HoSMYo9ZAY1JB3RJ49bfGtUw
y5jM3f1r1RiHq5jtTU4+3CTkcJbP0UAZsyhULCekqEt0Z29gxpnNaF6y6BOyQwALYLHrphetA2ev
+mhX+IChsXEsyNJagMH+QgkZL9wsVbNg8a2conBV62JNKxcQmy0PE2scvQig/rHnHYfG/xrmJ5sY
1izMMHuNKqaoNYPVsQ5fIrJkBitZGon6aLWSPrb7boaGeNeaWxLrjzn8+bXmtuDLZliwslnikRvl
H2mpbQ32XGBOUBN7b1iLivGP5hu/ooRubzd+gi2/KkVQjUsXYa9Vw3vrhoDVg0PPNNUv0GCUQnuB
kmjvEe+scYz0uDLzdG3YKPHYBjJgOTZSx6PZFihytPqgUblKe0OfVd/qWiTnArD5/SAmvM92mfeo
aMSN4+q0KS0LYVI6EtU1afR1Bmw4BNTUe37d7jCoqD/cP/rXQzg3KPIEwbfeQYAbZqcSmXzbsci8
rTP3T625f+rUnL/bqTyPsz0pmk1JSR4nSz+bjPm17FCPmFgLswFmJVgkzz+GXu4tsqw9R4bfsHYW
r/gi403RtO0hJoFqbyozWgDuqRE2GdvOMh+qOXqgAATOHJxDpfmQmKjX0vyFS5xtd/aatCE6ASZD
C0f0qPPp9a4wvqGU7Te1hNMYaumvromvCg8aqLHil0Dl4kYM06g9pjHEQTM8cEwalr4bXVUpXwqZ
kicZH/Ou/NWo4Rib9sog037O2LMJV6H87H1cV3n5y8zCq8nswzChxpSuywBjxj166UPfOezr3cvQ
AZJruiOyII4pNgAnfWLroxnm6RW2TA8a4EjySNbyLHhwxJp50jfqPpyyOi4oZXUgKF3y20rHyPMF
ShzqbyIuey3rD1W1HUgYPnRz09sxh2AtuvLVmfvtxMXRnuaNTiUSGswAGErKeCXRFx3uDwUE5gPO
lzPn7mATzAOKqWMZy5TY0qSpD40+Q/vjvCH3uimfk7T9IVvOKvd39/7R/Vph4gtLYGRAvkApHm2D
edgQ3ccF80ee3Vm0eYDURphOZeM/OyaYaJFP380yN5apE+3jZiYx0P1RffEaeMG2mBsaepJ+JX3w
TMG0s9HQIV0TJ7MNX+7gphFs0dTpYhcP7G6FnrcgOcMD+VPDImwVhWsPyIKbYJ/AraFZELXLmqPb
0p7VODrZe8Kcftqj2t97mG3ieYu+RNmDbcArwRJWsdhMTfdO1cbxSNd0YoQeyCzlPCg2FuvmWjmU
J7C7F4TIfTGNZr0U2q8BtROWX34Bwo9AiAHzCyc0SzZHzINLedm4ATcibGpA5F/pvK3Prb97kRhU
c4Yn4el23u6wojBtmkvuqed7GzHD+Lxv95WZe6thfjq0zS/MSdFfYKacW3j3NpeW+8+1nn0jAodz
bZpXmJCSHzJIv+xhWrtttncGfr+kOUc6jDYVogMwdT1ax63+mJgePTb0HXt3vJB9w3CwZHd1IqNY
IuTUgdwxm4+h1g3htOmKagYpTivAEOCz0Y22PQOekSNcElef8BifBPCYZMRUg3Vn52YdhCRi8+Le
JCTLck9mfMrg4RK1iRrQwyoTOabaufRT209ZUkHNV8wwRUTKzX1MnE7rPNpgVg551fNqLQQioGaE
jQAtgDYC7WgPh/syAfS/HwT3eDe3FRVZJ/xaw611G6IY6AgUajxWxn+xd2a7jSPdln6VxrlngcGZ
QJ++kEiNlmQ77ZxuCKfTyXlmMEg+fX9UVdfwN3AGoC/7hpDKlbYGkhF777W+FbNfB4MNRaH/gp1q
78583LZefxaSMAOrRYuX5ercWQZGgYFVW3WEIZlsmui5k+zN9Gmba7woB4MEIJe6P0vBxX3/elA0
XYA34l+Osu8DX0QIO/KzobOUZXQGlV3fMj+rNiDVFURJ9bwg/GFwhk7Ezs2rZnpPKGI4k1t204yd
nzUgAZvJpysx8Km4GV2Mwkm/pTJ90iD//n7W5RPKCqGPG8K5eOMT8m6h/1oW9g/kENwbIXnHyYMm
DI0AHUfmD0zmIwbPmUUM0fozqraWE+ro4XxbvwAQ6pTUayfGLe2nrrPei4beEJniaJD1j1RDvmPh
+WIkjIZyd/9I06xVITFza6NyjrlG7SoF48Rvq/M39rbg9ZYxWX2T9HE1GPCgIwkSIdITj/encpqu
cLr4yGDHAr21PNxPaMqKZYH/WIoL/MtDRbMBcgdGmIUTfjMNfK/35nZFM47OtjoSur3Vczo8mlNW
q5/QgB1fsl9ALGVMNIbrBo8f0aMDTSfUUjGzfIk85lTP2XdyiF4soT2MgqZElwGRKK3nCJkpHOyC
5Zgc0hY4IdNidHsZybp+maLzsarhgA0zYYpJsiionTKlWYMEVNbIBrKaiAZFpbD4RIim+HU1+2vM
6IGqABRNFZ2AqfxQxGEdcwJ+8Acvv0r9dVhPYDuhsab5+fcU6cUGiDBISf5ITt9MdMg8IIBgtKal
ltFWWuwU/YakZcGJR//C3lb5+T6TKbTsF+0VvmblvaSFQYSm/QScwQjZQPVFOYRuI9nuyDX4mHNs
sSoVTJjj0D/NXLqdAQu0fep7i0qgzn/pC3da2V1MbpUI5EojiGa0w1IYZ8NAPbdC3Us4tEbqb6eR
yDG9p6+mNcc5H/ONnvDV+XX/HkXRZe3iRvnD0M7PyRh/0Usu6skxtIA4UMDbGCpRHnGDB5voRHYS
zFzPvMP+g6wkoJxpcrZFU1GVmIIgCRqkPhpajXsKmW5kgGi0MjdljPG/8xui99Ln3JneOrA8LLHB
CsGg4IdnXq+2ZVRIussucaLMwZlIxPKg3WL/UKLoqglM1A1UbPUuJzc6blDxMyn4klrDk96D+aQj
Jch12tDEHpi6tTViHWwHLM4rvgGzhx4o51snCgYdxfzqLARqof0fPe2duXKKgBoBn8EOrjWPjmBb
mGYprSjb3HbUN4TRfmlImt6m8/TdtRXKtjE/jkj181JQ11QCyUwxJhs8C9fIR6I0wG3vqq23pFe9
La7mnD7JWk/DokwhqGfYLsjq9Dsds2Tt/BCy+DrgR8EZWoTwzrMQgO4xd/UqiPRlZC2yvwo0z/Df
2qvmI1SjZZudyyXzseWx1g1QozhRCSyZ2aYAP0kt+pmbVB4IrZ1DwzY/osVova2OSiCkz5xsIrNG
PrQeCB6R5d+edz5tzbZWJ62vvXPXim5vavFzxys4ibJAKmxxDxknbT738Hu5l7QBgRU0RJEHnurE
nGFsO51+uj/3k+gmTKPe5NIDw1Ga1UPEQHZRXsWszg2x2KlNkhpxWCl972B+R41oihNpvCZnxPqw
sWPjdH90P+Q5iJuUtRu1Icqn+yGSRUKNi6R0SHLz9/92/8GSpA/0/KcwzugTdjUopdj8FEszfSB8
p1VtyZWX1wZBf6MkR5T5JC1TSuMeWBEv9Kz7/KGaVZskjUw//XWwfTCtiHenMFmz9jSr+z0i+/+L
Ev4TUYIh8CL8bYryf4kSLmlVffT18PZ3WcIf/+oPWYLn/wZpz4RKasGAAyuDMkB99MO//5vmu7+h
6WZC7zlMv/4pS/B/M711AGSBCQUa5zIi6ms5JP/+bxZiBt8niQqeHOMyfvN/R5fAn/nn1EdncE7V
4XqIHbg2uPv/s8VvJrlfDswcGZtoddLKbeNiuTvX1miZ4dyzlTsDeOWynVBKBY3nFrTzO7II3Jc2
M8r4lytMZf9EHlNrr1bktN5n1XRD/yue2by/La45aj9HYsRpgC3ooBZzIWNlakYMpa3HcJANx+RS
K9eNU/SfOtudDUzmff85NSo0zFnfJPIwtSgNV6mYYJzuFWP0bidyireFQ1v03CRjcWNHbTZBpDSY
rmOtDeXG0iUxJZLAAyZRFbLdDXOTGbQQFxRb24Jdzt4AME6nPGMWTOFbVN91z4NLS72eEyFQgJPf
+g5MxQ25EhbSS8AM4sOg+AV1Q0bzRPs7ZqedtNOwxu/Q18E1InvnYS5kPiY3WcHCAVUzFH7f89ey
WYcTHdtw2sussFPx5iZdHh9bB+8pLIpCJ3Za0b4+qqRU+J8T69lSUC8zc2kR2deuGNaQxAZPfB3l
P4xeUWdpll8klyEeS5rchRux69AtqyA/Y0nozSCi8KNvZBAQdqBH/YLC0DZLUlZTMZ9wnZpZMKJm
XJHs7uw/Sii66tVUXmt+4n/0m59OMiWvsa+Kdx30Eq1UBmOMwbqOtvyAboFfZZvDdwdFahSa5CNe
Syb7W8OIzJdKwI5PBTrgsM0gAGPH0muPEMXJOOWWYT1VTmHCJcQg0dItr6t827eR+ypdsgV21dgM
05MvjUIgxKL1GxjGrItT1/FWccab8E8CuumYtKxlcJpHmJ12GlIzoUHs2r5ZPdyGJOqmJ2RvBw5i
6dnLaGP1SF6X5v2yXcVGU/MXlTcs+blPyEoNMnLjpp3LVmBM41Q7k0gFF700HHwEVtMsHhHezugO
W+jiyoXNQfdqn3lqXaMLsqPDSO9LEhNQWtAWS5lR7RyDje61aUbxCcC9keFPs1V7KYCxxRdtiif3
c2UTY3MgksjzThF3FNNix+DIJQ9TveFbURu8HwrNOPd6Y8Zp7TDaOeVLrH1trHL+NDLYfRZEyoTQ
otHjsUV51N11Z9PWFJiDbeO60alJp6FIfxaWkb9oXa/2qiIWClZb+qMd0UpMmmGf8SQ1WLasiCqz
rPZGM7E9BAwXopuvm83CQC9MisE8W51oLymgPbrcuEG0fIGqm2rTS9E5xl6lXn0u3dZ9mBKdbVmk
yiAWroMo0iqPnR2rT04bRwEy93lLLlvG+Mo0jnoU25/1uY1oDPmpDSjY/LBKNb/BrOquLJHWUy1V
9KTGBf2tENVTU40xn0ef4EUc+yevjuWPsRDNUeqp+SlBiU9DV7rJxSsm/kfSZ/b9pMRXpmbpwWwz
bNszlwrzznxn+im5PV5WUoF4FXyKNM4BfiEQJYkvfojrKPUYJgtE9twhbwAgq+/VZGVhK/340XE6
GmBdFoWu7Q5AIeEbL/PUHfrO6A+WxP3pgyUIiJRl78ypuB+J0NtZEA4fRyvS3gx2d/yquvk8olF6
9CTT0q7S5l3hZuNtAS1zdDK94N7gDASUptYj9HtaaHZildeceUaAYESnesiqT50s+6uYPKoIBy6n
QzVVGkerX7Qv8LZIMBld5n9qniGn60nePJJa6z75I36weZ7iwMCZiiHYh+E1YurMaig0WDQwJZk6
fTcDrhEDzWF6XpxW7pwIGrFDkQJ1kQDxQxQb3tbADLnPSw9YQc9QUJS4GdgRupAmcTm8Uy6wg3Qh
q3c6IVHgB5xrN9k9qU1JHUZ8PwcjbewjGXfT0WgGjaiTTNshoDJPbSqmQ07nCoO5MV20zChYrWYi
3QYyoqPSd4Mqst33TlkaQQ9t+qCbq6+wayAtGGazVx4DSzP1W+JBne7qdQN25rlJUDgU8yWRgJIM
Q8928AumPfPcLPQBoJ9srxy29D3RwGE2CIADGXuZWERZlbP3GbxCRjhdZp8HlAeXIYf6CdNjeopK
qIB8Bi635Iruca7qeu/rK1ygEQ5mCxoKfuQZ+7nD6FIbS8PYAD1x1VnJTotFdWwNhjPCiYarO1Or
2cUsT3S9IwLriaQZuG+GU+ziHKxHcVicMSKNMB7hTNGvYEHwiHywYOXHS7RvqV22kaXnl4FYy58Y
YAjdyHqctRQWm8qryz3MknTbIPQItJK2iOep6ajlxN9li8RWm0FlNl3JNz7P4zHBln2oSklOk2mi
adaZCZZwab640Hde845+F80KGbBgunvlZ8WuHMBaRxoceS5vbqLDHLGTZrUAADPvWjb3vxKLykSk
er7TFq17JroOXZdNdmmmCOQR+L2CuFygYC1evAY4Y3ElJO8kF/jd2Yi6gzDjJtRkOV4Fd479QrZq
WLgO86ZpjPeZZRZhlbrET+iL3NkaUbN4H9IJf4ZJA6aKs9OI0/nS+EUKWNOUa1IlUwk/MgNKFk4H
OXb5Bi7Qco7RJa0Lrh62sImCEpd4aAtnOcoMp5+zCOYeZD0GgAewMwmujNKq5l1Wdn0w0flEU9Z1
uyHLSAKqFGlSmS73iSrXBURBG2G9w+2oUxg3grO0zOKgmCIgLtkCIpv4A6q1UWcN7fTiIZ2lfNa0
DHRnuVSHRdTOcZhB4Wv2xNfeokqIO24zvelrB9yEtEX9aKLmcOR+yR3G6hZ9kbe6awgY00drX9WT
SfLFJBXY5bZJnkanaI6F5yWgJb2++9LIetmZammuVpGpgvrYMtwgi5UydlTqfXSZqJJJlknjgjGe
cCi+JiJslwePDwkXc7s4w8tkLQ3i7kh2A/29Rl1Y1It6a4rVO+dYMz4lEjNkusss5pUGI5lxtmlH
dbHUZv1BIub6ES+jZeARvW/t/19XQfuP+vpWfvT/c/3F73Uz07pIhv/1z6f978/jj3qtKf7xJKzA
asxP8qObnz+QqvNP/5JE/1d/+D8+7r/lP6tvLIIg/qP65tZ94BD8R3Hz+z/5o7gRwvnNchy4ytQw
VCoWAtw/ihthWL9ByAOmjr76Lrr+S3Pt/GY4/Mw3TcPAb+nzGv5PcSN+8wF7o5O+Awwd3f/vFDfC
vyuA/6ZpQ7bN3ta1ocgbpk2d8y/VTd6zeWLynD5W0XdPb/tTBeDi5BQg73o1H+Yi3iG4+ZyYbXRa
fA9tW5e/elP6M9YTbniptWaiMM346+CtBorVU8F4QnABmo+pnROKuh5odZ8HwrL3mQvWlz5nVJ+m
oXHhgmmXIpb0CNZD7UragETbEZqJiXLsWlo9og6HBGspBC5n70xMVcqYSqbH5RI2fckIlzxj8Azv
WaFFjy0nzm6AqFARxrFZcIs5kftIZnMXq/lRtm36BBrjGA3Wuvh7gG7Kiy3z7ggL4EfqJCec69o5
prJgdEa0HkoJSHF31wXDxup0fyRXOwbTpc+NGmmd1s7NJClmbxc2Ln09P3O3rLZj3/+MpuhdJ+Yd
lBQLZo0mapOWjjpZHkMQcCfOlgt6Vwll03rn4KNGZ5z4psq4O7cwqoLOokkV8240IrzWMZa5Hvp1
lnV/en8kquplyknou5tYKqQKh4GllPi9+Az5eAgWCRyhGkGqK/wr9/cAHt2h92Rh//dipO/rm0OL
3EG7a4pwVEMaxnXxoswMTIqOz2k2JPQ6z4AsmLsnnEjIOXTjllpdQGtulwvkLkJDi6LHBi3NPiFQ
fdTpLAp6boHCXyRJ/zylg3OMuS/uKxvo6EYMdRNA2DQ2k3K7c7Qw23dznJJlDCahZEXU3VEcmS38
7aP/l2/ir2+nTnMr1Dr5ywRIozdzdGCymoF2n5qwW0d198M0WV0IKfkDrdI6D1H9CUp5t5fr4Bgd
QL9SaJhX/3mY1rGyUdTR3poZdfHnET5zuL+hf3mKIohJ4RJZ284Q/ibBOoPgnvi30+8Pl8l4VGRW
UfkZ3yw/BRm5up3uj/56endAgbGB67cKw9bvvF6dT/dHfx3uJ8P9KfvoNhB2T5vzPmRcL0Z3qXDt
w7j54zK9nx0qI1myTM2QmvePz/T++d0Pf/03M2GXAniNrRfIlfUaLpY1Idlc/T13N9H9JwVxXYHX
KPatscF49c/D1GMGul/nZdohAu1zQqFsZMKhMVoNN4QMkaZwwZ/97XmR75x5eLL6Xi2ht3qrErp3
S9gVb3GuS0a4tRWkmkfLOme+DrEIEOh6uD+9Hww/w+IAun1T2t8ygTVVRPtmrPJDTLMm8KaaAZ7h
od6e5nw4eV3Hwxbb6L6ahjOSqC9ePYWyJlHTTaV2ooX1MpOOgMPb8MgiWF+UtVqdixNbSaa5638Q
60d+P5h/Pro/RRst9jSR98LlS5jXf4AwxSC9M72wQARFW4kjQD5W8FKgQtKxa0O3RD8AnYqGKkB0
v1XpjjnYV+bO/ikltPhkLSDaoxy2vkUvOTI5jDgxTzMX/C5K7K8NoIQzupEXLzMxK64vsV2/7aQk
wIDpQRlMq7Xs/oMxzcr2q6sjgZgV6VhXobIXkCkLVzQm7Xx56n1asLWiwpVjf82W6cfQ0Ys3NfJo
dDT9MWSedaVbuxo/U18Ux6VtxK4th8CICFP19BRzgvwMQOiAMd7cGpX/hrLdhvhUPvk76XfFKUUF
pHAj7qqW/6NNh0O81EsgFbPjfi4u9NcoXqbpG/uiQEz5t9iq/aPJECboyxUBRKhqYaynwjTdTIBF
WyH1b5gEorAWCGEnKa+pgeWxxghzAiuPEmpMe0hwPqmwcWOF3UyobGWMN9h/D0WzlNwixvQBYCbs
Xc6muLwQcIDIvYGlZGvBlFvpcUaCIdrpk5cw+QZ2yqipJB9QZdIIZ8n6ZhPO1drqDH5Sgg5hHthN
SX/28/kz6taKkFONQJ2k+klkDck5nnzXoEKdlkagk8L1vplAKG7b8SmCnRsa/viaIhTaNxnD6Mwb
gPwp4hUmQgYagNpbKLs308zMs9vbOHghf9Af28T4a0heLTGCrDIyGxRqZlgDcdD4+zofkSR60S1q
rnbfSxD7Zh8NoZ1KI4jVrSYRIYQjTHcNJufUIUnzJuKJ8PxVgYRBiXjRE9zDCT3rLCASpinNrVfm
H7NYQO3584ss5htND/XChJvRpKntBkbGsOAHc6ej454dfQwIOpAHI0NPCghFQ75cPA4L4g6++Ols
VLl2nWaSas34ZzIXztUrNILrI+z0VVS+TjTDwtzNxE7U1vc6a5jELNqpoje4oubjx7losFV7OgqG
eKtpnXaVDrGcsfL6LUWQjYURqaHKOnwpK3I5LsmL9qS4eI3dUOCgAxPsk34Ua0rdQtMO6Sd6LCNR
BuWf+UV520Seax8Ny4K0qQZfQfn6M4+R5agyWpDxaBc5kgU5wxkcWc8Pw8QFNFbJt54OQsDI2w3G
pmUmxySe+6wfGrmjXXgxP10LhcBoCC0U5ra3lp+iMh9dsg4r4hzzgs/U0evvg99/80h7jSafkE9u
U5i4Cb5rO8Qn8VUBbCR50z1Y66VKaTwESZK4CPzlA7le9uviRtpurklCt2Pt6FTN68qHk7Z2kt0k
do5FDDAG8Z2RZW2g0NvW0ko+g7R7L4yM5USPATHptnZdMEqXdYZ0wOGaFAz+EqUXoZ1MWwQ88tFf
DC0cfdthZ6DeY7hESOyi7LAUNlGkx8QRX1ZzXNBo1rfJwU3q+gaa8tchRetJBMOvvHPtp6p76ebk
ofHjCZIOyYld7swB+1ID4PLIy81oT5noM0ktWaE+hw6o1KOR+1DXxGOagkLuNdqMmUkTdo6Pfel8
ZLP5dWliY+vAfjX1yAstfey2Me3zNLGuUrC3HB2UnEMptU1X6tqljBRShCI962b7a5VTQ1XQk11d
OBqaBoxqJuappTTasOvcH5Md3TLNb3eTTmswokyux4TkqHzNVZsYQvZrFzh/Mtz8mWKVhu84vFhE
SPTJrRjS7gyTF7lM6W5iu56OgLxwbQvCLoyclkvn0e/h1r9KrlsRtk3HDmzqvxBcKIPmltZk8jpO
hRbSmsXB6Yu9mUvt4tnmm21/ZwIanbuIWEKbfqqmc9UPDAdYavNH5bKV0S2CUgQ776r/Mcq82LmL
9sa8nd5x9TWJYTfIBSd+kWCodP0viUdbXqY99YMVBU2i5EE2+llDNh34lu+Gudb+rBafcMKIKlfL
bg1qPb/BDbkArYB9k8DduKDn2DoEqu/IN3A3Wt5OaFcmojiLmJi2CdC12XgbgxX7PAsVcnuSV9ZS
WLvysfMY2yBJ1AIDIY2sSI1Vjug2pU4b001RUxf6GObMrNHxs0FTZkVxsu5P7s/vj+Kcn9yfKiJ7
+1ljS7aWL/cDe9Pm90f3pyyJFRPg6vNkNWy/yyoDjFDZyApwaWTrJup+UOve6F+e1nKyj/F0wlwJ
HJjVBI3q/Mk0Ox0VKAN8LKfp2aWKDwDYteRFsJVoxngdRjNS7YmsRYIfv05V8WrWOj4Kn8BlRHts
bgQJGwxf32Nh9qd0PSya/OOQTcyjNzCbUWPwLZVt2Z+YvTFMQDy+KRNj4B4aDadiPQh7zPfodx7u
arhqHt/yWJtD0yhXXuX4h0hOID1yjfEAA3Rj1u18cuJlPlFjzKeUdmzAgGU9vVA8ep7xcy6WPvQq
S7IbXJuZo47cWLH5/vMwrNtwIy7dtay73KV890Oz7ofLhkBdH9czGHh86vSnm9Ng2bOO743nfhER
cVy6N2/VaZbkw/Bm/5RsZuuu/P5U3NV5O2vd1Kt8SPWtsT7k3pXoW52NIQiHYpWQz2AvI3D0nwi+
/RxBWoAsAxdmnHRoy2N7WazSwqgUbTMTjnFZc3LXQkNUnP6UiZnvW+KezzOppTuv0VEbDdl09dZD
lAwfCxm/O7BG80lTpR6KjvpoSaSvgmIUGtIZ/XsKV8YQznsaz8x15hGrQYqEz15PkSSF0kNan3MT
UDAixLQkKDpvsrbsh3YEUZ+k8bWCsbgdS+T9zOix6jiq39F+f0MQvHEJtX1+YGloPhHBgFOj+yKG
LH5xPKC6A/K/gGoc84pd2a9j5EBfQukvrPHXDOngMogBbVTRxCEe1IL7oWGF1ipB9V3R3WAjdzfl
2Ow/9VruO3rAnHke91VumU4qGOmX9ULv37FxVGvJdDH8+Wkq6DA69ZUvwj/UhZ09WuLD7Dtgue0x
qxZzoxIGWfSMOwwbRbOhVVbuSrJ8dr0/Yw5C1HrLmA8R1BRtR9A6QV9P01MpAXEZtKBHwtcvzOmg
+iht2DatAUEZJaOOveSsxWV3nNBmRpXVXf057a+yJvmuSUfW8ynNLr2TAGlSUHFmmgbEV+7hMbfL
cBmwWR2m2Xrs1zGPWSi8PBqVTNnz0m0I0pbPLTj2a3TDKLIa2Jxn7grHfsRDPoOepINtGEen7n+2
xBbuMiOvDxqyVG0ksZMBQBrM6chVLuZH5btf6e49MvcVx3mZVgyo/ZSR/7zzcsQ8fvxdq2bzcZjb
EVVas63cSrvYuhntfWn9hDdf7Guc+WAidflk6hPrISJCLAfLnu3DdRRVca7skf0cEST6UENwZe6q
TIWONedOlXFFbaUp2lu5jR03vdHIe7BnacEr0s66zOeDNZXvg2lC0PeRhCdeRoq5V8RbYrCnJ+j4
1WFkkVYcqJrnB5cRqM6OIhyrARd5J2CQFl9nD2qfqPleIT1BJJOAJpl1GbDJMiDovCMAXr3LydWM
+wSnMB1RXg2+9k3FbYZQDcjeeh7xTlHQhDkFq0HT4YCq7EvNcCZY8uHB2TTky+P30J9bujQHfm0V
tkzGWeUrzkxGWFWdg8JFzEfOdQ4wjsDtNIoevGhCGAAh0BX9E8RtRRqmqx7ujyhRVl0kmHaGYBVA
RqLUKrap1D3M6tWMybdeLlqCq3MunseMFraI9Ow8+vSAtDqLtyxGAhHeuLPqVF4gqCYb4bhql82r
BYNA5hYJNvyHk0XG8SeGv8mziKfNl5Z4MEbO74VX6Pt8rXG0OLtJ4tgGhZZcjK/JFOnPevVNDlxf
NYjsdiz16+jUUcjdNd9W3Q+4qivXHtBZhS04QSS0HFVP/o8BviFgWljcejLhbl6T5Nei/6H0mL71
YHYkP7vxS7PEJw3s1rHt+BVFVv9U4gH7o7PFsO/ilhqw9MRdfdUte5+NMyDirh3O9TC8uYUwH3xy
d7Y+udZBJmy+1QIREL0OebBr7adsiLGXFhpQvXI+51DZD7aVfZKEg15FYtdHaYmX+422X/rnGNwF
qjdbXUVWUt7PhHGviv6h6rZ6Xc4nkAicCEzDg8ETj1aqYLsCL8dPVTIC1K+sRt/6SHSnypueXM8X
lxTSbzJEciMZz2xsRLHhbNGF6DDyYCmZmh06+FduNMVRzMaREvi9sbviMscMQwYH41lUDO7+uPhE
fmcuYtdaGSfDS+Su8Fbvj+5h0+AeyRnzNbcodrtxuKS9IW5pDoY0y0fSxvCsb+pSE5hqMXv4iepw
fHS3aVHyee2mTodCZu774Kj90Dsh11R/SJ0Wu0+drudwvY+rH5bSAdW14yGuSWuZxA+2GOqQV3N9
0G0bYUaCM8mBuVTJvt1V+FAnLZ32VVsf/ML9YEhmvFrs7mVLFZlomnMR9ilpyvYwV/Nb5hY4SB0u
JWdEIGL1eMmGxohe8wuG/WOWOsV1zGv7ie31iLA4z8JUDRHidCYznuH/IhUXr4kDZrvzGMC5DrCA
WEOSHNVssKWoXloTE8syo1hPGBTZk+GRU+qQcZwCuuwNNrCLw27+bttoVWfuwFhd71sxfXCXDVks
+Bjq/vNQeBCQQGGdAKq8ttynUfBV2AshlExNrDatjPOApexhJKfwwcYVkaczzRg268NA39rG9Rg4
i31ZDFvQ9NECjHslmP3ifepmPyjnEXuz8RmdznA2NevsZ6TJJxA4N+XSbVyXGZJnZ9GLRKsTJOrN
UktyVkznN82M0ljP0/I2Lg2DL9+6+OXMph6f2VgmXaALHCiuv/q9u4vor81YM1J2onFne+P8KTZd
bPLIQGlF4bDyXSi9fZRuE2IyrgUT3I3LyH3nU762KcF2WC7BnJbkUK3Rj2ThvdkdOad5s6bQ5Agx
mbpuvCl6WebcpK2p4UK0suQC9YWGg8/sKV2iEBJoclzY/mzT1KdqNT5RSZHKrU8PLtwnVv+s39a1
8csfDNomMA2hmYb6rEGNyvHCJXgQQnOg0SERS4aolHEfEoDhd5C3TOFVr3gup5s0o5tjvTEslF8s
CdOtXooOf13/jiU9ERvukldtSOhEVbZ9rnowZDjSn9pOn7eaTZxIJqwIf2KnBbBDaX/24rlioYvb
0n+Ix+TLXPjsEVubwaLGwY3qFkkIZM7RgpTGOqNfKI5YD6eihmKKOwf0q/YQ2wjQQWp0h1KoQyMs
Ol3rCWt25F9ZU1g5zXSx/F6D6Nx81Vdie62y5Ozy6icwH1vpICMeaZsdiiV6KxHYvs4r/Gz0uMna
PjkRrdovjRZ/yqIKugz0mbJi/iEyJPJL79V7wlXxZQ6SCamy1qR0pAt6bMN8Qc5K3O3EyALcR65G
86D8ajyjv8KeZhIGHQ14j9L1r/R0bjeVWFhIazbzngkfuCRECZmKeDGZ+AXO1OPFZVhD+dAC3wen
71SEefNHt97YGxB82aHeaWbxdSLQibDKLoKXXBTHIS+ehJaqna/4Alx/sAMVa5RAEuMN0zbUCLMm
jxiQtkmcFBcaE3sMaNphbI3+bKqKALeesJ4xmTJGQa44Dk79bthsisToDftIw+rq+LQkilbEB3ZF
DGZjPpGlRxpFKCj4xrEhZsujXqu7DoDbMgau0kwiFNacn/UjEMiM7zQ+DT6CY0b62UVnKijPRlai
pSIQNGtJ/3FKoPtu94S4cKuahtutsml1fUeT1m6REbzgQlkOdmxqpwyC0Dgbw6Uu1bcRxxh32ZjW
xWTRUSxJ4tyxV6ZB2udfrXZa9oyuTTItSqL25vLHQKDnRgcggWdRL+hHVkxOUPGmDpuLiPZqYE1d
dq5VvRMEVtH6ZmKJeLnRj7bO0KnObqzJ8RlJIwkyJYEL6G2vgz7sTN7ZHqkthaEdP0f0Ni8VGulU
fUW8ox48uJYbpC0tcvrBORWuT5FWa892lrnn+8HrRqQAWpdtddMqbzZe952lSm7nMVvItvQIVFGu
ezFSp7rwtj2Zajcrc77ZtvSPpBFrt8HNvk2cD2eK+pEGPvcCZTpfSleDWC31+pqZxnMTT935Tp+Y
qVlDN5/CxpjVc7UeQF+GRSWf/ZFKtcIKe2vx/rq+PFt23QYUD8YDhkYcAi2Qm7zIwP6n0ENrH59E
VYhHI9GmTzpoUCywaD3TaTH3q0R2U/DFbZO+cY+azDxSbaxdYzOwHJcOhKHH3pX8KmsLnCQ75eVy
m3qu37qeflhjmx4MvtRrFbdbrZzTC+ET3tZKhOC3ync12dbqCAf+ruufRgb5SaFftZgccmreI3xg
ijpws9a4sDkvSLOw+xvwmmLXNS7UoF7eaBC2ZxWnM/1tKyc3g22jTeO2mH15gWrYaiaLAaXpButI
UOV2d2xKbsIlUs6LP630gbR79AZOIhMtB9vMB9lV7cWldZjaCnVPY74oG5Vp13p7LYvTY+xhaDXa
geEJwOgbyB+yGOLxVNAO7HMfOqqPV6DEedKleE2UheU3Y77aEyC2YYDpb3DZ02TGfYhZLEtDVI9m
iNZ05P7hc12Pzq806z7wc7R7+Fw/ktmFNjeW13ooWtru+OrbiIwlu1uueOChUPum2iY0pzcN8+E9
SrYBRx9LfUbZtFMlfhxiHgjq0RrIxq4IEiOWn0u7e5AaNGvTZd5MVmOzn0uMjIRXYagohmcdTPl2
rAde68Q2vfHkSxP53sP/Zu9MdhzHsmz7Kw9vzgDJy3bwJhKpXmbm1ptNCPPusu/7r69FemS6hyOQ
WQnUpIA3kUtySSZRFHnPOXuvTQP3UWqcS9IA1CXKWte3OvtoY8FvqhIlnYl7YQmGjTqqt8ns9plJ
b1ebK9INdEKV28r51I60pwYTtI+ikIk6NSarno6OEranb0KOxTmvbB/BS3GISM4SKieZpmtecqt4
U6ei3ZIE/tF1rGydMfbXz9E5lbkXs/1CZBY7MEqTw6B1T6ED1CDECcnY7XYOni2IKbteqWYOgRYN
Ynex0TN4OhWt8VhCZzDU8dUwOe8McCqRzHQ/ZnzrtG8d/v2c+/28TwbdY1jl+Y5uLs3ebOkllcs0
tmsK7HM0YYrQwI1McAzDJyI4QIZwJIg3yBkT+kJ4GbepvWgQ1ttx02wZWskjzUP1NLkDTVarDTxi
dlm+G1Cp4tZN/cgAWe+o8pNEe4jpALnYOrdfeYisoTBL1wR5dRHSBDX7wHXV0ZZV8HzckmGU7uVi
yh2WTpmaujaBUSVuTVI3TlLPM68SATjguB1O60WYxksETUQmQK+dmsnofWOJC8yYYp2DBB4KS5pP
/FhqHCjVszmj/emMCDoptUxxjkmI2jL0zzyiB2hjYHApzxO/EDtMpmMqOjKuxIypXI//RGe6M2de
fXZnsrjdJ40gwo1cZJlQB/BBVOjJo1BCeU+Aw66fZL1wF1NrujT5ft6nCJ3Urql4+m0OHQhWScli
vRuD4bR+8vUaUVNwLZYN8fM/bFJzvFowSaI8ZBVcJ8Npveb889p6M1w2WKHrj3Nb3YQVSuusxADK
gT31JxMb+LBcuHlOiS8UaGdG3Z3WC5Oz13GuiZGwGXfOILpwti1Xy5TJ53qx3px1FqOE9CDTysZL
j9P73MhZZR3Axlje27z0NOnnLzKMZBUpIM2O6aozNGZawYI3FqRJRE64b0r1VZuE4odL01RRuUjW
filrkObk2uYzRGA0WUyWT6gs29N6LVmuER9m7po2vl3vYpA4HkP7uV0+ThHFf160ZR96AFnFpl86
wqtSRlrOKSumnO4bgQVoRz/3Dk2z3JI9luh/mGnWa70oLp2O96dfDDWCxFvqqqUjzHBQ810RI83t
LdqIdDKj0bgzwIL/yHH9n5Z+XcnlK5rie/tXsdcq4PqpBPvfJBBbgk7/lUCM8huONgkAZfQXldiP
5/2pEnOcPzTV0DQHBie9GtrU/1SJudofFiQ3sYI386JeDC4CJKeqCqomk78Odg3o1J/yMKH+wUjF
hqSpw2ND1+X8J/IwXf89nZpsXpAdyzuzhHDJdePD/sq3iuyoMpOyIbapL6KDO7TvnWHdYIgB+JWP
wclBaOmSKrTPRgKg4yhndjFRcLcLflDXxcYocW3Y0x2HvpYw5xmaGO1NSyk/6KMT3Kl13wA0oeXl
AMnSaCk05PC9LxZAOU4UBN1Eg0vsfiQ7qBtwFJOc9pNdc7pS+hsRv3Ki2yW6Xnj4GhxPre0lDpKz
Syu+1wBwd6Mpz6w007N5RzzD7Ktl855VVO5jV9m7Ke4E8oNN2H2RIRPA1jEerBxrcR2RuiNkmHgM
pXaDGswHHLj7sSvR6Kt1CMsgUg7WksVH3wWGBsCqHVQ3CEJBepMoZnKHRLvbGjPJLxGpX0hgCfnW
MvlFqbWlO9eKx7YV0QFN8lso4ujGZQZ4Ywf4bFoNxbM9BtMFPwizrB6/Mm6OI9nzRuTnTan7dawo
fuOWHGltqR6SsSGIMLJ5cxXBnKYID06ATRWWQ3vVk+w6uSxCzaS/Mk8nuIZkHLBYw10azg+OxbJE
j5PkwVE/j31x7MnP/laT9DY3AbEGHUZpFz2gogUw62PS3ICZVsTc7IaiAX00OpmXWPpzHjgGCMfp
EaPptKfE5YUKeu/KZJO/1gf0h/uzMwzj3WzzhZbgX/agVzicMwk3ZyW9IFglSZwXFo4i/KioPwSL
kvXRUxvemMXsnsfoPgvSsxMYID9KSJkqL4h0BXu76ibeEOA0nty42AjAPQBekxM2z3rvCD4k5tcT
mgGqaUciDGijL31oxojQuYAc9ecFyGSitP95c/3f9XHrfX93c/2PwIjVPav1y3pLgVu2zXoaVnXc
LWGtf/0b6+uV6/+sV+cM/nQlrfuff3d9GwbajmIzdy+VaDLUPX95o+trmuzVzI9AcP3rt7c+d30G
cBDNR4wT4mfgM//8j/WmjCVsg/XqL+/vxyOV+dm0mBZJmUwsM/75wF+urg9c/8zcoCsPzJLgFuo8
2jbqZb1oNL3Frc4yzhoQJC+GbqiJJJ/0ixDLdE3sJXJ8zLML0TbJLxcKHNaLrRMOaC1jKZmiOHSX
+4it03ZMMexqeFufs97bOTPyCUef/R4hjTk0L0zSASXqOuhyEVfNARBpqDB/H4vcD90FuqpmyiVo
B+WyXhNhhjElAJfTci4/k495GtxhPtaxPjATX5isBcZXRuhLGY4nSVyU5cI1I/1CyohkJO2hYH5Z
0Mr79f/1VrcOdtNfAhtTbq6YbGoceru+HIyLlJZB5cA1UkQC5E4TperGbVjh0bAwLrMemxeZKwsx
km348z477HzRsaQbl0dMdfCldqHDpYmg1zBY5zLLrXM4lKyhw4S0s2W7z2MoCmwVNJhCscndmNk3
7ZeyMaFxLU2G9VHrhUpw6Y+bZO3F+3JIXokBLzh4olANqmwvMvSFgTuhI7TR7jiueW5wSDWTWh1o
/mxaTZIpY+RfkmCRDlYx+DMVJGJmJ8952Vr7uhqyHTA4IsqKbDHRE3bDOpeWIG3xy0Q+397Niscs
n8ZLsVyMsU5GvUaOCerm8aLXdxidxDnjSL+sHW/Cu2gwLNgRLZ7GvjCPlFLHcMrJ+lsuevRiJ6SI
zHSJGWSJ6TlQtzZAyFy/j/ArWFFSXEX+bgmsAnhB1IGOGNDBejeQUXtRkDRd1KCeL02cJce5DE64
6P+8fx4A+auGE1PYcV+87Pnrtc+VwWTaKbA+HgfFCXeYwjhOLT2+3B26lvQQ/TanH3csaVZvVafe
aRHFUN/XIEZd3omclfjQI+o32weWw5uE48ZlGmmYTNlwMAr8fZ7pJsKHcszOz3xjXwrzed2xakG0
hLWocQmzS68VPKTr3KDLxcJfYybhpqE0zW4ycKL26pRdmZwU3rBw/DDBwVMErBbF8hMDnrsaebVf
2E7gFUnfbxLZIAuLyxRm9gTxUCHKsCukdmub2R7UUvoSkVJwEEF8q0NMQX+EenQkhR1Z6iKHWFk9
uG/QRjLEwniBmG0mgcqvWoGfe23M/1RL/Ljz5+31ibFaoChfH/nbw9ebOl/PzhXEmy5/xdZbe1NG
6K5/e8IvL/3jag5Ovwl0lDw/38n699Y/P2cZbw+1aMnAM6q2v7yJXx5f5wutU+bkBasQNTbKUpat
F85Sh/28mSxl3W/3rf/b9TDcDINgEGevK5qOXFy1drm0b0RXETSVjj6Zf/zgrM/YcD8TmVp5alZ9
hp7wjoS4v3ZUp17SRyjv51fTUP2R7XpMR4sfkMGMhoWgDsnC2Bu61h/qAG1OOVo8Q6cp0BqpP84R
ERVpOh1pPb9g9TtaGOqiZvaMWUN3E1K4mnZ531v5Icyn+3Zht8Ob4TMjRVSY03WJ4UFsjLyy0DqC
VYiykdbgWzBLgMcWjIC0OT5mqXkxI9B0KVphmuqexuglBrMOhqA6Ekfk0aa3UDfx8gVoUMsmWxLq
wOuQx0SihLG9y2w/Q5N1tXXoklXbPGr0lPLgJew7ZuKW1R6sAq/qQAcVy5sDTaXeJQlCtjBT3rMy
61ErEUcnR+dQhYlOOLGWeQUZiJ7TR92lI89e5UC4UVWGqFrBECZmlFiTdZX3jUuoC8hJd/HxmkWA
qJd8ZHXAcRtU1H4RI389ClNPx4+wFUgqWUgKGvfU+AZzC1+rGnpEM/M4p2np9LjIuaNmeEk1VmDB
kmyUCPuTwvdQR018COxVmSWpVs2GhMkwZCMM6UfZNxA7zH0nw2aTiK/REnmcqQ+WxsBcGuUVcgOe
u6x5JT+HgOaARkU0LXBu1z0FKXqHsiafLlIUd0uz5bHUbZzcM7Ew7Wy94x+S51BFIzmwe7IWs+5o
YWUXQiDf82e7Sy1vTvEOKgVdRLV7bawg8dzR/gy3vQYvU3pJS2O0BOgtXMzu5JoMUGkUFhWj3Nsq
Y3UGnu/4CkPPvdrOcFfidfZpYa+j0y1W5AMJkPBVYxLsnPZlnoNvCGRWTKNnY/kix9c60hs5sMUE
yXRMwNWzNvfptWV3bCMXysjgUjTgdaX2AKNhor0v1PopRMfmYpxui++2URPYHXTqmaT3Ycg/ihys
XaMWh9rsyW/O2guAkAvO45B2eIrAmy0orHHb5laycaPe60XtnkXUE7BHGmGlifdxnqZPFobqOkzq
azSwL5EziMEM2beJ9m+DHui2ho2adSe7Z9aLPpLl82zWKDQJNreM5ZjsPrmh0vmVMZrbOA42DuLv
fYSiAtI9IwATVBVcd8XLOeh4iRwvyWADebNcJhf86zo7TZdPWmU/G3HNTyqADV6r4tANjGU6KzrZ
Bb643L7KKa88ums16a4IqItbAmpGpHGHJqcZSWqEsctk3OG9oY0Gb1yAElVTw/GEeugJbnp2zfaJ
RLWP0VrmDYRMY/vTxT7tbioBJUdpOayYEbi63IFWaFmp4k2TCWxEcZ/GRjzHhMEgh0UFK+tF77xJ
rJhtOzOmZxW2NyEdbYOMGhCTuHGOk1tLI8azQvVBFz6ft2WubEejLyiOaGm78hX+iIpmYXwdsNP7
zgB1j9DLSzeWb06b35qEKfhQj4jMQul/sEZX+RjDmikduBqEmjoTW953XBLfblZZ5GfugC07VHem
TJ7N1FZ8PQRTo5dMSwlENXbdNPmTiJW9m9bQBdSQppMDATsPmuuyxMFXurXMNN3nZLptCobyJ/xH
20Iu0glU0V5XKlfCwyABbutE6XdYZUAHDcxhLNchULL3y9RmfwQytMXrh7REIw4glwjPWMnno01z
+sOROSovxXEPJscQfMCkT+SQ9zTY45tcJ2YnqN2jo37XAzs4RHZGvI+Eg2Uk1TKhjNGStSlFOJtW
1/Y5MKQd3XB6tHwbsTkwGojKr9K8xO1nR6CuM0a45Xk0vlOxggrotRgOPMcqJyy0ZWkXHObSJbEp
QEofi/5a2yCPaVx6imHxqo0qrhqsGxxt/bF14bUNyXAfzvYbwbiE9wDmRorPEW/1PbVV/IpyDAB6
QNIU66dZVuhVpBH6itGiQEBLSVeeCULtwL5QjK+yW+SawUPDRt/Iu8zKg3MwSWdDUMb3kBbGRm9h
8oi4wy1vnThSgQ5130RdI0AKKdMV411nnHWiw0aBHHJort7qnJOS0bbfy0VVnLGhyWzuEYUs5Wio
D9dQQQ4+p9FjbbdUFll2J/rFMqNmXwKNM6CLGk2r825TmVl8GHLI8QBhUb9+kq5yFKSlASGs98xG
vMJlDNFNmMKyhtRdeuM37AUX4WS3auQwqk6uKJfk0F1VEgUR86IpIrOpZUbE4UQ13jBnPWNUwAMN
ndVltBenkn50b+1za8Bxn9+XVJ6VGTDMNsvCKxFOyAQoj6aRZkzQoz/lYB+zrt0uGUWx1iz5hl90
AiK8zhjarVtF58Cu8q3auAC4C5jRMPU6664h0aFTkEPXMYIWJMjl7g5HBO53BEu5o35Kcn5+GFzI
Vcmbr2kuD2QmG4BszS8WQsx7Q/nmZP2ha6R7Py4T+JlqyBoZbFTaoTT71zpmYeGgiNMlK/9MApxk
90Iz3DOLpr1LiVMwsdRL4s4LpgOTXmfeXEbfhsp4s1r6JhxERgK1g8RnzofJJjinBX2tVOp8iQoD
Vod+OifG3LN6DrulWXysqMzC6qJtEYdvdmR+CDK8N2KksaWL/DFk2BXLpzKbv4ZzmfiJAay3s5zX
2VqGgaFyCPT5tij4XkOJp4eygZCq8b0lfw3KwhQfGkKcwvE+woKhyfyLlc9eHTOtKnlV5TCp+XtL
cLxntsALg55GMiTD3okjolEJFs4SA3KKMcE/DmpGWEnxntOjydXkfhqIQsUNcojaEoryVO9xvJt0
4uQTjIdpuy65dPySG6PmBK3FVKfpUvvOJhr2yHVOdiX3hubs8sG8wkIAA1MpgGhMWKOWVe1cGe3c
JOD4odZbt0giv27mlyIHtIK+jG1EgHLalu7tBJW9SU1x7m0iAIFAbI3BJZegduf92Aeu19QBXJLx
dhq+m6Ktd2Om5Fu4eMbOmeF9ZFn40gE9xRptPOSd+jyFtdg7ISV83F0JnBZnKU6mUIfje5KQeOCC
v9pGNXREwznr45CfR92EimVUr67NSZUYi29KW3yTOodN+IjupgyBPIYNXOsw04tdGtwUrjHcThmt
DsUNtlZhUH2GTnQ0nKNROs7BkckixY/nDQve9gI+t5lVhm8x9linmMHJGDdthX/ArpwJzM9snfGP
Px0EZo7S8uWciiNg7ztCWOD4Zu6IUm4p2W1zD7/ZQBhACCvnyYD1dXDQbUPeDgLLf9lvGyClD1Fn
fNczdCdjJE0ObNOIN4VwMjdWGySW2yLRPocsmrpgTPzSrs1dXNkQaSlKd5sINua1kwLAfuKcCKqk
78BHn+JxP3T2SxKA/kl00LpwIVlPi4uWgnx3TFJdyEVY5B7R0dHEFUvbU15URM3OTg1ljmQf28re
FHN6aHsII9ZYqaiE6jea4RaM6G2MhiPRv3R0ZjyIpNER7cnzMFXnmuxET6shm5kkGDJ/30xazlm3
W7RTnBQVCeinvOmbHgCaUrOwNgvDF2V10XHUdzGkUjm73jRaEtHbBCRiYeH31V2vh/eqa2Sew3xt
iw/wUZUXS8v7EzgQbCKLblcHUpDpirlFNqAu7iCKlxFlsOLiRzC6lyZofK1FQ5qYVDgEn97YDZ3A
oYxvrQx00QxMJJHmHTSss5m1Vy3k7bCourKdDFREt3pogMJpnZdpbEwwes1z6Q73SWk8V4JZc9q6
vZcryX2qdWgBysn04YCDPdyE7wylQTIwDPOSuNrjyIEWIRh1D/dRHDiHUgmvKrPt89zFlrcBiBOf
Gmc/JfqOkVZ+7Gx92KGgghpem8dK6+ObrsuRcZIvvhwtynKimhOBODR0+cPd0BPqIKt4C7Im9Euh
34w5vsJ1CmUQbYXeQ/9aWop9pgjaGAHN/7JmlTybaMrLY01m1tYOyzN8C5JcgpJMQdN97uldv1hh
W55G4czbjtMPrfWvIn1ATIjdQ0pn3zrJfaSXkT/VtuPjFjS8Un7Lym64oNCFzQF1MS5HMgjABjul
Q/FF8rg/4I/mW8yzXZFHhzHjpGjFDMuUpYUFVpY+uU/VY20T1sQI+Ak6slxMTGNxCJgQbiwOHQFB
K1s48z1Ll1tpG9D2ASqzJ8NfGYdHPe5xmzQOo3cFhYWrPNqAcz1sWRTTzbGAlwRJndVRexzi7ICU
5OwA4N2Atck4tUL5Ty3cLY3RYXyrodwOuskynxapdGZ7T1l5NFpIkGqfHqLc9jiSg7ZbXIwIQVh8
zO6p6tANGhbH4J5zIfwNCN+o3WYaMu0jM3P91IQUPbjrtXPW10dmDYwpVABj0lbARpOyOMWPmiVw
9lft/WhH0pc9FrWms+jFacC8eK89QfFeg0sImfyp75p8ZxO8tUM5J4kP36maKA+2zvxWuiYh1JGR
LRBvToFlTCyJiQgf+xfhBtEWvRfZPZr5zVb16FwO8g1DjrNoQNrQiDEVme+E2HP8SHtKDBx0kW1/
TLJMEZchshzs4dCRi+rSb97KJiY0GZSTaqQuTEeb0kbARp+HQz9ajzVmCE/rkAiXrUrcJ4d+aE9v
krjxc5A7zzKoO7ZxTrfGVaqt6CieVYxkSVcSO93AxtZmcokjhkcqHJG5ehe0rLXmuSY2YQParLjO
kTLxFRHEhEpI1srnmiaFpo7i0mhV5VORQM7cOQjS7xV8bvxaTDTHY0kbcApoQxjfSDl4nhqCBbJw
JAVVwVuhiyXIs8l2oRo/z9WNjFt5xTVa3EVpUu1m1uZ+Xj/nIEk5n9DIsZV01xrVzkxVzh+LKxRx
noOVSA32WB0eBVIMH3xnAd84f2kEPeB5xJGZzF8pBWdTV/2coVE5pZ9CvjF63DHn+TuU/r7ZYgxg
/A1b3LU+GVX8PRmN2z7rH8lIt33bYuShtbhw+VVCPZe9Lz6aYMz2SoUVzoIY483CqrfGFD2mVGZH
zXDvUbadcntEKqVfazWI98z/MFQh5I8j0nsxLzOcfKYrCgDaaO+RB1pb+pHeRL1IuqxxGloZneGM
JZ/nvl52NQMlHtEdsGoCdxcRcxd3ChKf0ADeNR8ciGebVkGm57bsmS4j1b2KiH6IjefBQgs5mYgX
rXD+PgM/81sFDE/lqNvqSyD7vQiHBwcEfCfHr+bcjftwUk54zF6DEagS0c5owQQqpSZwv2e4SHZl
Zb7PItUOnDYxaaXNtGV4cstu0foZYSkbrPkwQOFZEPzA2RFxI8Qq1924GE2bJfq6fBS9So570JCB
Vmq0opNPqmo8DunI7tU0GT17+6XSE4aQMHM2mebbqqQGnj9rBoLZscIzWLtkuZuUihJs8ybAz0BW
VHwhGJYwhJFKZyhuS3YRftcu6WuDDOkep6+1EKUfllhOOdmCcYDCyYlKKNsqd4G+diW83Cw4SXs6
itpmaa0CtTG+QnF6rNPuNgWWtikwoOQO5iRtcirfEls7bpsr7UlcCE16ULKHvvmMl2E4V0K8Z23u
lyOzVy3qwg0RcOrRGr+yxowfbItpo9n1Z0ILjqCF6AKWLkX54PchSSPIBQ8igrgk6YJt2rRvlqno
txmjjm0Z5o1usyKvmobOS36nuwyeQ0OZUHgjHkKwvC2d3rlxRaEdzJiPn6oC6y7EJqJVv7YJI3Ck
rIFHHA1Dxg7MsMHycmNz8EScC9k15YDmKa1CX1LmXj0X2Q743FW1pvoIKYgR6uDsS0ID+AFtVlw8
2KToqIQ57nx4y0kasWtU09PUNgE+ei3dTbVzbKOKTPY+9twMVdNQONU+JFOPIJkZw3Ku4U5Xrk3c
M1WpM2STzWXKaR5iPCj2Nq3jE4hJdkfxUgTkFo+5yfzBqhcfPEcIxuMdNv5WGe6USLMP/GLoGrQJ
TEGEd8NQ1343oBZuMmVXxRraPeG2+0Jz79pUfbPQM2+1sNj1feFehPWURqQkp81SHsWo93K18zg+
7TM1/6CyuiLB0WfFuR0qFx93GdAWVN5bGMXXnk7BfiLliRCw5qpYodyO2FvQA1n9rghx15n5TZ9/
jSZUtuZwhGTX8pmwZ/edzunE+BJZXeaFxYNI74ZuIscFdJZfBrL1S8W2yUk2gm1loqlR6DIoyr2D
vrkxqEMhX7EIJMplBOakqncO3dJ9Tu4LO9TAoj4V18iwHm27Rjzd4lqbUlwV/WwDKCBUvgvpDYwX
EPjNtu/MwhOl9il3JqSv0JjK0e6PUYqRzSGbrDRoPZpRsVVVhHxw5FmQRL6I8k9zon8wmyKK9AjD
bITBRqKglkR0oQcTjK76uQ5dec+x+bsdIjqjcxr6BIpgmaFQ8mvCWdBE3UVZcSmQpEKTyC854P8m
ULKjNif1QRf9HZN/AgJjrFBxrLFqIIscTTGN6r5K+C3mLlE//UtYsdHmNmEDAwP2+3a06KSHz6xE
hKezU4PF34ZVGh3nhpbqpLwHdrPDRtC/4vbeK2o/3EWNkeIVAkc3qQUJWBgkyASwiTR2whlBHao0
xgPdnrM47c9m/LDZExhIHFo17Nk/GvQOBtYwS7+YYiArAGkayWr5aRXurRI+MxsYPP68vV5D5vTr
Y9anOFLBXrg+Z739UwD4876IKfbCBlf5KfAKECBIWALcnO5IInj45WV+/NW/fUknFQCyp0YnxmF5
a+urczZkCP3zD/145pKo3SLtZ5U2UFMGwaFfATy/vb8fr5O32kUlOX33y8vWhGdQM0X73195vf3j
gesnaRzzIxyC3l9fOqT1xBtbwzEWFsj66J8bbr0ZZnm4tfNg2q43f25R1dTyfSS0c1QrTwGoBKaN
9CqJBXtPccp6oWoRqiMH7CbdAtlOFSoXHMFi1HUqyYSTrq5pXtZTFLNm/nRjCUtFy627x1gQFqMa
miehfLNi655SjnAxuEFDk18o+SVI9ZjEKxb4fmxNHOYhxwwu43u93ShBF3sjtnkiMfMnl1CySaBn
MQFQ9lAucxWBCURCs0tuVHUZmUyojSfFBishL1o+EUMSf1lGGPW0xAh15bUU80fS4AMH/3MZdGPv
oiXZsMSwTcLplBuRjRzvZ0wVAoSbh0EfFAbnkyEL7lSMPNvYRiEgTFIbg0FunLkkcw8n7uzeWrAw
mBUR/VWY5yp2T3UVZn4kjHYbWfuOWTz+kRAaHFB7y0LMWWb6eWizz3PN5i0YcYly0f0SUOSK5qnN
UZPKhHGNzU4LMWI8cmI7KKWzp5GGh44kOUEvbxqUV3Q6ylbqKCIR1kBFoO511AUsVO9LyKlEkYid
2UxvyHKoHNodgCaJwCveGWMToPevGZkb5XOWWl+LQYxeX01fB4TgFIgGB25RYG6RnAO1rs1Qv4MD
0B8LrG/M6hOagD0C8+Klg/IBJXdJM1vgkTDdSYw9DOgv/VyD8+LUDNDjaMbU7Dr7Si15veQcBJHm
AWfBgIg9f9sBJSD9iXIDewf+DuwfG/zsr9WgqxvbSB6HgHWFRW4Iw563OdU3NNLwGKr1Z6geXfp5
4qTmK0g8dm0OdDOyBlLgdcgR5kNFi7Maa7nTbaby4AFvOIz57oh4wWwVZRtnGPysyj2pc/CpbAKT
Gdlc+GNjPQ+i2I4EuG1zjI67dtrxv4yZ3HreuF1x287uczOXJzNpP7IxupsnppZG2L2pY4dJSksN
tDy2vVs1T1Zp/7v02iUz/C8ZpoyLsEUJ0jgFSyV0fX8V9IUBhMCoozk1YdLaZL3inuyEyUKkpXep
irojMoJHkywBX8ly8uTIZNo5kq4woT/aVhFHTOJ7ZijagurvzlqmuJ+McdqMoZ3dAhPxC7t54FAg
N7/IJv8mynrFbP8CqmMAbQEPZncQjiks+v5/feNEG9ZEfZaccQYnOSqWiVyDdt5mJMdr06H09pqY
fDW8a7dmHEanSQDH/zfv4W82Hv0PS5CrxgyNVd5f30NURbE1hll0RKwx3Zapfky0OMTz0WsEpNkK
1vTB2QVUB0rFkqFTT9btHOblv0ndFb8hyZdtgVTUcLGWqLAff4+KToppAsNny2NH6B+ZG7Vx7FrG
8yoHQegUr/0siz3okUfNkdUVuS+4TpotfWkcy6BRrr3bVhcW9ORJO8NVIpjhfJVyRtfCwTdgNDHZ
E9o1sOU5MMyT0w7Y75VGh3zKPLxWmEnnWP39Ajq35fT9YYQ4kLiFfVkvCP2zkTDNr/968//Nvrsw
2A3NtjUHr6u9fD2/hK12auuEbR+SIKcRPT40ZeHHAJR8TdrYbUiyMOb60lcDtWWPoUovj9mYM99P
Z5bt4yUn3wIaxWAcNDPrj4EBiayXcH/rMuj3oJH0Q6cPD11QiP8vj/7v8TM1gsx/+ZI9WJ5/kjcX
BOj/+7+LPLogZOw3bfTypH9oo90/VBd8vL0QMXV+CP/IBjD/wC2tE1kM3////KmMNtQ/IE9oHCZs
KnjUnLzOP5TRFqJpQ1dtHqA6qKyM/0wZrf8WBq267H/YXEyTg6gtGAv/dWesNSuuukqGJ52MF8eQ
9Ibydr96X9LFWjAlqbk3k2C/3lovUD75mFPjg0qw2bHXvv4E+DnFBN5rva1S7W/Vdr7B2UvySkjD
q00tkuwhO6lBSEslry8aA+FQZN8sQoYlh8arWrGs72nYT8t8oEazyNPjCx0JT44YRq1Ouw2yitQh
S1YXFfhPXg8gICjyfOBoEO26+QHHPSP2eT53HdWzlVhY7xTC1isnG1C6eEiLKxgzENvo36Mj08Ee
JIlvDfZpmdC8qCP4UOhj6DQuRcKT8+AzgHnLAwhOmArVWgQCGwPYxporNDXM/be6M+UeMnIgMd1I
XiNB05sgKHt/VHCYttIVh/DYE2myGSr0WoCtdroSuXQFCHmBT7ZLXbj0vRz3mh7cjjL80NDubboa
9OZYqt+ETigpgcLo/nSfQAKyYy3GQZwkFTJoGPUVRiX9dGnGlv0T7UBE4IEJF1KHJlCcS4HgG7/z
dyu27xPEo3hTSW/sDdKLhY1+Wt455XRstZh2s1WeJIbWrYEoBopZv3dmv3Hm8FbSfY6wPkMIQKuw
ZC3gPZ+G4DoErGewmgU+I5c7W7Ex97ckM7hJgwqEEXqk0X7rE96xPbM9kiB5nPO420Ta0J8oWTCJ
3MdaN380+m6shm+jGwXHLFApHTFuDVOdekQmMCQo0gdzcMmngENf5LChq5beiitDdcNBe/TBfuHe
Bsq+y9oaM7cCyjpUUqiUnyYnDw9piTohgSXoZnV9ClrlaPTOdQGFw1q3z3ZVaGdJek0/g/Xp0F16
g8bXq5jKXdTzNqkcmNPsSXNkx0np5dp1Y+3czqa1nfQomQw792TJIHCW+XRkMBP5Sa19mmeNgTXx
ho/QZ3wAjc1Wr0g6qlKVpVlL8hAkPoKbiYigFfE2dqT/CiJFtunSfdCs3B9Ia8Ub6LEkQrqspMW+
r8bwlDf0EtJPU5i6vAN1up2Z36CigGnDcN2j8X5S4yW9UKjS62nYK7q2hV1S31syFnxp1TZs+Z05
yP+ODPun+xLafOcYX9NAy97D5thU5rkzALBNzFQ0tMyGNlPeO49yzt80bN9eEEUGPugAe0NxL8sp
2hVGc3BFriKb76ajTr6wLqY9C5psZ2Lv2QObBxzBt4cVddOqGIfcEFYbvNWdxgSsjwjriNLypiDP
sq3wKbQTXvKBKHK4prO8E6O1001rR5jlf7F3ZsttM1uWfiJUAIn5ljOpWbZlyTcIecI8A4nh6fvL
1Dk/XY5T3VH3fYMAQIqkSAyZe6/1LWa31IYYFqtGh0jM44DooPEF7QIVBNGYlKs9AIoTA+GmKClt
OOtWEFbtErB0JyxwETO3YAcjvz3dl8uXoTfWowttbGuAmCuxoNs8/S4LMiZdwZtPNhVhHOBJDf+2
Lp1HMjdHhSOXN41wv5v0+dK1bo4eYLHtbdpIhu6sA2oyw3OcfkknJAZj3iWHuOyfIhg+A0jVOGbM
gqBkAPshq20xGnD/QYAiD3lkGLA+wN99hZbzNXNyNNVOvezXvq3PXRQcECISElt/Ry9AjR7oEsLn
vYBQtY/BfJN5Yb7HFLxoBRAfS/gHE7k9lfnfCX6zkdSPKF8i+DW0kSdaQpSQmBZ0s+9tm2VNdsJE
Uh6hFtq2HaHgfY19vWq3jkOrZUB3jZdxQo6WnjDj+gensG7WFYIweUn07ppmn4/9d6ekjV6H4a+0
dV7h03RnUSHcp/n1gCMNVsO8tlhVzeZoT5jiHIcwYS5tQIG8c0LJm4yC5R3MGwXXZj1F0u9PZomL
FvX/nR3bN1RgbO5EqKpTimhtNQ2wgsqL6FB4Fal4JNGss6NT5pv1saGriiidWVETL/fM0Ib1xZ+Z
tEa9iaFgDX5OC4oVyBU9TpHbZGofWz9uT1ld/Gxl+iMDxXwTSarNtUHKa7J89Yc8gLcZILEgJbZb
hohe7frepSpbvaNM0VtI1hrKSQR7ESMPQBYKiTn9XsC3Qt1x7ibwTocUn3FBiORWVquxr2awG9xa
nkznU1vX7k9/IviT2C4fh8uUgggjQ5NrNOqGbWFOv4awlE9VJp9p1pKoHjKZqeyQwCxmyo4Faqu7
ZcZxh+YB0uu8m5lJd3OJLCuyLpYXb4cGo2YRxeHOJ5EIcB3f0iDlj9L9Gpdx/MlMKmJCeq4q5f0S
on0z18WitGm+2P3TaHfF3gPMCpFhbIgmgIIZfrdgu1ghtpk4QIqzpPYnkDT5vUjIKUyJ+RmoKR58
8uycOcYDSwwijOb2m7Hgb7IL4W1DEmYOJrNt/McIaxKoiTQzXlOSWUjfYTo9IRPk+PgGx9ne1+bw
NjBZhIkSe8hw/Yn85OzQEyXk23PFye8RUmitMYXeHm1Eitgb+dGr7RNM4XrGT4qi6Flcs993pPDs
nIAeA8qQ9j6lC4qMJErvJpy47iTP5ELYj7U1lee44mf1W8XjU9X0zM93HsYmL+/lxXVAIvpSRUA2
LnNPBhtFq5qgPQ0s7rUPbptcgqYbNgWy74spCiZhNll8cdjcomAAcOH2p7aLK4Vc9g5+bb5QdXi1
yekk1B2eiE3Tcc4TWDm5/SNZ5I6e973RN/RiRH6sGqvYCqTC6AdxbY/GM9Ocx4nDaOv2NwhfOY3T
3vgRZsBQJ+NzaGYP5CHECOqHexN7y7AOlzBNF4hQgXJyrK95w8kLVSI8xXFGVbjqX7nruIcKu8Zu
DriZ+S6uh85cCVci9HG0ARRy2YwBr6abniwLSqzVxSD5Y2PCo6mGYjqYBthF6almev8tWlU83uKn
l861fqUD44yIZIPMaLOj68eHlrYGXeUA2gOREHu3rBFKBhX+OryJj6CdUKa7xZeZDq+qP1hbX5jR
PZ0RcuhC0iN8f81vSRZB3sFYYZu8Gpb9yqdctn0ITgDgS/zSu2TA+OHRiX37OGJB9rq6YtpIiGpe
utmF00uVssGgYeY6m9hctohx0HOXtOCnwL51sKVtgjzlLtjE8GbSnBHpJPKnuhFUTah4mV4Iys86
lKsVMw71EKzRo+8t99RL22JuZ91nYSpuzDkqdpPr/OyCsIZyCf3cZcQyup85PgVBcSaZnJ6Z73A+
XAxZkjYxjdaZmzdHhj3sWihBe8JFK4ZmJ7pvyU1or4RSjdBUYYj+inM6g6WFBo5O627WGRX5dG7j
eRdXgGSzyVkODXYb7jkJvNLY3dsIHEmQWPcLqZ+olLh0wsoAgtg/2I3zbRYcK6nT3axhmaHXcr9V
ATaLBb/QZ4ri5k6M3B71ZkvXByAkZyM+JO4gYfgIalicF9c9D5wcOyJxqm1W1J9guVdI4tP1FhgX
1+8iDLaNAxjN9yDgOlP93NouZVk4nrmU7UsZ95fZa9y92w6kgDo9rjizussGBuyuC/N/aXdt+2SY
Ezbpyk8Obg5+L2Wa0nttBl3Cf7SYY2wjo6OvwU9OZDbEqCaFpuPXL7Itvbs1Sh/scv0K2bXnJgz1
yJp2sdi1QV+fggl3le+5Bj1CIMURKtAQcwPup/z7nBHLUSRoTr2ZnKQiFDeONXi3DEQewkQivQlL
b+eFC737gpba2AKKRFXXt7fx7LX7vLePlFWYf/joaIXXf0UAzqgae+hCpNG5M+tPxHhEeyuxEduh
Bhus2rsFnEoQSE4GtM+L07UXgXiexfjWp+FZJP7bAi4NFFOChqpGYF2LeJshTNjOFj6CkIBQ2SS0
vdOET3rXkcN4b1r8I/DEt24MJzfo+/0af0POs1w6gnMiZjBMHF67wAGYIbitikEeuTT+SLvSeQKm
e9MR47JhvHS2h7ncdk3lXRy3OcWXBNvEMYnlD9cPgjv0jYQ9E7BJ1HD0ycjkT3LW4M66KfAO41ki
CX1JXK+E5/mzN2bzMLbdfLuu2Q192xuxAG2diR0f30JqJhSzHkyyVO5w2qH6NFQcZASTtJPBtl1f
Jb/a+5IhFZvz6ne8NzN5x28ObNa00FW06H8Gn3MaIizAOCEOBa4SaqMHKvocSu7ZNyeU+J2Iz52X
noBpxATpRHSp4uCH8GgpToagQKrQra3sv8QNDgiozLHFSZpUXbgTC8fRGj77yXhbxXCYMtIsTojZ
zkRGL0cn6J8B2pJYN4fOe5m5+zqr92lmVD+BjGw9aXFqNy3UrkIlgpacycyB9/GU06uc8eelDx1R
up8H7GEbiMg0biyju9hkt24NEWFPsd19pzAVjMOrreDs3q2Ur1F9WfUx9xGsLf1D41FkSpFqMd2P
jybo9CifEVWV3FahdjxANn+zm/JxNsV4KxEQH1IBjgyd77aoKzWw6ityiaCQcU+mDYC+OumXJyEh
nGBDeCn9zjl4TO5nXAeHzl0Qh9CCnGXjHahuz8exjPHdeOIr9uMc4tM0nY1CTCQG/OiDoOA8LX9n
6EqSDjy9JeWDYLLNKBOM3Yjv7iwj+TnMLY/052HdJeAMuWASgsW44LYSE4OxsgVei1LsLOv4rmn6
X8jAvD1Cpz0KefSIfNmZbRT7PLDMHTlY4G2qpr1rs2Q7T90LuXLpPuQ6cJgdj3RdU8LfRjQ40HUk
L77GYIGqv/AhFDmEfffp187rUjzYKKENU3xKBvwXvfQvdHhwDvk+Yx2DIZZvqCBjvDWNJX/1qfWl
n2PnTGK23cU3ZuSkDOaYwgCN3fRGAm2Vi0kTjthoRP7sLM6NcJb2MJFWt6cGoeKrUZhYc1XfmDm8
3GVECQE7k0x1C5hPTqe5gYXqudUXUae/VsHLlfbC9Njm5J9pQQTZuxBuRsVhuI1pMkH242xD4mmh
tG2ce4AlFpejkwdpc1MxeGt9LfXiX6hi2vRNa371qA8kTczgfmmwJHQPBtnFROft0fyhIrPGx8oT
4tKahiB5oPaBYKrtFU77Ra/pRYNYcQTFEnhERyzGE8H2yA0M6H960bot1Em10JtcvK2tKaYCmnwh
Lo1aJMXkcDvqknsSRbKjcBJ0tEX4iPcnOut369VH0IsGDcZF+tvrhzAHM1as036vMYxSsRj12n/a
7KcOVL3Rw9PhA5oEM156/702CVHQG3r3LNAt5rL7ZXYWfXfUZegsVwZO6sPqNVumDwXD/MNIShS0
O/WoQdOXwz4+A+QTlzIeESapNTurnK0lLEhLEJ4I7h2l6r75RGkljwNAjw0UPxg9hjkgR4MUqmJ0
arXQayH1uY814pga/YyBAYDYiw5LkTehx2E0O1yomQwXu49HHJj1tKOzgBRcZwbY6u/muWcCys+E
mhLAAqEzith/WRF+fixmdHNwVP7ZKbmjcJTQImGu+2h08FgiRT/Ra6HavO6rGK1Df862ngK9DIrs
oheFITHIBennGcDfofCt51gxlan+1TjS6cw3o0x3Yia95LqwCrO5MMhuLmgPpx38nR6xrZeeLXIW
wsHIm9PC7flCxn178Rmjc0Cjm3I6ICVViU6TgReyRLVpQFbe0dJVCjsqhJkmtnAmni3vjSbUdDFR
wx9B4d7ONlnI4FAmElnYH9Q5ess8lTjqAhB49VCpEfAySqAtTOFbhYyBcTZgAyzfrOxuUlyWfHaL
/tQoOovhBxmqqGnd9jFsl+uiUGyX3EOlUc/Vk97P+2eXMMQLuE4mXAsgMRqv3VRmQhUPdOCC0+EY
1z6IFqxrGamteDc8kDH/LCr1pr0zoOPTOx9tBZixEGN88Lpb9SlGYOWModUbdMYyIn/zO4QV9efa
5bjLnBBjJXaOGFbg4E+oQ02mSVUFhTsAGXVIhpcQNTJdUWLlEsv5JomO3WT5RF1k9X6Iluqsn0Fd
zI27CBdh0PnwpyKlGc8HmPDEV26nukXp4kZvgV8/xQnkGVO6hzGzPrV2+HUpq4lowYORZsmxbtGt
LwAyHKsd7pLBASbheT8z4xMAk3Y/l0m49dzgZXHjWzuDhjgyWsdIMoWHcvlZpnOh0j72paRKl4ni
vjAc5OnxxlT2GBxGTBpOmQP7F16OIUpA+nbxEge0xh2I0zk2pWEMlXgJbo7TFZ/qJrCRbQ+/GdKN
59FlVGrkL8QFASPNuF6imi0WdwfbmpA5VS6nI7nBriRJ1fXHh6zmZQMjgEoRYxCfMR+UpNEesq7y
NsUkN+bgQRaxfw4kVaHVZj7hoQPJhPHmmBwX9eL5nFXV1iYSaicn9PBe6L0bxUtf+uvO7TxjExZM
uERATryXG4d68s99mNGFy9AD58Rn3PlVRySPfAkreSe7erm0NdMzrAY2wqt2fOxHdIQGuFKsG/XI
YLmcjK81FhSDBLoj3TxmmZU8WtAZIC/ganOrff1GwO2wgTpzKC5l1X1N3QKekudR2zDEmRb722hz
V/U94e/rahbneHrJhqn7TCVr44mJ/h8a+bAgiK+Niqc5dv0dzJaD63N/a0OLdAZrfJVuwHCvpQA1
eO80bIrvnhzfkH5ifPKT78MKha5ZDfhvEz+GEY9opKbqO1/4V1Fk+6DwUWyKZuPbcGql+Inu9BNo
XoRUiPrj6HGN/GU3j9Q9Q8s9DiEFEMoSZN3M6bFD+weFD7ge7Q1GMnW4p/z+UE2nyMTr7MrIPNq1
D0LFmbJtF3fo/+b4FyYUd2MzIKe3oKpr8mltkZBaIkcAPDKzMxt/Y9XFLbBf4tX78AszhHlDdGA9
DYwR0v4btYJv00xKZOyijsWVxGTJ5lYCqf0RpR65q01vnuyAbsiSfJEdjfceGwaiMhIo+yq5Ka3H
7nkV/OM5DVuG4G+rHQwHkjwtJqSSQmiLAaqe7mwbWK4r0JZ0d5xaHF0u9O2lHNHWu28OEJkTAMS6
xI062/OLaZXOIZbDt8gYi53hmgR2+RxmfZZQucgY+NTGIUmqt5gfhnm4u6vjxDlkqKe3KvmhD7Iz
KEA0+gvRDQicaUKVCgDLJ41woR4sH/yP5SZ3nFwb1cooUFTsnWAptrL0z5ABGuRrSFx8kjCfnccG
Mf/OBvijSlsJtRj7YrbBuzJD3arYKqbn7kMjGsyyWYSNjFLfguEDFc23xQmMS9S4DRpT0g5TZElJ
YT2Bz37FMvqNwjac/RjT0tScm8CKb7i2ItYFBkqcTNIN3t6YmdoluLF2Cdq8kXvv0UV6qexhnxMa
K0xNfmKIhseZgOSQMzJP7l4Ygm3vQAzND9cpkZlK83c3kRi7ztZLnU7rIRGKS+OUn70JEyGAEtIs
o3zc+07oHcpoNreLpP6M2J5rlrIkUejeeEnZPMwGJpzl0iTelykfxKN56tt9X3PkRUiKz3Xdx8DE
vfeqr79Uc7HL/QGXf4tcOg7aU+sSzgfOUe7SpSKTgwu7KOJsjzN0b8fcTnGNvJHfJg/BsNwK273n
giUQ3jC5EeT5bApKk0wu75PixZUqyrVrX8SaRRfDxtcVxqgDrXR9mSSI4yHC0bqs7rkT3n292JRo
BYifbjnBUrt10vAlb9JO8ZXE0UK4ST2kPC5LeifzGDkzw0+HHFI/Wb7HZP0eM6xIm0J6nxl4fiU5
z6CMNR9JDQUbl3QIEgfEV2V8l6ZdvzfDr2O0ZFCnCvzS8/SSwAWnEHYxJ5vJSAMb21/8T1BiiBk2
j45Y0JXTj2HC5zZMlev3upBfWzoHio+Cxku+p/UkmNdaz5h+KqojxIi1Ubct63i6leb40JfFL4qB
jvTwgaNJlI5iWUTUcXuyj8+Z2qcf0ItUCQpLBZ4gmviFuia2hpVRil60LYPTkYtuUCaUxRbsjqnn
3EMc3hCO8VyW/XREkQ4i5VJI/AkeRMaLXkCmGT/Wlgh4L/KNFItdZIFuwEsZbtJG0FoZDXmzRE58
RHG3JSTtPKYA9VNqkrTpyPqg/Un4Ny0/krTARTv9fCoiSNwFN54wbB6Smdt4mFmBta0msv2aAmas
aS6M8NP5ApEVTR6F211RM37lJklq3sIgFgofUKm+Puv9LQKsI3HtTOqDp5by/X4daU+m+fMUDR7+
ozK82NiZL56EF++ml0YATkZ6xayUVtbZDxgIeX2LuWRwp31l1NUGDWqzX8yivLHXoLhZ8QvfODF4
QGae23hJwd1M3hBiXMNjTEY9557oM/QtDDs9tdBrejFlBVMqvYpkloy9gySM+6ZCYngzK1xSkVm/
mtFpLkvAuV04DOAWxOl7qmUkYULtGAyvvbg1YA+9yVQPeqMxnLplov6hfjI/Sv/1a/lynY4Y72/b
2W93AV4Tog2yfIfkRQFDU1wfTP62qXorZ66oncfVZuXrQGj4ZJapcbQdrzxlkYt7gGHgdWFXDBV7
kVLK1av6kQUDZiSYLwC5KG+SgZRHWaX3VdK85Rq5YpIsu83T7o7EKf/wx77B6+8kVA5OVGZ+3jrE
h1lIGqoc3dfsP/rRw3msXqbMs4G8z/allDFnQr4xVF6hDjPUC0gkpByuDizPJBp2oV1Sm1GziJBs
j4te0ws3mwXuDQIh+4m0GyGNY1ZRp8bPam9s6nkXg9jIqI8vadhRy7NnH799G/yLBOmAP9kIv+MY
U0N9vSDDLzwIeCnQB8RlSINfxEckO27rZ5/W/GgnDMMZwlUpx44mM/px7zNtmSkbqDBDGnYpAIMe
PuPYkMxteYu3ERUulesiREp5smKmsBWkls3CH+/xA/12VJKQoZKF9AJW5L/W7DZ0t7bPMQowLzjM
6Xif65QdJSDxILsUudecdgu+dxNwuylOg+dspZojkpXA2YZXEiAedVz9k8QKpfMRz9h3voeNkTq7
Rm2uM0Pypsa0E3QVmlMUvAMtIAqU5WwcV5cQwDgjpIvz/fQhEI6bWh7HxcFljUi4bKLnKAwJNVI/
PREGMeeWxvcQW+wcInt6GoKVdo4/MlZHGWa7zsCHlQ6uOowlahrTGGAdwPq/ass+0tP6YqauSkDB
M5KpcEp1g7+0KtJUbzo4+o94Dc4kWTGt4xm7yDYhAawOF0pbzQXDpE25cxB6JHsoTUNC4ymQFIXt
8bsnludszfqDULNQUInNBfwEaAK9PceSmmeX8l3IegSv3qbnhrKCluDM1ZzgCPgnbbPDIYUrSqLy
5cMl7Su+o+6sPymKPyZENshuv+cnlCB8aKPo45kU7LUNDzFvQhITkBfvpF9yGUmN/Hh1vQ3C/+O9
aVW1eM1YiH7mg163pbT7beWsT8aYf0ti++hNILF6uXCYCXV0cYRY5KutmMhJejjqI65zvJYsHwf5
g/oGHH9Ezay/h8zoX1fs2jtin8B18GByWyHGufjF6F0GuLr1BDvs42RU34JcWlyhS0ufTk3LuzL4
HiHH12G9fbvER0+VUlSxJFrSn3Iu5d5X4VgR7UNY1lFPEpjkVFEfVZ8velMvVvXANCbjTobU3PUn
nxejPdi2uCV2+z52CtQl/LqZrzODF+LP7UMOiWojp/Esy5IAIptTvsRMSAX9lTsYmWteWSBp7kDl
HIq2+WSPuD3CfLy3KovpQxwB+0KJPlNr2cC5upOp+cgIgmIkVy5RDMWuk2iG0xa6HnLU8dhaREBN
xkXUfKuikT8a6pqbOiyfg0a8ZoP35kHxbhsr3DGjRC7e4OvyXfcWuPt6hILJ7dwcLqAUbnq/eXNH
Am5b13wG7NZvSrTi2yVBY9CX3+JQ4HuVotwXTbqtiA+nUmJupB2QG5U6X8blhjTmuxrBZi3caZeK
8Z488W91X3Cxde7GCWcr1p8flOP7Z6J0hCwwA83J8lxE5mlgPIYsFK35Up391hh2foDnqys8UmDG
xyCLcDQ9WT5h540DHGT20odZWRVTWM1QFbBSCybGDFIZqAwToKD6B2fkCqOOQZlIieEQJja1PhPd
NuiRP9AtqG6W1vUAtldniDLj99p8dP3I+UHcwEJrQrV4asaokgT3YDJfYsd4CClc7DMrz8+Y5n9b
IeP6NpFPcwt5pa+N8KBPRorO4ynLEP9XxKtOXnDUV5GwE0TF6NV8jsW5Xc7IEFAULIP1YBUreRFJ
FV7mkhQYLWD8/yjc/1dWukXIzf9V61lXw3v1/t+lnvpv/iX1tEznv0gh93zHtCxaCg5c23+HpVvI
N13LgpPokP9pEXv+j+YTgaiJ98UUHlABB5nCP5pPx/kvG1Nf6KMFdV3Pc6z/lebTtvgAf4rnTdcz
PYuzHYpSIAIHDel/EyA3a52LiOnig7coARKjEXzx1YnIdJKIDfO8VrV/yAr7phyDbF/I9BtWcOq5
s2ehM0iozic3I6WXA1qKbDdWvwM1I24G900Ew7PTEI/gS4cWqyRpyMKIwtCAswJMU+/WT+Xk0uQU
JHOQOmh+zpfh+7pCZfKzFQJAQihBZ78l+fyjEtXRAzD7UOSL+aT4Cej9NrmRw3SIxmDjepQvCsJG
5EDW7MR8184f23V9Mdzyq03SyrH+zTiacV537ALV4hjpIZMCsh7bYh63cQQVnT9jtkRphGL5K3q+
EfLA8nN2aDXy7W3RpMenVcI+czDXLeFyieX7vJr5U0lwGFkUtFgY9MLz9G9Ulhnz04gchXHBHkwc
AHIYUmfG4KaSheKImCRY7izRm0eTBJN6ptCKYGZfOj1u/KKej6KBEuLm3sVMoK8nIZcix3LQFfGf
O/M43mL0b2IlfDPQYsZNGezGKd8LnH67TCyPCZQjvLQPLUx30eTubnCUfdYOPxlpyui7Mx8HCc12
NCqyg/Kk3njNJ5X/tDcsd90Ip3i1OgAYrSjerRHxGM3eGDSKS49UJX9HQXCws/4tzLireKtd76GT
XERYT7dNmxwgaXGtoxNVFl19SD3meTHfQAHjZ6Ij8s0q5LO3QpOCkWQyEuCuxDiHfuFKom8dLA/t
lHQ3aVDQuDOMzVyC4qVCngyhA+aU18D/9wKvCf2CD2qVfKF3ZkXzyYYQwPxOngvSjnfwUaNT4bbq
h53vDZsw4GxFVZMqamelxCpzYB2BQx04U+7I4vtuAf+iL+1/q9ah2tYJfBG5DAhXoLrH1M7t5r0c
EKUZ3DqQOWT3rdUpnc/qHbDE28K7GDH+t7DLJnLVuK0U4ncIIuuclOOrSdDrvpuZ9GEJ2c815H67
w+w1ePHN4J36+kduDOUlqwR6gKSujo7tLremCiZLE/EEZ6bC2QvJKEleoiQsbtDlIuFMuWfiawFd
VRIi1FtoSedNNqfPc781PVzErfPDbY9VgunV7B58FeYZW4SLDnBfoDTQAdnRW0c2APov6Zz8vFCe
ZDaTbBoccWUK3aALK+yUjv9edtFP2pakR66WgTqHZi6Ts34hsNRZYB5U851tVrx2NlGnbccRSMvE
oQ5aiBgeiw4iPYGDRSKqDJvmBPh2tzA0jCsIchbTLSt7bRHPnX38ao8ouik+VwNjFzTNDvTajhxu
ylXkfq1VOe7G4sSvVipPKp3ntiOyNkDhhhagxgq3BPaBK/A28t2ffOMVc20YEflEfwtphBXw2w7o
JoyYsUrlnGeO2S4G6ukBJDXJXc3T6Z222aHux/nkjmkGtx5numfaKgC2pBYr6+mMlPe1CZN7syZ7
JFFSMfisFKPyxgRvBY47gGsU1k4C3Y+IwaGPD6ZTzccmRFc6RmQCkWm6qYtXMlA4wqrZPuLJfsBs
lwCmGbt+Oc+4YwuHfp0ph4NwjPfALp+JfXp3q/ShKm33wfCVmS9CFMQA7ykbl7vkS5rui8JadlZG
2XamiU+F6wiWpz6YXhocBVa6AdP3qXMWeC4zzTn6BwWRlpnIqekzi6tGSX4pfTSET8U6kb1AT+ZS
hEkPlFahT2Lz5rpLP6PHhy9oeem/+XhM/eEf26j+YLGtVCSzwJCXXBWO9Bo9pcfV8H7amAyyxLaO
epivJ9m4Fhhoq4G9XuSdR0YXZLOBygMp4n4/H5c+fMDfgEk+rxl2wsHdjMEUP/RrD9oTrZ2MJvCZ
CdhhLtQ7L/EJuBa+cZ9QvTNXXN8pMwN0gETeB7QrgPKpVb3ogUduV/4l/LRMLfWimqzyAikfRvA/
+6xhtnYVYOItmZiMObmNTsy7aUtxJczW7tlOa5rLNF9isX4mjEnV4YP71cXQ06fFaXHGB9MA6q0X
DRhQajrJeexLRGGdlV8QYHNc5RcULo9eHH8dovKJnv+AZIQ5AtqEYAjCs43uBIprE5enLiftWEXO
pq7VHroh/jR7Ne5RvQ89N78mFZ3zNHwp6Q1cYKAEeb+c4hKAkagoj8zBO/nUnM52e1NM7m+sWu7e
CGiIZ37/AEkM2K0qImijiOnfU0EA6WIbVX3SEyNf/AilAkKCNIxJzEWmnxBqqzJI9EInd4zUBIuN
XrUGLo9dXA/71l78k4GctB08HJAzyZYTkbebxqm54l4N0Nrra+d5fnGeYMZ8csxS4iK4JJ4/byAP
Ip+2zFuEL4g1ffnNtMz6UA7eOZ3a8mACsSgr4svLicDP0qEOIKMc9a8+AmxzBH7pyHSrq0P6na6L
v/aRr9NR4AHEUU4DMbe6zFL2GSz9BoKL/pa6FB10mba/rkUWvaYnjX/t487YHdBQPkvVxdWLFfE7
Umhqm9laGwu+DGrWqo3WOJM3g8AniUiqXyNVlRO9sKPUpVMlXqt8LvThsBqcvrEDA6M1xW+xgP5Z
4hF6RnScgiVNvidkKhtzEizbVh3eszq8AyS9l+tmmcuqPOlHZn/u1r1+iIBOOmoAS/Ai+ws8tY9n
6Mc6wzk4sk9U1LRzur6SrGS5g6BJfq56H1udc3rt42U+3kI9otf+eBu9PZbjl2BqOU7/eYpe0y/z
8XGub3V9jt5XU250FgN4RZn53/568H/c1A/89ZofH/Xj7fTjHzv0d/bHv/HHqn4WcpaVEcicw8zs
jPqPL+uPF9Gr//E/+ePl/nj8j1X9p9fFXx/aLx0wKWQDOQUD89buk5uZdMOberFmtLWmdQQH3p30
AxGdflT/6jkleeiIL9Sq3nbLL5wknPKJ+8nvsQjHK1KCoAgEN/X/uNo3DPHQ8IptZWHRsWix7uxZ
aQR8VVY2REFxUP+p3tYLiwQHKM7UNyxpUXQvgmHX9DPgqfamorN6cBzQe00vzJ3JbXTvSIkso4AF
oSO1F13/crgRIepqCBAjE10lY9fqGh6oQ05vzqnJkXvd1jsNdeTrtb/+pJ6K4SQHhkWqzKcXCFjq
jzWR459yMsYBYTkjx1UvUpfQ7bZ6VUYJMAL99qXeq1f/2It0+LVyGZB4/dKSBRVCk6zbN89auRgn
1HjGzCjOg2yoCmRBaOznXHyBrf4eC495kDpv9WJQaxmDYUXbzfZiKb5XhO0g4eTatxLu6TT0ZsPx
pLHl1kwtWYbbJmgIyarjPcaf6mIPP2m4l2f9gkxMyW1QrxoRTUxc0dlLp5/rFD62JZUS/X9Eufcp
UiqCSl8Q9D79NXDt9c/83fXzCXXHlMi4PpLf9bfYIMeG3KwqqPSQ3F3kltqbR13dCF+lZZKSuSJz
+XiKo+p5HVifZrbcvdkV+A7BTVGMxdYLf8U/L5H9PAOWZEhALi2euzIr5tOsKr9ibCFYpZYCJmOP
3OlPGeYDGWs5NTn1EfRHirx0Pg/iYbVJYjQd++njif/8tHqzGscfmb2kG8wcFGbqjEKqfpdRtcuk
ej+jT/jX9Ha+Lqxa5amp84WopH4iGR1uK6imoZruRtN3TlpMpIPcJ6Ut4lj43SQlIAL1/etfotcv
/c+mfiAN7F+FBBO4kJCIySrkLPFthDwKKB/ICIMN91JFQtK/jD6sY1PC/2V6EdXOxyGrH9MLNNj/
OlWuv+THAa1OH/2v/7Wpn6f36Uf/x5caKjkz9rjTp5w+1vSH0ZulLm9dt/Xax841pYxnxn7x8XvF
xuidTMhB+in6bZlrcibr1Vmfah+r+vzWn4aR379PwFy/0fUjx4RDb2fGicS1fdZofM3UT4zIWPf6
NKFsUmPUWpxvdVc1R4TaOY6YJDH3+ukfq5H61mBlkGfC8EldGPSRqteui+u+heiDw2KJfWOltDX/
fU3S/5NeDNLilq9XkYwwPtWrH5++WWcoAXczaYEHyXpfL+sB1jOBoG1Bz9Jzvgf6gzjdBa23edZf
NgE9nMbqra7f/XUfOQnMzGPX2FyfrN/yunn9W712/RmvD1xf76+/TasvY47kUX8X+sI5+klXnfS2
PvP4xvPhRm9/fPi1QfeHkdPc6dfSv+n12ArX99gwqMfqLx7n9MKpxG+QjCNDGX0g/udV/RIfl6oZ
2/IpaIodYFy6NmqhryV6U6/pfddNvc9To+D/1fP0k6foxwQd+azfX38+ivYcttdzJgrUYfxxMOu9
oajGFR3Ov887vfbxLL369/Yfr/rHs/5+g7//yrAQHw/QFlYT8qD6DvVtRK/pv/1P+65P0Y8KPQrU
q9eF/j2um3pN/93/+KqNFfANXP9EP/Gvt/pP+/561b/eKVYX/Nncd6pNo8/ZgUqCLVuEGmrkfF2s
gd2gD1T3k+tOvXbdB/eaU1xvt8M/8R4fl1v94tenfrzGNdkDGYPcWPQfPo5ob60Q111PlD+2P1b1
efXHXr2tn6/Ps3/9JbC7GTHHmK8WJT0Gx+0PrGyeMJ3HYs3xk8QDYMsmPOKBMbfh9CWfKyIG+tH8
wuVkVjIt/4m6MCDXdWy/ANI5Oy1WwJUm8VvlVCevtY0vworCR/I02p2I5CeQs5h9uznEJZEnZyhB
s+m5z6TS/h/2zmM5cmzLsr9S1nNkQ1+grKsG7nAtqOUEFgwBrS40vr4XwMzHfNGv1bwmbq7oJB3A
FefsvTatbwObP92c8jyNUe6JoCEXw8zOaLAoN1InQXOC8sfpsmrXC6p1sC23yjLG/f4Pfw4nE0TA
dt5UzZYGvPx8acv0ukysXzcAxf6abf825S53/9Xbf3tumbqX5z5/w7/6uc/f0Cfu2a5xPpCLOV+a
y42zXLtfj/Gxs4mhdD7LF+frd37czxfX55P/8vXffty2mhHKsCjh2MyD2vLjmSPy+GZ5Z5dUtIeH
6m55YVwuwX99l6BU8k3S4rsWSXuNqYb+FqCDFIYQ06Y5233C7yInLLbkQBdoIUwBoPUVZ5G5jWq5
p2BHQi22Q6LQLJrZjflcl9GtJu2zM7hXI0dz5IDRmoPP9DqzaBBa92jDvpc6eKGI4XkTsfTf9xra
03pCk2tGeQ/Heaq9ltYk7DalBtDQ1iDuMmR88ZweQp1x1yjtSb7bQWghgGBlWClOw6+4DVIV0wDo
7E06FhIrEdqxPiwmaJmY7/D0rjWLpFfm2T1T/EyOgulZCMtTFAJi2/YtCAdYUilx5Ba9zIE6G1W+
jioYhfBV5cwVeH+U5NNB+BbDQLqlP17Bt1ClsI2EkmFWbP0kWJM8QOpnyT2aoohw+mkX1DWpr7Wf
bnKz+KFo7o1JLgBb5WZnl8qvTBnGTQYZdVOG/OWp9ZzaJiGpFOaqshC3oCC/4ekM9jAT1pQJ0Mz5
L61d3Tn46gCiV+vU5lvtUnIaPgw3b67t2BAsXgGwja2tkL69SbP8x+iQAa505aoIhwE0ctZuxiS/
rQrVvWHf912QwnFUiUEieARF8NwW1XrkUSmGjLWYE2zyclthUaknO97qfp7h6E0JZ8X6wraNynkd
rqoit/epNBGHdOgBB5WMKZIRY5UmAiGw2VYriYwAPJZ3DqnwAWULjeQzA+PfSsmNB8TYzskaKxP8
F8zJqn5yJ9/whAhchJbuQzw04zpR6+guttrXEMRTgujjscCfCwBDe0RKBUORqIoVA1R8ajX/kk8y
37aBTUEbT9Hclz7l0po2eadZ67Y3d45bfQN4TioA1ELkZibBCYDKzkJDrGYr+VtLoPUI5pROeo24
nMgyanpP2ah9Y/fJrhK3+zavAQf50uffHSg655SZWgU0tNZ92H3qrF0T4UGq2OfKgEstMDPPoz/U
E0Y96k10fNekeVOTTfOzbINdaGotHDDA/uQ1q6ayUcroDRnpsE0osFat3MPGbEh+TG16Fa4mEdHW
PzLc4JtUsx9NnGwTTAhRauHHaKgfcTnkD7JL4mNuFQQMFJrHKaddm5FaOf0W3An9yZ0i56EnH030
jJ2+WSLYDs4DkU/73mJeKeiwtXoR7Mb2ZyCi/Dbpkx8OocNR7ZQbAoZpzjX2dQSspuML01v1Y7Jz
/cJIkVBBQKjMNPSWDGDKAV7Ljayq1zn1ZoP0SazxWLI5jA/WLARJ2vDb1KA7c4306BbIpaVvvhZb
vUBHltj1u93TSojH16AX42pq9LPd6++K07qbQkHz6aLKru/H8nteWeFdrGZyVZLxuw1qSbGJOJOO
+IuzcDAoanb/pgubk4Qa8UiMNKe0+K75oU26RkYIywystA25EYVWrg1VPJKrkXlarQON8gfccqO+
dmtGDPjDhBgA9+zmXmJaZtW6LN0fGaW2bOh38K2mcxrmd6JKTpRjUZGLQ4InLNHSFzdiNiTbOZec
fopUHhyCk6mU7gudumduWTvTSO50B3OJjK5Mf7aVoFWvxCHgOG7G6oHAH/074rqyK156lBZY10ly
6VN/Xad8kYqWnvoY84Lk13nB+Kxb3YvbA0JNCXWBO8hBydvbzMpOPc6bjaFMMBjKLNw7Jj4AreKq
bU3D4I+2njurUI+VT1YR7aNUbFC/PQO4RC3hih4Rvn5yJN5qM/bvdD/aFNKPt07b1F4/lSeZzkVy
VeFLKLSL00Z7/GHD1RwUH2JdzQwxMi9lAUI+GgDjmfUMFkn5yyxMe1+BYmxC/HE+SMDOIO4rAnDX
mFN+aCRREPie80NlsiO0dRMmnsZVHgB4BeQ99oiq7O1Y9f3FLxtymWgyb0uaNpFbyn3UIimL8RPO
Iz9XYEuaSUphd4t7jNFFmDRlB7OBqvBWNvRMdUkrKFCDX0rQfCdFagKoctf1BkrwoiOFTAKxMROE
8cjucisMLsakP1lqCettTJITqSFHY/xW1aVyTXUir8swvfSKglEoi7sDTblVYSHJRWo/B1DsKBSg
hMk6aONdRsCYrE9OIFBtU+9/YXw82SQ9EcrGiZqPJrY8BitdI6zMEMk9lXkP4HS0U/nGvMRw452R
hO+xVlxhMWHFqHvYo7KYSL/TL7rS3U5NfHIlw1vr2x/smHd1RbHWjS40xfW1FduIxhNmI8UPLrqt
l+u2cq6+CpfakNAQocjRrbKHOyuyIC+n0GhQ5O6NPHdPR62kFzxwOZ5U5SkFx70KZqO66yMINKIX
te6dTfrN9+nqKxPe5wGlMcrFFvDbcweYaN3h6UuTCMCSfTeMxo7GXIKSbEvxyEBnP57dnku8ctxN
DehyjTvmne42F6jPBxVwSPY+0D8r055Amzd3oNKBKBU62Rr9oU35hqASbaU7xCdNRXus+BtZnvuh
du+DKOgP0lwVEdQB3Ya+KUBn9hlBMb7b72NicRM6yimuh5hkhNEmL6vpDRLDKpRwmdus+5T1OLTR
Ta5Dzi2bbNgAg2Tom6KHVh9R6Gc2q+lKoYeZuyMk5zrAoUm8WF1VT752KyYyeXuAMuLdcKdkPRod
pS38Rwbc841qD3Phx7LoRZEEYUXjfNoqc9OyPVmdDiU+OZnK69gnYhcYPVd9qkg8vvUbXi/CSYzp
EckaxFs88nme9KjLIT0xd+1yHWV771hv+CMwO5WnXklREw8YUY0hg+Hf9c9OHe41kVeHJpbD2iYb
l0nuQHSOQmc/bA+uPYJZDVgwR6FAOH8btkjSWTeVbuAZWjndYzCnMpyGirmaApVwIn+4+j2xK0TA
bXQYeSsJAnQkjaazwh9lPuGUE/6Gfi3fRKRtw0Mh8KQQhXMzZapXGg+oJJxVHVkKvBMm1NSeCaMg
DqpyOjIr0QluKy7BiGTSrH7tUF/gbSnfHKs7gHTSVipZzK4b/srG5A2lCb5Y6hJnmTf3iO/dbWh1
1n4InI8wSx6tbI7ZCWJ11QhMLXWKnz3QrIdQvGTsf2hH4y+QKUkoWhmdM+silHcRhNUuatk7jMpJ
6af+jGr/XR0VG5IS65agYSnGaFrkSXgfdfVJFBMgDz+ga48LORoZlCu9Sr1RE3R9exjWLeaq7FY3
jPjQ9+2zMzq/ZGVr6zIDV+52FTPUeOmQASTgWtc2nokdSVR9OEvUCQg4RMqtq9uEG9jMxY4OqUfM
CR1AeEi1s8FVu3BkLYs9AwmDln8cOFR78l/MrfKa9zoL9cItTnpEMz1zEIta5kPE6CCcAyP6UzY5
HrC38aTK22SABJxm/feJYBcYa0BhkAChjo7XmXlp4CN4sMxwTHTutoIvas/OhsJyoWr5/lWtO30V
VHhnWXZH9DunqO13eVxJTyVDbBVEarTJjHkEYvAz6v62HYajyzqIVVW6m+oRxaAfcN67PYvwRN0p
A+hzo1H3Q5yZd6BxEL3QCA33eIXf4JtcayuQ1ybHnD+EUkEoqm0BFhBGWpbXhg00uMcc3N2wNZt5
a9ITpDk671mm0yAkYWFd2hDPibV6CvE5jawABr+8jwXx0ZqJ1hWxZmsQKojONPZSOK4piI2AtqQX
E0uNdP2HmIIU0lPMZkH46ba0jGydZvGObcNrVWDAatEckJVQ49ruxdohb2qlTdXezSWR3ygJXIGo
ewRPB5cY6a045vFtqxrzCh3+sZNn34DLnkVEAQjwDQL+EZVFq1kdmUJgVjr8xC1nYa/D9QOd9zC0
znfLsfrXwnFfKplKDGHpjyhWbM9vNdQ2ArOvwfmVmleZWPpzKsVLjbKHBqm2aQIbMFtOslhOSofS
1JBgBnRJfhXstTwmKMHMHojItDzIOethQuwUR8pTHgMYqyHN+MWYbVRg1ezVphdweNVGHVJAohxL
24o5c4raCyQ0IX9ow63NekCOyPEdhGnrgtqdFnqdYlx7g1iQCg/Xrhy7jqg58nYI+ur1VNsFwh33
9hRjkcKMKW0wHpHJQgdXdr8O4Cl6ggzzTRfc6cw3W4z69GFSplxsF2wzVirlTcQqJBZM5CMXlo+t
PgAQhf7TgQPUseQIRbLpKRSnc5KN7Md9n5QNlz7AhbGh+Jw650StoGW1jfWSsV2KYQ6RpQitwpKS
SDgkbFOHZw36TrY3IktdSdpig8Q1a8cQ43B3mLjx5U0TY69L2XwwkqVY/S0xWltS5QjYyUa0s1Of
rqZwsle2yS65c+pdBlo5zbJxP9bxXWaLgoTp4cBFDbPUR+cbN+Im9zPgugNJCratrkUpu7uYhAtr
zlEPhUnnRKJOA48ZA0ZruOA4A0kEZvQPcks7Yu8Lt/6YPqsx2AmdSYuoOmIGBXnOtRP6R1ncD339
7ET3odlg1oTE0wZJsSbFrctj+8DRkEFtr3yy0dyAg2c6Eyk1AwKrtuKCJjLSKKBDO6H7HJbAq+l7
3xEcae9QlOU7gWfW0vCttBKMnDZpKGv1DDmdz2JGk7rugUsbRfgr5btcEwMPyitKfka9/UH/fjf/
iYfYbt8tqlxAPdInOfRUw8ZmbzUBec9xRq5lLr2+fdV9MEfCPUfI6S2jxePWWKdfFWlnR9+HWcUU
ca+zBVmRqFpuzSBjdURklTVxSEtCyNhXYA+tw2tbiGllDUQpUBhGgydbpoH2adLb10wLdKK8BPGg
k7yq0LfpCBQ4Pay8hsWW5ltXGg+xM/dgbRF4WjPXIMabtiI/tgb95UUVoOvc0IKNaOP05GjN6r+0
xdhbm/H/pi0G/Wr8n7TFtz/zvB7T7lse/bPA+PMH/xQYC/MPmynYBP7K4XCgyv5DYOyof1iaq2m8
rEPwMWZy7F9QWf0PnrIdFMaAn5H+oj3+Cyrr/iE0S7cF5jfDtWdB8H/+j+/Dvwc/iz+R1vVvj/8t
b7PbIsqb+j/+m0bR7p8FxoCnTLaDQlN1E/eBzef9k8A4zYx6ykp13A9p+dDHPQNwFj+Y41jA8FmX
NeirQNFu8lSdtrpqo5nUIShlJNNAqrf2biXSexrUTBLUMkCi79ypkfDlzGCTYXlj4a0ytKUdvD9R
3/UuuI1MIfNvCFkBO6G5Ds9ZZzsr6VMozBiyM/K2NoExMJDADnC1l5wlFNjKCfUUCT58VhJuHUO5
6mnYHM1rlVr+bfERyy46yAQavMUISrc73COHten3MVsmMCa8ukpKj0AA8scENtU6CVBQYt9MFauF
rchmR/Y21ai6eYpZwcUS8JXb7cIm7vaBLt5CH9OP1qCVroNffW3vMFT7m3CktDeW7pnMG1Z6OiIv
JU3xRIVEwdl9tIMjQIqPbdRbYjemFSIeNlJRrqM1pEzH1Dt6U5iQva4MyUHo8oNV86/QdyqvoIQP
NaoiEBJuXTuCoIU+f8jQLnuRrV9YV2DdhXV5YD9+SYwLFQHyiMzgkIcIogzC9MgPnAavNVnSIT8g
YQGoxWHS1X4j3SS6khjlk83rHgu7u0TQwU6a/VGHdXI2OvNiKIa4YKpkPo/rls0VXFqqAgmS1Yq9
BimvW6PWN6aNLVqM2DvGEsQdOmhiCVTqc2Zu4RuMoxdTt0i9GUZyOwO2kVEZ1l4BtHU9ifrRptbQ
yX6CvubsoQ0mDsYPVWnmfNJvEmrUaoBR2brA3i2THayATOMpatutm7q5TGmq4PcMbiw4M3uBCPcK
8JD+vvkmNPToflCeh9Il8m3eFxO6tFeoc1HgcDDeK+Oj34YQyoZ4DY7CPeEmFqs+kYc0cMTab/0n
zKbISQshNsS2kPLEAmabN8BSFeK7V7pNXgLOltpLbBPSt6MP+zalMOuI3oIP8kOm7CPAa8IcrcEf
zDLmXPlZJSjuk2HC7xvwUhAY942zDXtFHOKp8zCSwJKqwZf4/VAiBaXWx49Ua7fhPCEqu2fRg1LY
NoNbHOPTpgcMdmD9Lb24E+9NGCZ7dSjJxClt6KEVGzfm8lfs5OzJdR0awVBdVFH96HOfHxnqB9cu
HC+o/fdM6c/k5jxMocYZl1NHcAKTjTO1rSSxNyoGWITCxqsL14JEydrTgzkumFBPkm+WLVO9Azhx
Kb5F01x7GFiIjfrDSN4s/Yj+zlUcgtqqfWszV9djFuzSyH8MeuJVIxf04oC1F0X1QYv1HfW3h9EO
q03WgOiFdf0rQ0E71QIQIOVmzhefTZ7YYqyXZ4skZZyGJEblNeMWzN4Tf6xxx7f8EcVYuHMiNHMG
pE2qi49KoOjP3OrGcN1HqclzLU3Ds+FGeNRn6GgnT24ChBM8g1lOgtXJlN0l79rQ/YBawh8xYCUe
If5Sp1awMzSzRx5wRNySuDmBMnv1q7mihSuhWIdkjm7b3CGnUPdXmW2efAd2RIauBh5k0nsU0j8M
O53AroSozbq5xQapyPeRCli6+5jbaGY1ESGGTzSBuCVCoE+pIJkN9RU4q5aqC2lc3VYtrDtpBN2V
KKtsr1sMRpopdv0UYeNnizruBmp/+RPQI1LjqWqX7ilpiXYi1EpRGR8sOIqOru/l3Hnx42yTOdWr
hSvY61ODgEc04JVKqFPKOhZlcrRtuzHc9wb0SEuz5L4dkucu6nwyAdj623ncbwC6jFVOXbqx6ucJ
b5baN4+NZZM61TtsHiaGiykLiUOBT2cb2c2ooxIFQdYX+JhBm4pVEY9PZQreJCJJ5v6VcFK2xD5t
9sk5jOi7cBhYNDMTTwxJRH0BTrejwk9K1XOO0dU0jn2fxNdppr22mK0viR3ZXmN9x24I/AQBuDtm
FH8y8V1xLVSxmb+D7ML5K1UI3s1cU0zgrtiwi2wfupf1w8y0e9WiE9r6bCkk+nzbnkY6K9HH1KBj
b6P8pdk0bK2VGMq0GmgxhRMJtMB2DmhtKbqrXVRtGna9ykTEaUkib1A4SHv89qBgUgM3wT6fmGGg
ub8qOyeUjgFjlKjrjZk8pjUxHg5SmdoZN4LX4OJPyT05TpwKje7C5zEeDD26WOQ8rsaqavcKG8YV
C5Ed1TlzNcfilbXBxr0dtxaJu6MBH72i9FKimy8AKmzi5tp0/l1Fw8TMgE8bLidRaRMBq71VYSqJ
HxlBI4ctDDSdCpraj0eyukGu2RjvUgeGrNasM6FPW0JM0I/OOdmOo28Jk2EqnsuNvudwfx0RlEVU
bbEjcLMAchbcSbABuR5uzLC8G9LpUMSccmPepuvQj9475AKXQFE3cZvwr1iQJ2UqKEBTxYXffs0w
MSn1bJPVyJyYXMFhbhzKJn3/3ekIEJWo62P/WzCKJzbOzsqo5CawsoF8lWKVVCM+Dyfw0ApEHJ5+
RzyH1wTJ994Vh9bOUFpaL9HIhjrMNDYjzzV9MngZt5rZvwTdNHpxVd8o8ZlBwceI6mIeiW98/sAm
j2H8thfFhN9FU/JCxi1C55RJVsyRiowFhOJSPK9Z6zd+Va5YbezS0j9QorQkZc5A6eEqjfXHsHIy
wMxKYpMIIJ2zVlYsR8xg2+pxcAZ6e1N03XMyUvuJBucSIAVcNYZxKfww2MUDcDE1hqlTFC+yRcEh
Gd3WohC7SKOf50pS68bkB61qXOKKcVPm3dNE84hCI5xW16JzOwj9FFCT4uTeOGGgrKqy5Li3rFco
c5Vpeg84+imvqh8KbcYkyweP4jEuo1auUueRzBFiwDOx89VxY4fU8Q0yWIl/l1t63SVrK2AeEqg2
MfKtjcfZj7uj6uRPgQNlY8/MHnzqbBZxTN9YlD/SrNgkScOE21NXav0qPfhBPxyp/fz9ZnluYY4t
L3ACsOS0O6hJsxV60fR9CfukyiWrBNvxHxKTaLEFL4+5ONNDRzknq7L6SHSBPBJonm7akoQ2Pyow
gZYPWdLioSfAapXPFK8vqFcyc7iWh8sLVtnb3vKP/E1a8SUbGZv8UJtajVoeQdhvUq5FWFK31XcL
XuKnKvRLpbJ8xudnfn2cVvrMkuVIMERcfUwzSqHoHqjFuQdb6DBwleQasu031gByzePyBjHTTOAL
H4RlUuNdlJfOIon5/BWLXK0lwn5gzmLXjzpzEY7JRTC63F2e/Lr57bkvke7XW/yo9rLZD//be78e
Oj5F2ziecJFDrfbCUJkQ3JfVUc43QQL9oLR7TP/LY5PWWFqOsJjmI/p1WD+FY1/Sn3SQ8k+lKuzX
5yyh+ALqm+dUERT72iTR+R/nxHLvtw+UCXkvtgih0s7Yhq8bdbGmzzfLc1FtZZ4UJPd96dmS5Rxb
PvDzbuDbL3pS2Jsvwepy71OlmjbZPJm0PxZ9KVHXGqZG0KYxdNw/VXZ2kR4CrY6tGbYG8Xg5bEFQ
0UT+vL9895RHYiq3JHuriyR7EfeVlBSRHVP4WsTay03fXJIym7MVZ7qGurD4lrsLqo+UrJ01R8NL
0bws+tjlRoiYo1DOV1Q+K2WciE2NVsKkmFwuHSPnIhoRxR6Xh8s9dX5odvFsV5/vul2csBNtNn4u
7L1RFm+K67QnOgnBChD+fkxqecvT8MhK+UjRCluOv9Gb8b2ufPpz03Cv1WeTCuC9E5GXIv1XiRzk
iOku2lQspbcJKQY0HP14E4FHzM3yMS8MC61xdpcbJZqRII93IQVNr2iNZB4v2czZkLcLzKY4ltA9
mxYV+XAGCMIIifeIMb7rmhbvu9bG+Zpk1K4EofCxeq3aFFFzRLR4Ld2YwjuriCBRDk4NW6C26+TU
gwpBcOVnV10vmCHtibWLYGtdQkc7Qh+jVR6UN6o1eERj6qd26N46mP1bk/wMLwzAFeEANWbbGdiC
Pv/FFf5oMtEfJDE4K0WJwn2rqilaiHb0kPqH1BJumxqtlG/bwWFURvPiOj6IdxeEe9BFV91gRajN
jVzqf5hIEp0+7RSz1SxnofOidPpd1fT15G/vWd74pbVa3lfU9puUpNJI0hyW19JFqL7cpZraQkHU
b/0CiMvkROVRm2+Wh583bEsAwyXM8y38h5jtzLROp8o+hCpynmFWbLauV9lcgbQs4N5O3Xb5IDif
AGPmT5MJXrZETpRQh9uv1/w8r6hE03FbnqvmLb462qflB9v5p78+4uthXlvjSh+J16mjGdeR+CFe
MrgtC/qGqAs6nsvdr5vUiWvoArgX04oWv5Ub3rCc/zOXiC5zNW9BsVvMz3298PXQli4lYgnjknw/
8fmW5dUgGb9BJVIZSP760RIK/VpjnQdYk+9r+V7iUkRAscxTuUheTds8p4rmELqNKm45DvaXfi5Y
LBLLodPnyUk1rBc87XMsEADW5WZsob/iLCQUTE4O6anC99qMf03OJro+LvW9w8Jp4ZN8YUAWTs9v
z5m65qz1XndTr4AmtZjU8nn6dfvlX07kqRJ2FG/86a7IIJ0olMmJaZsO/Xj5tHD9gwoCy2PcpUq/
D5B4Hk3wdjvar0R3D8FGcmms/oZOmZYBsZjHwuUPlD0MVax6obf89sGmQl+UxtWQIETjFOW0072P
cd8e+3bclaVKjN08Qep2JLcmVKqFSLMwJWAxBc1peTykA9J18pDjTTwEKOPogM/4kGk8mqkcDk7y
88vgFuO2zvZLtKaaKYgNAP0XO1dNj5/YnNnRUDdJTDAvX/eXHW55tbVmgtgnvSdevA5EnZBMnHFu
Lb/i813zZ3z9xuV3LS/8b5+ju8yc8vUJy73l576e+3r49TFff97XczFgbxh61MxqET/7X5+8vFks
wtLPv/3rZ8KURuCETv/rqc+3KPRHGSMhW7el8SemqewCe4t59GaxrRZkGWxapl62+FzKC1WH4lVY
7Bec1PJkMQ1PYBbDrRnH9n7qiSmY1eVFUESeKQ060Qtt5zfC1HLGDMK5Qt/Vt3KKS3XT38UGIC8y
dAlWcpj++0mQ3AiMFktvAeO6mefhMp51fYvJdvkjVNk99Igato5DakxkZHtbAYEm8lJ4jkPbwcm0
6Mi/UEiATWjXokNoyhjpVu+j6p1XoNFI+gLoPcSIE5uCme60fAazOFbxfrKandRSuGtht4tIn5FN
WP1XY+H/LaCOHSc1+P/+V5X+fwmou/7s/+34U9Y/x3/ilnz+2F9tBeMPF/qIcOfavQXz+SulTlh/
WLQZqNLMw+D8wl9NBQ00CUGGDuerLoRhUun/q6ng/EEXQqgqr6impmr2/19TQcxNg39KzlQtFayT
5rKZJ8rDmZPs/habqFcSy3tLPagemALCUblMDbFKgTuE61gCAauDCPK4NPAQZ+GjIqmqKFGGWztr
vDbxq8fAbe7boCLXvYkTiqFo0SIuOpQQiFkHp4Z6nBYExgxUBZzWfjezwT/R5bzKYrC2SIiNI+E6
B02tk0Pl2oQVvYImkycXQcOKJCifmzk0tumyrdm6mWfoI7vRyBgfqm++Fn9Ip4jvalNPNmaNZxos
4LmQyTNierrNiovVuqbMVdduSSFfAVnaK+auTctbhzS1q9Olj045XUarq3eSyJxDAIRDUdVn19KV
DY6vOUhp/EWOntcFqLLaALHlQPS0Yh4bs2bd2Pr1Lhiymy5y/cc2N78rffxeETG6K1SSYSq6oGUF
JYHEeQfZ4IoyTkKwag4hRo/i9UXS1y10I77EUokghiKlIesC6dhQZNuxCBQEUvljTNYZeuEEs74h
EZNWgBCCONvJoH8aWwm7td85Pq1XveeTSzvtwdnjEBhnq32BvLBTgtegnKBQSkqplHVXoXgEwTyi
8UM6E9Y+EHJUw2HEwkuyxjTnCHNCKsqCFIq4I/pVEzXI3aqET2KtY03nkWR9H5JZ1IGH2+R8iZ7s
YOWnxJygONffUaLHKxUlQjvGe7pO3KmaeFU3DcmITJlF3CPtGbKtKPlw4JKn1LDfGrfNd4aBq7Mp
7gvUHSslw1RXSyovXcCqPVNHICv8RG8Lha45NQQnBt7l4qRfZQMSBYqYsCnGvarzdUgXfjjor2jd
mUBk5DM9HA5KeGCn3nlEEzseqQ/7qZ2eQR8CYEOR5cT0uKdRyAeYk6s+8i9sBVDkJ82574k/Mked
irAFXMzQ8HlSHz7qCQq7QeS7ker9qsuedDHcu1LaKGtLglASEJEu+EXEfJuJeKp1yUkXacaZvSBb
T3+fTBXsGQuO6fSsD5xq0kx3nMMDoDrdX/tIpSbnSBZbswmm6mCE/ToeyEEOcKdtJ/RF+Rz8JJC/
6QUqK9FKSqGGcjNGyWs+3RQ0GU+QVGjnN+nVsKaByCL6KINWE/RXxSiXI875rv+w7dcSDOpDq7wQ
JBHPB3U6mq3CQUVGgJrIOQ8NX1Iyha9tHStHo58mlGSBDbCgiDeZXuwQNhbPFb0ngZBgB7ok3w+I
iUFn5/BpNfkAZ7M5O746R1o6W82PJepWGOBSI88ka+4K2bIQwxGzGoiaQazZTJc0hVQUEgwupVJi
q6ZcyOKVWMdkVxBnRZKIDYCDkyebjcsD0RvatJdZeVYo1IZdSPafMaBLzkigadjjlYW7N6YURLj+
rjVzUZ6BJKJpMvYTtTlJwGBwO2bISEsnrx8cI1gJSruUCrt047eQGBwOqYfh56dd+K4XO3RRe4u3
NXrPVlSx3Z1P3XQa+sc0SBGcDKhh/JSwHBfFQj3URMJoXb6jCnI3CAoB4BhdAMjpBxZkZLtj/KMI
2B+ZQfWY4HqAnZxCGZpFdLFEYchRaD1Rzwlo+aBsKQJ1itbuzV+BU0TkDXOcHXfaj4N2nAR4Aysi
gBNyikHyUphswTg8QDaBnYo5a9PN3ZW0cJ4VuGoU7bXpLiEkka5PoiZPrGwdAvq6g5F1Dc7pmsAs
RI9V8dOBdEWRyjqRa0eFMfpQBjhz8CL2TVLqB5u4MAShyYesFYLCg23fRYanIgjihAaUY5VcQFJP
booGmwRMQK7TISs8q3WA+Q0nBE7Zxp7fhC4w4xvK98GUIU2F0r9LLA0szKyDxFizYeder/J33dDr
NfVuGoxjZa7SIHt00HFtewMxq8GpkBcb5ZD7CEjB5tHUFlV7STT36mQwM3rWX0Q/lT7dIKDjkJpj
4lVqeitR8DNWyGho50E1+hGE3SUoQSEp5NB5ilYQ6TlHqijZ6PV21NKwNHdNh98gCVqGLYVMq7wI
rolqTDRdLAtPvfMrEgp6+0LvdlNuv9UUXc4VpQpkfDQdifhQr0NU7QyTgCiZ4Y5BRaid6bOH69bo
qAawp79lyzr3+ZV9IMs7ojhx5ndKdM5TlNd1huFMh2dDDvXd0FLbp22lzKC/YwZy6U7WtG5iZhWl
UCriuRT/rmvGq2vE1ckSEd7zyPlBafkYEGRzGZtwgKqj/5r02Dr7pFtuc/jr0P2q+lLVOSWhhKGp
4fLMdZNUgChCT0nhpy6GN5V4+20yWfNpsM/IyKRjTautyzFwzPNW6yClieurOQ4NWmjeR7t6E4ij
ooRc94V9DeeylzHA+vTDD2b7GUPF2wZg74P81qkSGlgygYXq0GNNapVsWzmQV1ZE9wgekmPQXgCJ
yR1LM/5hyt41SZhATDLYZapCdNF8MU5tuOrIZ/HI76SDFw7AwoJNmZjT3uzY58TDRBKG9oae3d3Z
qXuFiDiiAXrWa0Wse5c+zxgQD4qHb63ysZzF9CKj4drmKnw12//umGgK8tGh+9+T7JX3xHXRAdy7
fJ90yWKQ71103ygoO432QQxiZ9qpvm56omWox3+bdOeRaajDIUK7DfJw5LVoMTeOmaPRIq0LHZTS
eqQ26iRIab+YmE1NG69xOypbFHfXLNbQn0GKiJoGW2Em3wyj4cRgtE388lxrycjWV4LpGbUPVLgv
BaEMZzq2y1RmUHo66lT/lZIFktVXwhuYzckd/J/sncd2rEq2Rb+IGgSebnqnlD22wzgW7wnc178Z
6NZNleqW678OwmUqHYTZc62VbVyGz4XpBCcRYdY2dFizTjg0erG2ixNisVR2aDKKXSejF99qr2AU
0W7wgQ4sPtx1qsSSypIFd26LGLCelECttFexR37Z6N03YCt3pbB3U2Tg6EacATc5+iYw2dwYQOkM
SsfVURD7QETIJpr0M20hoUJOiOEN7qsXbXL4QuUwKj7CVEIootnikVpHGZf3TUvxl7G2/zR53Q9v
tp4dMsAfhJ3smjbxnvLiuewmDT1E3J5TEQ/noSJSQNqXkrY5p218KmYTPC7t/EOjZ+YeiSjwp7/K
Yzd+qKxaMtE9c0dFpolSY2M4wfDSkEt9SWvzZxIU83NaXqax1Z/leErasH9ZFkOVfJjGKbkOLqFv
mD87kJdhT32lxoxdp3YXzoG+xykQO2RkYbbDM3VWVTxqGg19aRmb0rEF98CYD6Iu4MirzsZcQafR
toMXmsTyagWBjus/xfzIHt0XHZ7mmFouoF+CNgQnN+QYgWHfdfX8xRltfyuKSdu2chBPyh3Bz3P7
Rbcn+yVI0x2hOy32DmqXj/dfMeh4fU5Q9FFnvaQhFwdpq/2hjAodt5/a2E+aNpFSKY2djLrxg9C4
fEWG2MVG1kc/HPO1KaJsMPDlGp3Gu/jRMidNwIxR3BU6Pn9h5cRXP2cqC/fB3p0vEJnxDArjqIrz
QOlZYpge97USGWJiVM5bje9tdam9yHsSgkqu5fQfsiyjmm2SX2hWAmNr63Fy03tXDsFam7UTbsAJ
en4RHlpVH58plJtMjft1234kTsJFFHR0CkRTgwx8Ovwg8EERf8zCqTlYBtqQXKujA01cvBsQiKlQ
qE8DecFWNNT7zGAEEMjys5MictRMmpKIma7O2DczBrchCEACClD65wIwYKTVOgpQAbJox33qhHwE
0cGWJGM6fEKC7sKhaLCBZcDxWCC/yQVcRu330Ag0dquOkoDl9dukku6OREoSHCzsxLvefcnHItsN
MVqyuSvrvZ2HOzzjiBQxxPeMGwUeTx0ZEybptcDSZ8l10yl6IlQcBewxcRq+oiswIkw+E+xFB1Gx
F9xYa6ZD4DFGwIxJERqJYjV0oI3ka6sIDvoiLpJQfY+k6GKbL47tg+kr6qNTPZReqy6N4b4Uigyp
52JvRzbcqEN6BOUIvmqSevzhe5tW5iO3mzOsPmiZMZgKzSeaSXEojKZG4YDsmoZ56DX8EnPSsnw3
/Z1HaOJGxbM4gC2UXvcGoItH32Tl+TaDY9P7ZTtcGzqjybwlQb2tqwPBLzstHx4xvsGryeDShaiJ
IxPvkM+hDaOFG+2+dxziEIBwRAiN0yguxy6SZzsSn72KbyRX7A7hFytT0TwBoaHFjB4m6LNnJiQv
WhN89RQBFIMC9YoJArj/CdV0Nw+ut+7yAm7INT57NQPUtIIpmhVdhJ1GiprE/Top8qhXDBIlIlI+
wZIcxSdBnQ9rTzFLscMoQs88/WLQkeDdhXAkinKKwZ2gf8ib8XaZ4qDIG1LNIKDD4NGXDePfVVju
jHbuMSKmrFsDVFXRT1fxVZ0irbAxGg+Joq9cxWEJRWQFis3KFaVFZBvDNEVu2YrhYn4Yjz2wrlTx
XT2g16iIr1ixXw0QmK9oMING4qUHEAsUKeYpZiwAHhsUReaDkzmKKxsAzIgKWTmKOLMUe5YCoaGJ
1I4tWFqg+DRHkWqWYtY6Ra8NYGy14tl8wDa6Bz9SqqxQy7AbzsFl0hftcHXWQeJCJZOhCweIbGlA
3ansYIlQx82W9tFWVN2g+Lqx5nYRE6O9KvKcZq4hySAhmDdJBTfJNjNQaGNWWoBA70WKktgRUb5O
3M69I9jlrsWk5WI33x1Xdmcrkndm7Z2wfqTbYDjRtTDw8KR3WB/9mPuDrIFt5CDHDVNLAGgBXWqv
1hA+0stLuztHq++goVBshJA/cSTuAs1FEyycI/peD+yfqKJJq7hGpf9BWGa9oYP1q0iq77MiH7kB
O2uDK3YT9cpxHXRmLRNcDXNff7HrH7i7JkgWZXHIia9wZqr9GtLNo14Ue6pF2LFLCTjCOHVGkxXO
+hejENgt4/K8sgeTql5EUx5Keo1WYJnnwkKPbkixRgrxBdVJNTkl4tay3DnhxvCeJtk6B0uHos8a
j1pbROShHuEMVCJe6+cWT1BioZw5pPrSb6saMfjUnrOUWzm9MKHDH5Mmg5wEvRWWjxYDvKz197Mf
hfRTinBVtuIurYmLuSrJPAPXj7Rcv/uJt+Cn/mMNEbZKSPZLWi7uIJRMUQ3MU41egQ0pZlPdgDOE
RuI0fp9MQVt0yWc9Emtj/JRFur6X3bgXghm0pivoMMy/LIMIw9iJvwZ0wAut8Pd0R771XUmFwaRh
f0zK4Kvdk2PuFeDsZsZgwm497hqz9YNYcwytZLM1nQrP0ui7JbAyNbxR2yD1addeOWZbs413MMAG
8iaxLfMw3/Xy3nblM5rFs0Ps6QEbg3KTWG1HjK39gPkYVzvA6jqqk4/YavPx0jUAPEyDk53m6ap0
v86u3nxJ7wtLt3HXbshIdGS3m7UfEWGp+zb8KkyegAClYk9GBznTYCHE5j64iNc3PYXuuWf0CoPN
4IDEgZ0HjEY61lCQ1+JTz7dJrox4B2Km02TiQTCMmrYNs+T7TCTYmkDiUDlFnQvsNte5BKZifo1p
tCp4mezZWlPU+7SM4hLMgzdIVAIas/0cTnIDJJNZfM7LUMJrA56VHmNUf+gafdxB+oMghCNO+o8D
QN5aK6WGChhlMWqQvGUmHlqWVFC3JAYWcW+l+v3YifErqoMzwzMbDR6XL4lepppD0+fGXOVM1eTU
Ag7IKGICVoiqb+tBrICW+iMo2/dE6xneD/rJgvFcF0apCgZHN3vGVfhzM0UldAND4qKmHuEYxJHS
E8engphMPcRfOXeewVC1DdpGNF1ZDbVm1S+YeIVnmeQPwURFL4uINinbvNrEVXCfMXC668up2KOQ
+DFkMsKYLHu2SJU7G0ny2CGfkoTZXxpCCNcdA+8tsyQz2h4mXfwUD/kcuamsEXypoUbWVucWoOlc
OoSOTWU97KSQiDIq0LBc4FJRjc/x7G0HfiNt4heXcEIN5An7/P/SiP9KGmEKE63Cv69g3P0a4x/l
uwqGetifzusmJuqWY5u+qeOTrjt/CiOEjr+6bZJFpTNcdQ2HQ3/UMExXPUi3XB7lquLCzXndpLxh
+AgYUEwwFBSW97/UMDwficXbEobu+1RC0MNZRNoiz7DelTBqggEp7RXJpaWhC2uH6FOzkvM+zcZL
4jk0TIsZKklbgCmOz3xb5AombPKAhGIys+rI/mHlkbY1GcENhBi1EfjosjBVilGA2/uWCZ2vuaDw
bFaUjP2ixrh8WS08vxfbZVUiSHo9vmymtLxIBn0i3hWPs1SjyTbF208Ou0QBV8tCtC213WW18t3i
GOc/PVV7vjnmgse/3ZToLraT0BS1RoH/ZqBbLv5Oi5duN1uojXLy7pbK6lLDXcJabpvLmi8GKM1p
Piz+pktGjKlif24LW1rRXlr2eTGlXYxXl8XiyDpotrab4/ay7KoCe8T+lBtnvYSP9EvSjaP1UEd9
WT5lom12QW9SM7VUWf911ZXGcEzHJ7tqmHg3lUVjrViwZbFsJnFSYGKv/W7woxjOSDI6BZf3TL5r
yXhWCuAMGQbaOIjfqv/Z5dODJs2BvgdAYuvnd10k7zGSUGRgv/cgvFauRlx8I+OOGL/+hQzsvQga
/SC8/EVG3JrwjrmSt2qjQEH/WCXhA7LeuiN+vQBagMlpzjgblPteiG+MdLeuqcVbMIN+BzSEsITQ
UJDHOYtNhOvKNS5UHpnLd5M49Yds7upgvmN+7OPy/YXzHO/SlvmW7sEqYQuF03mYUEsmxwLChdeM
0X+h0cN5SiVFAS8SF6XWYLH+WLvtM6vBImfmzyPLObfN2+OWfbofMAlUZz2trMRE/M+H/YeneX94
edrQiHD3WFZfj+NJAYv65rVCTvLi3r2GZfN/39coHC0tiMW7PUHe6H98IO/29WSt7DXb3xHD8O5f
vX4E7z6md5sjhDy8AJOoy4OjQVT7hpJZpi6XWJEXy6L4czNdCIjb9nK4KZSR5fKY5cjrSbdHWvG8
nzo86gl5QjLwF0/7bt/t3xPmC8vx7vCyeTvn9mqKru5AwUeC3tU/WQ781Xm35yNv0981uHPddt0e
ett3e2+3fWlr3DeMsfiFK96EAvcHzB7DXaSikDSFhlVt2ehbKQB2GkOTRNy8WzUU6KVN4X0ihdgh
paf2oAvyjx0tDOmP8Ry3Z3u3uTxX6qbQXMsRn4sN5k/98ylIrEMX4O+m/t9fPW7Z9/rg5Zzlhbw+
w2379uh3+8qcMNS00UtsA4hhroKv1pYEngpLeIA2KjEY5y3bceYwpfx+1Z7AVbJMBYa9P1TJA52t
/eLNp8QWVAVU3SiGz1/djEybpUl4c1K4nPovPU8lOSm7KbWZJv47Xn1DQgl05A4ttEbuZjJOlgPL
ecuavcRS3bYXLPu2eXuaxX512YzAHFZ+YcCUqk8HmgnUR60tC7v0UQYDvK7fHOhaexOjPEA/DwrD
Hfrt4q/2dSn3XQJFpDJ3vQG5hrpOl32vVO5yBOP3Q2X1Yj8uSdkkLUoKtoRzCCLx3p/8+rhl76sT
LZXZHSnE0SFRIdTLQvYBr74KUcBF7uI5+8cCtJCbomrrlgMi1eiHV+UnvRn7o65MxZeF4WJGsyoS
w9ti8vF5VB8VKlCl9jQ1wgRr5EVeG6+QtOJwBoLMrDa3v0GZnN8Wy76otL/DCWPnHJORdwtOp2Qv
9gXSnwVuv2HuCQqcnhLYcZKeDRbHQmAWtncIAYv0fNDXQW80u9CanxrlczslpbZevvPl+52W/O5g
5gez7JTLb4dc1vxEGmPG7N86MMmASgvsZwKigplxVB/R8sEElnewBKXFYNatE/yndVrWIhsntGVt
ciTyAVky+spJFkXvwu0BQoqeBj1A/IoXyDkivGCwdGzdpro9GCOTbSPG1c8Lq22bRLQ2FXF9to1J
y5aYEZIvc6Yk0gimYdRkiTVb7J8ynMe2sUdpaPRQpxjFvGIwjS5z8aFdem83fJ55Ncxpl5036H05
XCw2yxV1/LVZjkzd3GyXbwD9687lSZadzFI5O4MAudennOkZoswgLmzWzGecwnIUH92sMPe/E+oL
pk65EAMDpBdYIjsitLEb4fiyQC76xxqKolyxCGwvD7qd02k6R96dfjuncaioGrOOCEz5RS+LeSHp
ltVXGn0B0f/y+OTgD1KWXrJ5d85y9n+xbznl9b8sDwkwzQ79UGmZ//5ylrXbW+3HgTTrKWeSQH0Q
N6j/rzaXN5pqe3t+7FSrcFss7PJtk1IDKXaq6RFdsDOb0eEHq5qWcmnNbicua6Ob0a7dHnM7/Pq0
cWZi2PvnP1x2umAh3HFV23c7sqz9y30OnqtrZoR2DubtzGqhm1gWHVGDfKdq+83qsl1Qt3496f3h
1lapev/6+Jtnen/qm+3X1TfPPRqEcto4Tb8+9T8dX06d47I8tuLnm//x16t//Z9uLzqdxAv1RzwW
37352ylvnmI56f32svPNw1+Pv3k5Zra3WoxIwXSNN4vsz80cJsbC5gL7FM647b89wLV0dFRz9vW2
K7A6A08ulP/rZXU5IjNPvP4LdA0Q/DHadwQZy2LhxKlcNqc0sUibWVaXncvhrKsYDd/OXNZIqBCb
hVJPbocdqQbLy/E3T2co0YcxwEdjnKn0H+ofv/6nZTtp5pe58on+ltJnbkgdXh6+rL15zttLuh3m
637SBJbwAgdKQBTj43Kt3H73y6YVOqI4vF4XTq/Q3NtZeg5Xi5ILQF819sNi2RotPaBFuXBbQP5F
a5+QrbU7YsG5DnzRnZISCHdZaP1M4sKyms+pra+XVf9XIwkfHnE7olFT14ylumeALoSH/rmZj7sk
OdmeBwSmkk1xMvlKZ4cZhMkEjQETmqT1kwoqQIkq3pXhxhbPUPnNqZT9Z7xb83PcTlTHhfU1miwf
6SbXbMrTUPDzO7gmoPW3nPdtSD/HDTLMkOkETRbJWZfwC2lIBzcivtMxacydzl2nNVZHyPL3g+V8
yHgvtj2eW+Uoo9P14rcjmhz6zUGdqtkwRun9bey6TEUso9h8tIdtjbAdpWYvTv8/YfdfTtg54j9N
2H2BXn03Xace9HfgWPzNs4XhuZQuXJxJ3gLHOJI4TMphcmIJ/hhvkGP7b7qaQ9N1/EpMD9Xgn8ix
pf/NIhLD9l9tURTB/Hci+r/xMeGVvZ2tszzbMS3XBoamc+85zrvZOtE7NVWjsDxOepjd93rWPQUG
6jeAm0FiDzaLACWfj7Y2DH7bTspEdjZ4mzcf2h+v6h/cVN5jz+pVeL7Q+Zj4LITKhXyLPfetrkFa
iuJYZH6N5Vfw3DNNNPeTuNozcR7ggXeNQ+ExIpAvFFQZ7I7U+iraRza2VZaB3PXfvyTjn+xdbOZW
LYMuvWsZvvmexG4003ArvM6OBlVaJEZkr+pyFkwWuD/zLtEfSFc81GVL7LEZfrdst1xL1Nsb4WEK
Z2tPiOzcrSwGuTdtO1B+dRCTys+w0LnZuKBNe2YfFQjVhVuPuTpi3ZqDNuBFa4iAqL3xw79/R7Do
//RVA5crSx1+UJ6a5/2HD7km0w8QF1N+3Z/1s+ky+PBU2lwVB1AV4LZG0MT7Nh2Ng6gsnIfB5aj/
lF2F7XXxgp+0cV8Y3qfA0P3tf3ht/NTf/wxtfuhkoePNQ3Y6v/e3PwBE28CTnpuTHz08BUrMi3/d
kVm2aR/qvsOsIeWVyay/2L7sTpltEPw71Ecsasa1GaTzfa7dhwge/9Pr+qcfJn5pOrPtvDAf6ZWt
PtM3PH4Cl1wZANoHkgPrDjMGYrMwe9DwysZX44LMZIXDpr+dsXLbG+HwscqHEidDUgpJPhN3WM78
hx+mrb6mtxIBbiG6Cf5q+7gY+Ux2/+NLmlqhz2Ew9gczEQMe2IF2dhos4gxPu8OLp3nOgrvUMMPH
esiSl0I428lGPYCBRLzLm54Q6QA3Wry6AWp6kLR+zKzTZOJ9gwrzUzNQb+2D5m42M0xbPfA5O7Ve
HHjVi9NT+5LWrhBJcyfG+2QhwBQLNlfK9oJ+wuSN5hbv8O+lLDB40fwRj8fyghKgZ3DXHm2z/BIp
wA3OllYb5s3UIM6GRtuVZTNdG0LaJuj+pDa2OmjhZnSrfoPrEBCdwukcHxfl2YcKGgqiFyeou3//
SzSsf75OXNJr2c91T1atoeQeb79zIBYPkL+TB2MgSNvIy6sZBue68H2qbmaD5ls5U9ZICUa8O7ED
mM8zVrEPSVQwz43JLpxPuimEFp79vvmFgnvClJcPaJI/MW3nvU9UIdNgDs5R4P6o6iTex/GEz36P
PbtjMVHuatWXoMNbN/L8dTYaeMMEBp70hvWQesaLP0X9MWpd/ao1LJa11A9DprHkQ+9jbGlGk7Nt
NRHdL4ss8q+wBEx7lUh6pVOe3bZ44muU16wbx0Pb2eKlt4rpMQrux5UrH4ouF3udlIWXuZVrlMHR
vZ/g7TtMEMX8eOZNG8J8ldnaBn/fV7rdrIVQGt+yrXdRWBbHqkiOZFeld51fpXeG/X2SRrEZR4Gj
LoX23TzL7Ei5aoN7erLj4o7XutGkBwITLOyuw01ySUXZXRw87a5dncV3Im7XuRGGj3nyadIIk6Zp
w8FDzBOe5724YldraNN0RbHz4CGi3vRVAyFtFP5liOoGqq50T5k+uitRVuJIww7ARKQesxJTeRae
pHBLDeoiY1QyHbpBLbLGC+EOoL/SPIB7fyv6/oNXld5p+Y6cLGrIXTTFRs327ExT/2JHvjhBAGYr
Brn2BSc/8GztGqpAblfL3Aut6hHzr/iRqb8znKt5iUQaPwZaHz9CJaI+02uUkPRGNa0WzxDPAXdm
DxOV0doJwwkvNnPL19orpivSmWFjAOdi4DBdDDTiFpXr+tFHxHkElwNmqLqvcRcWl3YUiE98Mgek
i0dmao+nyfWGtTnRyidamG+93jL4J1lyATijfDfpeEUM0TWd3QA7MbroUSm4zXrjUzIUBD7ZIr4f
daJzEyYt1rOEtC+cBleHCIoA3yD9IcCYO46TmExv+W1s6ulBAg4+9F3+0ccjepadid5wNJ8svdbu
48Giv8GWaekvgFZ8yKL07yeq0LAT/slGiCpD371fFviUxkdM9zFjVvtmv/BeD6S4Xa27HpPlZV+U
xIPLHWrcI4KYL8vJpq/HIMSFtfXz2MNXmYjMKmwxT1GLDANXzErKSFkuho9Tzc20MaPxzmoc9D3s
svQCOe4gTq0JqaX7XrQ3jDR8TosIAD9lCMMNRntaFnpin6Jsmq+6OgPfTomTLLN5ZnXntqbzsCw6
1LWnyZp+LFt5481X3t5mpOOIz0Jfrfo4yp6XxdgHX7zZLXYTN+1VC60SYJWji5XbkfGKj+VpHuvq
gei5DvdEv3sOC3dLAztftIoapzT9jwJhMiqjdnjGynsjyvAjacMuOWnudEDb2q1KB9uyTpJ4rfut
dpVtKldyNsr1iLHKFw/APnZ+DnEaf+gmfsR6364tkh2EDYzhlbl7FBYGDrK23A3yzR9ZKf0HjN8z
1/jq5Wb/oOIm5PRROvBTjty7UdQclFFJUcDPEvuOoAqKNMFb7gxtehy5LrYa7nRAwtnRzmxco4bO
ZnrQvsgGojN2m2afElQAmj5jlOxht+LXAwLlPAXDHXQoR+Cuo17Fvw1ubTufshd3LriTbOA+0Rge
SSF7KGdQCLPY5M0YPEZZ/hVjCOSq3HwPOTZ9WFB613LJIw6GVav3+Z5apKUc8j8kHbZd3LrqBycq
oByHl2DUHDAVn8QtG4dP4LVikxEwuw288C6LYrw+1KeZwV0d56JZCdswjzDtuDUln2wpuwe9c/DD
qRBAqPvTnHnmy8RvuWk/e7pWPdJSXXNzJtgAC7C18MbnxTdP2mdmRu39nLGXrruzbXDcxclp/Gq1
1ryz4vZKkRfx3MBNgpD2DZQm6G8F4mclxLV6Xn0QZkTmhl98CbP5mThW6xKHLdRPYZb7FDMrfRz8
re7HGiK1dUQlee1HIj/z/T14IQx2F7oPLtFdq1QP3G09pRrWpO6BWBYGu6jQJV3hfYEnwMryAoeO
hjnt8L6tCbBmnkyL8KdtNPFd14qG/qrcVkmSEyAsy3PSY700xl2EMbY4d5E3XLBMNEUxX4Xsz0WZ
aPj2HzD1tTaDEU0HL85SHGOr66zUDAzIsr1bK5cHLaKyMe2itP+E3wzdlTF4wUB+Haa6/ZyG08aS
IIL8HLWPoQy9TTSiEJe9S6E7nB+8+rGxEwGSE4eo5caKf4/PPdIpGtZ+Pnsj0HE0we6Og8ju9dxz
Tn4238VJQip7RJG9zu1T5eX0wNGsrCakT5dI9QPILMDzi4JEaNmnucXRTIenKH/oHumwOtj5wZTV
XZ0Z5VX3f0UDiuwgMD/TqbGPqd38itXcf6075lHr/HshTfdkTzO++U5uKz5rOEgXm0jHmsW5cC2a
Y0+5UBg4puvd2Dw0itXqC8f6BqhffYnd6GOfDvbJbBtvPVgV0oYsxwgXn4KjJeH4JP61Dq6PXpvZ
6Ar69KjXzrXut25F3EShlKNaiyIydR4Errko6HDtqkr0pdCwnQtA6yZJsvLcoDkuL17rwvaxkv5d
GVakttRxvLLh4tedjPU7P0+hxHKs0P2Xvsd+Ks5xsDQ7YrrpLcNao2qolXS2S9uVxTsjb6K7J/+z
XbVWnJ8x0MTwHFxzV9JHrWVvHnyzvs+avjmMmE1if3Ise0y5+/FXYxfl3VB6w2YOmt/V7JmrIaQB
T+xqnaP4w9xf23lh2Ryy0jRPNGrF1uLLI7KEOpATYggQpa6L3JVboQzGT0ZfmURC8RZSZLubFInP
0Uj4Nann6ALqU0Uh6j2/oKMpTXvlzwk5O0bYIUeEzhxSe0smMm1P6PuEXzgXinFbEC7tkilv7bkh
1Vy27pafibEhGztOnF8ZZewHnNSNGDtuo0Of2CRosKzJO8lKojslzYikeODrHuS69ZHgygE6sfaY
zWvq8zBs3DIyXxqJZDjEWGqU5adgHqpdF/svhkS+Fc94UgwofHk55or7RrPzHC/5ICf9NzYVuP5O
bvLUwGLKdjK/9b02Y8SWVzuhdRj9aT0+/F1fnTMI7ZfM5tLtZErT1CVXp3Xpm5p5ctCikXRktSkl
tqi0LHzEvXeOOtqo3k7HZ5nnx1Tzt309OHceadXnyrH7VTY5wR3dVGMDOJx/FlHwgCa4/2W6Lcmf
+p3XVOPawJdp3eSFczbAytE7S7nVewPvd8EFwp54GJwz2a+Y1c1mijVMXBGroI5Uy6Mk0R890TxW
DjCQFfGgkm6qjdTTal3k3XB23CkE8GWYZDUGm1rw0xcGSP9Q6bvYzr82DMjOPRkMl2VtWbiIJDeD
7krcc0qtwUXQ0s5+QjaU0VvYRvOIFiHrWHfafpz9325nELagT1fNTphl1BzjdVFkfHt1X5NBggxj
5TL8mlCWJxtbL7N7b46/6GiPd5p+JW67fLTqhzFznAfNpvUpsXDXM8M+1MzgrLR+qp6WfdIeG/QP
vbdvK1OjK62JLZKI5qlMMVrvkMEtW4EwxMnxEA4tm+HBLpDg8DMuUK/m8dbx7GrLTwbTSccwH6eU
4Ig0w6ovmonSaZhtOdYmJPXoiPGqD90F1rV+xpwKht18coUXnsqpzg+WxctpGlFfPD/9IILBvYjO
O3rWAE2uV2TTh5F46lKhP0WEBQDT1g8BPiDEAOHNFRvhlqkpnAOluny8YgugfWC4UV487r9r27cB
ojXtXrS+fppmXT8NM2asq2XbrdCPIfOrN17prBIGSGeNWvXayLNp3TKJdrK08MmUXrOfTRhMsOjh
1NOxQ/Y0n5YFWZ0SJ7Y/t6NpirjeRoI4+JxpMifnF5ZJWL6JA+wqwH1tP2aV7HFg6soz/fJ+NZOG
m+eVT2W1Sc4uHkb7sa2vRjCHOyO2P2v49dANI8iHfsMRyVKyRUyI61qYXwyZfW5K5zvgVXjWsuag
+4nDs8WXHsk3X2z4qA/JlRSla9MwHOmMF3p4h0RI9JC81ElYPHeObeBgZpeOVsCzB22VTOPXOotI
SDKST2DXODjpJLYm8YtTMPRqCICij9arcBRm1mMuQf8HePA3d3YPg9d/QAEv1/38JdedeUMiCYET
L1EVxKu+S8o9GltGgF7Ir5QIK9GSUWJ1j3ROPkWqhcmsYY8muNWJIazqgyES/ASORhM9UOkO9l1A
D9cgclgocDsYyoJ7RXjRLOIX3BYdCb55rf6tlE/084NtUE+Uekd6NQLjymOC8mpt9+Oht6x0n6Hz
PWQO11Qt4nOsl81a9+QvS3PljirgtzGdK1xXvU8GUdBHmLeRQDe+38w5MtUGKZxtcGosTq66XS4L
8oGdJnIOIvF/tTPvM5HtHrz9KLyOPFbLfnTi0SfXJl0bZDfhFVB5SNgIRepR5aampmGBYqDx0J40
M2oJXeld1JPZ99GXdOLV9E7urevU+6hjyL7FYDNe1e3ob5xpxv1TWeyWMSlMNJ0otBgOlbn4HfBR
V0NQbGaNdlsTdAS6tP6WfjGTKn+odEKhQswkd2oGuajm7ic3jntuQyqfzPDvPS20EZ659cHMy98D
AMA6SGxjJ0bf/hg65tWvEaPHnc8MqIMFWYbRNWI184PjV58BBLNTjI7mYvlBvo78IbkYdXtG7+Mi
slW9r6L5Ghdl9Ymv5E7Lgo9N3ceruKm/wb6Td+QQg9kONqL3nuCoOEr1lc09hEE7qTGuwBkSu4Pt
5JrRVct8EpUNwjDSzN21nfax5/ZTxIzak6n3tlVF8+UFVbMxhNngGhpEhy7TYMx1lK1XWcXlvnWr
6jGOmTFEJJbL1EHM5roMyh0DVHECMQnyC0kKBoOlD7ro9Is+mBWcP+FG2GXxIRp/0I0VzgNEUTU1
USkIhrGR/FowcbRC7KNQ1mjHfY/7l63f48ztPkRMUBea84DFdW9N+rdKJ6hjDl3rnGRkPSR68bWm
L7VPe+9Rn527OTDiNQC5vfdEhLN376OVH3B3yF4GJpUPWpz0GI4G9X1Zx8+uRTL4HOCcSfVtndjM
JwU6sRteypRyUuYbV87O2Uq5+o84y9Y70bvdZmk3kCzjG2qbRzoKlzINBxViEO0yK3n0nCH4UCYF
VlDTR9cHGC1CA8hvkjUT1Q2hfYCnyBTSR6Hh8VSMoB0CpQWpOoh5hmzdtkGwRkSHKWlY3/dle021
vCJWmOPpRJ821oOAYVF9GNraIMUOSJW5CWIV0c2W87AJq9E8CWW35eQugYfu/GEBo9TU9bxeVl+h
qxYpS9yRACkxEh/1F2L5djibWeQHtZSDqzwz4N8YU1autcnq796cfQeo904zfcBi1Ru2d1q2CwMz
hSiOjjfYolE2WTd0wlpi0f/l4UBBD7ezB9dvd9MQPXtGsRfVAPrrfHHTWq5bKzOcLS4pu3wq0kNf
56hh1QnMTJ1m8A9akwljjibbLOTPsugTKp/Tz4gxuIk0nM7aJchkfMw0IrrwFq+o1pAm9ligUE4x
VD/hXpOtSXAgcXAMV5pJ/gfmeNppNu7b3CeQdta8rZtiEyEwLt2F6EqeghpvAjeYSU8cwkdXYZz5
c+z2HxrdM/c3Nm4MffI+GuM8iXlj4sA8uM+yoazi994nfczLFx+p8svsglqH4wr50BFaMD0Npjdd
oymuN7ZL7mZaVvjpkI9V99kp0CP9EKKN54uTzGRMxXG2AkikucsNBJxafvJAhplctZ5Hblw4uRPX
N//ky3a5ZWv2EfmMh7V/ArlZTZ+NofOv5AyZ+wzvHAaK6ySeaY2btmQEOFmbvvSY1s2YWZFZWBJs
3d55ZVmcawxWfH7JGLQXPmchBTNHREmEaRnenH52cjx4goLJBkw9i01LveySZsXVFKX2sfK9YefS
RzhmXdjjFe5jpm3P3Y8xjfbu3O37ubOeXff/KDuvHrmVLUv/lca8s4feAD3zkI5pyzvphZBKEoPe
BP2vny+ovqN7TgN3eoBzEplVWamqTJKxY++1viWqkFOgPEZClG9VGV1KoLrfepIQt7ZvDHdTIfI7
lmg2SnhlSTET3+KaHg9Axcqb7C9DLB6R23o/sWTuhq5FdqC593lkDdcSx82mJQ2hsaX7vSgBTdsd
5kxPp5GOc+UpmBjoDD1NXjbU3q7CYHcytRGjW4GLH1vuAm2BS8eMWIa1pZO05pZdVY9pqDdTSIuD
4X0JdgTxuHsXN3FOP1DFPJKYdPVaLQYpCmuYzf4vC3UZG0r3hJs83cReeZ8Zg/FCsw2NHoKyvAjm
i8MObrYq8dx2Ub9Xj7yGcVxfdN5dZwIjm4pFO7Z2j4l1Ll8Ee4Rt2rMLjtsC8zog8tDWO4xzc4qF
udIep/g2p44HNQhWkK65n60v55PztZzAGvUJHLJJA7gMZ7K2at6YwLBPYwoipK0H7za2xc1Py+Rq
5EHOeHC6MJ2sTlwzb4OR9o9m4X7LAPkIO4eeScf3IdWltjUFi5Qx+ZvG7Z96yWIsY+J6Jn/5IZti
OOLYAzFNcxWttCDFSWeA28JXSFs8dt6UyJvlA1JPQe252oI8L8MRDU3jixAdJfrYGndrW4oYjpCx
kftk6N8ai+TMsiJPbuj8D7cmHELUwjrnCamEcw2y3TQ5xiagiFm8vCVAzI/mPD7zac3Khc0eKBsW
IBW9vfH8GbY0ngPCUsnJMDjAuETkWzcNtktGdxjHXkzEWvsedJjeB8ZIzaz3lyHvrrQ5nSvQB68v
7ktHto9iIWIUVH130wqoQzZLWjvKKXTmL3Mw3gVloF/jDMg2b++ZtLKPfPHHCx7gS2qmLiGoIKhx
wj30TXT1BHZOa3TJbJgY2WSzex/UuYZr2d2As5D3C63tGNr6zh6huS9VIy5d0j8tLkQo3/nRWBP4
JTMlV0ej2E7teS+tUu3UOzqTmk99XOz70fJC13Xi3TR2n/o4iwsaD5hTw1Qd8eG3HSkY1dTfRDNA
So3ppGnLbWx8J7TmFmJLXYv92jmQRUEaVQdlPIgxLXpjeRqyod8mPj6zOePtsG37LiFP+Uv7OnNR
dqIOXvyAUGnInuPJTO7gSJiXrIPH3tgr4tJBeVlXuFG3RsAuMjBN96jZyYG0XvssaOiNfa+TMcb2
n1Zx/c7VnipcTw+LlZZfu+VE2Oi5x7Nz52rMmimSyC/S20i/T0B34+rspgchuRxabadd01bjRc34
YXRoBoDTu/l2ZBx7vI1IkNglxkwltmRedBsKW/ciKhAmfRW8jlPQhI3ZggtvS+vVszHZOCU/BEyB
mLE+GJiopOZlitKfg5XDLAQ7di77J6xw/ccw6x99hxTPK/GtC4OPGLy6AbVhEae4J4tEMJ9H2TU/
GqlrhRWCRbAF+nDnAqioawq/tLOvS1x7p2Cq3mwjFVdHwnyfSzMAfBFZwI0gkTuzlj36vMQu8adl
A18sCnWsPAtYz8k7Juz/L1LRAsl+c4HyCmS4NI6ywexCdrjNzUEjdJ4EXVOnMm6JcN/0wu7BEFhv
jCpIjSsrErInVVoYLQNf05f0l0yOPhO2ISlno72Z4JXsWR00QI5xRuMkgmnP0nteVci1nQ2hncxX
g4LiaqmbxOSK3Mb9JRqpCGvdh9vPWOqcuAyb68R4GYu8CyH5JzutudBJLS6xVRpbOWq/8gh+meyj
+sUCaHCvgYRy/C8rjEICrntZaPp3Y/Yl0Yfu5uUGZIEewP9IVCaIq+jMOwJTjX1iN9fOXdMszPMw
xSMpK4oLWd3FRWAL3ZZtbG8boykvkwaGoiymmwbReit0xU5yXIzXZpz8dEGrQ7Fw7DOAbf8UdG/4
hZgcGCm6WS8D9+KysNNuJdF70+bxck6yuoaEys7WlVww+AWncymZCmwCCYNiiGn6eSlmIFOLB2Cz
VE9jE7XHupfNLhqcaVOhpYC3w/qyEM1psiLW451wfOOQkutDi7V7NS3AOyV8IxiWJSOmvLTGW4z3
NuCSnEnvvm1aeQ9XWd6vl52cMxgdSnb0pnuGAtTqTeeXd54aU9tww27OdG/GDqm2KVd47NI58zMj
uxfqnpcAjqrYdJfd6B4BXTAbDYbd0OZ8LSpvbjUAeE7z0KeMvbTwRFBAZvlJwLXLBiGYsnrsQAPr
tWxzlklb1/eaHaWs3LF7Gzt8ynirbxmgzECWxSUYM3Fq9BwmSgTNysKFSDO2kGFeLd+EZ8XskIvg
GTH6rexa/UtkLSUwEbfc64vx0Es2/kXR12hQsmkrk6YM7baC9qHnX0fDFFhpg0tdOqWamntvAUY2
6v2zp1vxS9sZNOym+RI7yO5E6hH/Z/mfM0DPEJnguNeEeRHMjb7gzt0tLi7hlpL0zqjj6GaTyEo5
PJChQHd7oNQzvMr4nhHTuSQF0wOK0NKn+4cUvWW2adLZCQfLhBTUyOAlxbkcCKJQqV2vU04/YQCA
YhgtcAy9uqdFD2rfrL9Ng/7TiftPpyqrYxTI+aWmPU1r4SWpreQ4djSX1uNhPTLgsoU2Jce+Bt+w
M4siImwHjgYHN0e8zF7tFo2oTzsjlKXdPpbsTEHywKizQPk0tMqYQ30dRGdsDdYNkq7L9hqnxgsD
cH2X41bZD+zdDnS22PYx7tz2iXwassI+NXD/FFwi2wxQIt/KwPmpyYUv5bmOLrszX8ELBLtyMZdw
vQgD8AOKAecsdKbuc0SWcitaqcPha6rdXDLZbFNTC3vNc25YB99EVXUvpR7YN2GZb1nz6DL/f3Yz
J3kJWoMONSE08OsCZAJKxGqvmlfEG/+ps7WQNf1Wv6761fUhWk1kVgmU9MKBl94laXCy7ACIOvlw
zXm9KcvxHeBWvpuQYKyI2N4jfWGj53p9/n03Y6yt6Mc0m/8TXrwylf/QlX8za6uOBjinfPrbOYo7
Fsg/g1CFiF/vl4mLqby1gMibGtkKyiq6CjfXm2AFQrvNxSAp/iSh0WcKS5+ubOE/zOD1nqFQ9lrg
vqfQdnFyriD99e6qTF2NoGSLMYxUcHzmykC+lcp+WT0H6uH6tfXGUYj9RsH2V8Pp+gLrC/5+KbTr
5/VeC7F/Uej+gg0YhjkF9Hem8W39ZrZ+bX2BbM0AWH+Fv71gpmIDEDO+rT7SylWZAlpKvMDvx8ph
GqvwgRFRxq4cLMAIeUnWmPJv/KE9/3kYCY1CNe6olXjGn6+vxt2/fe3Pwz/Ps1ZPyJ9XzmMH15lf
9pT2WIGFuvn9ya2PNa1Wbj4Znzn4dQaXCc4XG/tLDsfd2hKhgSAjyMJx9ANah8/rEzT7e2DK+jR5
Uy0vq4F4fV1vKTk61rsr1nr9znrPEL7c62n3+edL69dXB/J6TwYEVs5edfrzcuvXf79mNdH4s1UY
xkorpoOHhFoSlbHeW2/Wb/QqUgM6ir1N6ueA4eepU7EbswrgWN3ZuaKCUxdtTBXTsX7MYj3G/nys
eXYY1Em1nkmT8hetN4O6Z7vwg5olEXtNhYg0NSEiJu15mno8/HOzfq0QCztDiKHpmj/SqSiS9Q9Z
dc7rDdRPckaydkIuQo5JQJ4JuTAIyFTECTqXdqN0TZBGLDJQPLcm/CWh3ReQj+KTkwILCsWW/4Jf
uSWn0g1TFakSka0CEuVHkYhXoyyfrIwWLMmmM6P8Da1zjYBmA9nBHFKgmRcfKEWiIlxmFebC6PA1
T8z7wkz9g0nei6+CXxiEv5J5FlpFpyaLhMNoZfXuz9ZpKKW9LVWAjLSsG8wRtkoNQr0YOgNd0Dez
ce47k/iZmBwacoppNifRNcpccfb4BTfjxiO5hl4cs3IGoxsEYIA0+GR4QRV2AztnJvaG7j98Rbqb
UGBVNE6tQnIi0nIiG7ye1d8mNRvuO6iz5Oro5OvYs4y2dOuGrmFGSo6BI/t3eOkPdMxCgD8GITVA
2/zP2nnvVIBP1QWY07JPrtY7hoD8PTG4exX6k5L+s5ACpMEUPoMy3vsqICiunVdz9L5peqjLIt1O
HhQ3FSk0Bx72LRUzFKnAoWJmgiNMNgss4wmmZKHCiZKemCItwoyqOwQXkWDUJE3O1gNKl2FOJ1hl
jymTm6FgbxlFD4nPPBFuRShUMJJXg/oMdpYKTGKaQ0NGhSiNNFBtFauEHgVMq4paIh4Q7Ka7MSze
OclODMzAQHYNbEPmCuJAeD3zc9KbKjcEXCA2lop1qsl3Amb8mHR3pYp9IkIFGCBJ0j51DRlI24E9
bS6xVlF+MQgkPMq2jDBScVKTCpayVcSUSdaUiiudOxU+5QLiRRvxRIvqxt8uN/WsYqYBBB086MST
irFKHThPtVu+cXb+Mrpdt9AnTSUDbgr8kx1zcBmGeYwW4rEkOVmLCsxySc5iAwHY42SSp8Wxne6o
D6FC0eCaAKLU77MK4Kqr5HtSjzPMK32HQjLaQ3oiXK4wnmbP+RFBnHbGc61ivVoV8NW3RH1FKvTL
UPFf7WQfSaCH5ac4cboixnWKHWcqihyAmBlbPmS5UjHmWkWbSxV3zlYEugkUHU7G8gLrBzWA4tQt
K7EOdN2iGHbrl+CqQAoYSRFTpDtngnkngd+ZioJXKB6ep8h4qWLkLYqWFytuntaDD7MUS4+5IoJO
8HoT6uJToIh7lWLvAbwhq0/x+GxF5ov4C6Ri9dmK2ieg/FSK46fNQNDo4SyHQFH+GsX7sxij0ZmA
ATgpGuAAFpCFYnhZb7rpPClyYFpdE0USTEEKNootCHRyfPFs0DmAEFgKl595AkDATMbkIbE0H4cx
aV+RybUqD46et6jTREueYuGdhW1dKwaz/kBodbM4zAg6ossL78nqLO9pMpLDnC/DA46T56ZsPzGI
Bnxrplc9W+W9a3ctG3VjPPlGBg8pIsq+rYxpB3Wy3hdBG1a2tO7g3IdDVXYXhN/faDNnh5Q2In2/
KaFctMerl74VdepT/Y/tPpITR8H4gtCj25jDOOKTCyidasrCXL81BKjeHHO2gSwgV5zQNRxcwI+c
ySl4IvjYtP29bRIL42ob9mMzACHS3Hja066Sm0p7t6bBvVmdfyUMrTguS5PsikKRQGmb7tqkU2r1
QuzRh/+cc/MZZYV47mjPi6grXt2RiEoZQHZzua5k74Uxj9comOtbqkFKVKqbpqUrmQDmjpf2OLj8
8/9aWWwoK8VfhNs+qivPAkVnGi4Q+r9ZLZbBTIPEs+pjZvjZcRwYendFRLSV8F59RIvPUyFbIHSE
yilxx+R2yf/jVzD/i9sDdzQXVN1wDBAxuvU3OXsQia7HPFUfCw25U9Sb917MFUAbBYTq1P+Sm9Tn
CALqA6lU4s4O4EOZBXSWuhq2siHnrqBxeFFiU30wQKz78UvHcPnEdlW/UyrQtRv1r984Uwmu//bG
+Yqx77ro8G1U738VZONmyK20mnjjgs7d547hn+IhujMsoB6IF2yCR2COTINxGtxZhGybsi8LZls7
+56M8zWSdvBt2teGL767pv5W0cyh+eP8RKDi2Fy/KIHpxjzICsQcqSfLb/fUX7KD/9ndonw8/+X3
V/kArh+4/Bmr4PyfTASzTPHMGG7Fpa6kdLeBbSWd5I9wWoZss35ClVFukTwRpZN7H4ObcHmwb2kX
dPvKrOw92v7r6H93srQ9Lq7/EagOSJPWXzjzHtKprsOprsgGKARsv9S+s7u8364fwv/8y1/xOwH5
k/lay4nW/e3h/36pCv77D/Uz//c5q/foz6Nb8tlip/3V/ctnhT+ru2/FT/n3J/3llfnX//O3U0kP
f3mwX81bj/3Pdn76Kfu8+4cDSj3zv/vNf/tvpk64xr+2gNGFFf+2/dZWeVJ++6sRbP3RfxjBnH+3
HVAatu86Hq1SZSUZf8ruf/0PzbchMBku3RKDMCDftrB8/IPb5P473kTGi46vWyY/xk/9I3vC+nee
ykXUpHzVDTrw/z9GMMswlcfmn08zBg6mZQWe45q+oVseKd7/7Hvwsqkp2lymx0R37NCd6lfHpwbU
02Ff1mZP5IonHmMiYUtQaaHeURdatW49EaNdb7Ji6c/k7WyzsXSfaq3BEyPN8kD6dHkdZ/oN42I7
D0OE4qEeHtw+ZvgHahNJE7rgZCyuUvWQrfYWGNk2S/Tla9SX5Y4oZuQrXVlfMlA/cN0kisHE8B6b
YAEb7zAq9DJC5mM33s5GZD35OAAOnWmYF6dKgguVcH8woFDtTAH2rZ6YF1aznD67QLsJ39D4zd38
YpduflymqFBj+fFDb9sdus7pS+IjqyDAfl+3rIZAJKr3eTanTSM8BHq5spvG/euEh34jNFaTvlu6
V1nAPaxU+7n2yXV0dYMwxzjfFU6OIHmhzztVd/PyOEfCPg1+8y3wgnKX0h81mgl+eOL419RdRNj2
GuKwfV11xp0Fyi1ANbT3XLFrlmK4BkgH/Gy+yIhyhTfrTe9aGM3IPtNgeancwtprDoBR17V/aqjh
q4p/TpcLI9ClAT2ZT+OmAVjN8OZYLuMTgrtg75nPo2eyDtvFodQNedBsiWCzuhJkHbzpl/RRh7n6
EPfTRzQW46GYIBXNRYrouu2rI/j3MR4OckQGE+AMnrgqP9jT8LT6M4o+neDp5SIkQmwx3avmIxit
MwL4KspJWoAF6m/fPEuPvk1P9s5bhEQb+SLOGr+FUNcYFUiQH5xHzTFLC/vozS7zhCDKd6QNvMiM
WIG9J8FwCHnvm4W59ZyopswbKBodcwprs5sODh/OoQsEE7x5OOD8Ird6arRtnMKKKos532kwCY9d
huZFqx1xMWhnV1L/XmtMOOe4sR51eB9DZIG1xlzi9AG7fF50m0dgMjvdjc+WyczPZ6+iUIraQYvS
IOxcbBzpEFgPTAB95taFBLuRf20J3r3W6oZh7SXKhuQoSuSEepZz3AsEMNI6w/yuzl7wxBJh3vxk
Mm+YOolFyxFjJHb6nCX1IeHIOvsRsQBjOp8ZoKSqloSU5buPkzVTogtQlq5kCtsWbY8HoWTDrycA
Fhs5bup1rhijSy00D8b7oPPxo03SqsTbiQWzWFfNb+Vs0onnLae9tjRhGqnPFKtUGkF0MgsL3tvs
Dgevr/dGnfabl3Eq+8vUiu8WwcyntmGL6LjdtvRTcsh0lG3gUEPCENrjvDwBVL806HkePL0A1mKo
P3820RJZCGQnjZiVzva7EKR6sK8jSqQKofJOGnW2Z5Tl0/TN3nW6vA9BZSJcz85JxIbbjP03oUXV
hX4NYlzVyXTj6qOojNBrJaJbrsA3zp13p4uRukloxEa+PC6TOZ90MpJZMAFZRrU4kO0u9qKsUOP0
dBJ6AhV2aSq8Ta8PzH3n3N9FecaJZnOZaKsaKyMGrjsrSZpbyl4sbcuvtg2JtSInB2nzVk6vWpDv
Ozvpb5WZktXbMsgP+nRP4HpHJyphTx4QhDKVhAjYFVB3lNBynNCmLcGHHzAkXEqvYFdYfDFgrlWu
HR0aX6u+JGiHZ4K++wazSQzX984NpumJuU2xzb1aXL2ZgDdI2zBwfZI1SEBwt7ZW9Ped15qPdqbf
m7ge7/3Re1wWJn6Mttl1EPh618DRQ67vfR8HsW8q5xTX6Vs8QjH2i9rfl7tqSNMTvQVnAwYoOQ2e
0tMVgDvZgOF3E6rnaGrpMa21705ajc9pZN5XuXOwBW0KV3dVUFFb7VmHqquLNrSc+3d95spv/NQ9
Yd7XHP17oZNcJFV7p1QwmHga+jAOFnMb91gJk8FGmU7IpN1436DrBm9WNEd3dmsQUoi+aKojtPAp
07AxLaarW2jmYcYnDZ02VaYg4guFX31NndG+hyj3iiPqUrRu/1p5e6j0tkW4uI/8KyVAvOt/pUnQ
I6A1+00mK6aAJX0ZBJfJscjs+dL42UeewBbAJ3nxI7GDW5C9tPNnPUT3vTD911TTPgqvv9S1R7i0
av3AyJYbU/Tm1sRysC8KtC1cvNs7UxTneMaXjIHh64Kaa3Z5Jpl84tC3TUBpWQbbOJ4J9Em65Bhw
xJOgHbRoQ+iCWz/iSgRvTdw4x0WPaZrk9baHafCczpm5HefkiVDwJixb/kciciuEtStIvtgZdTBc
bGmKI9OYj0g4zXbMCoBhmRi2g78U4bRoaThENaJHevyhK0xCPJ3qpc97FTFfTOFq6vKt4agTunXw
WvDnzuDo16Bhtou7xg/9xR33HgKMU1zq484XtkGWTRnjd2NEQP/7q0l4O95185Xknwn2svHAYCYm
pdZ1nqAL2/E4HlyiI85MONGEOaYTslLD9kegt6P/8Muc528I8oy32bjoQxm8zfn4RGH0baEzsUXn
GeztTL7GQ4DOttN7eV0ajcQJ/5uw5/FcaeNHLc+aYaGWbFRm6upxtI3L74XEm9MTPhpWxdSD8dTA
MmwlayKuHpMagCl71pLbJGxZ4NTKW9wX38xGdx4z9uWnXG+sq5lZySFtWKmFTQaKLUv/2Ha9zpxK
VC9VksJI8lnWe1PBayt0Gznk90vLZPkEQph482w+61HuHzndN2U0frr5U65cpw2j8LAzkHy1TWY8
ZXm887ohuFgNAMWxDc7SGduzZ93Hva0/oV6ZZB1fbLLx2hkITI0uA5ozSvUpQrIhXLlxZC0fZRDR
5I6iK6DnfiugEIeSkf8V7uTZbdDKpDV9LyL5fjZLQ1WAsBcL0mNTcGRjvpueYr1/7qTmvLRGt8k7
V99ihdAPfheHGjb5a5F+zS0c+X43/2h1p6IhF9HnZKClHAy3aSHgpZPYjDdOFsP70Kt+M/g5bczM
IIQkLr6C2KBbqxOkO8b+1s1M/Y4E8Xpb1W2J73TSD3zSFpKKL35ASBKp9L3cE50Sn8YlNbaLr6RZ
fn8/uGgy/JQWwoy+IhohHcvWsXe235BdM5ji6jrVT4JO8JiQrOEKqP7StsuTHP32Af3C+1gJpex8
7jyteoZ2qcoIpicurognutPGQW+abDdmffkxNHso/fGkLQ+Gk316KWWHbcodkxPv5lMX7vAPtaFY
aEt6wZfSecK2Ot4j/fnmQCcPi+XI3B72tJHKRwykNAk77+Ln+QEtsXHViUay8/KSD/MvC571tYsI
5ijjhUXBS6xtgH2UQXKRXToaLX0SzfvSqAXVWto9EIEzTfZIcz7tH6hZi2vBu8hAHYmDbcf5UcDf
3AJPmzeDFRuH3HPfClMSVJYt+rGonGVremQlMQrtLhkjmMFCAm7nVXyc/fnVJss3tMzoxdPa5Mhs
LAmddLzHcU9B0JJzX/c0rzvOeeYXoKq1l5QWWuS3Hx4RAJRBNfHH97Vd7q14fAyIxKFrjsIzrY56
RgJqYMz62THPjB+NuyZ1jR2FDEEAhJsT4TtMT4Vdvwk72GS9UxNKWrB21stTZpQbPRHzrUrazRRP
00OFQaC3EuNEwJB10qZgD+aAJDONIrwdK7kfZKYfRF7+KEuW3EizkmtWzqS9YPvaiM6z7zp/ADQ/
uUvIrgu0tGaRZSc0pMf+Um1TtaJInGoF3p3TWgzx+9Ksnfz90NXPMulrtQsw75GibKNxCa5eRhOu
z+skbM2ayBpg54mRpIdG5I9MddMb3z/nro/iJ8PHDQip2CYOPjFjHKxNac8ohlVRNnoj5F6BLS9y
zWZTd2lw0cfiK40klBJamV+bPm2YcOAq8DSFxgcRXrIn2gfeXEOuaeZ9AGLj2E+YvNwB60xDGE8y
5c5za2H5cytmgzqr5R7A4t7cGtX4ZAWwP1qP3ZP6ZjL4gl+r3ixFPTN9I18ocAp65BrnLpdjAsi6
UxUHMCKGut80FNuH3oEMl5gNccFLcNIsCt8+oabWWmvrJ0V1RO2IlQdFU8jQ+Ygb+1YGJCzyyqQh
6APTCzwgVf8VBQ6HHfuAjevo+9Sefnl+7e8kXfpd3mWftqlzQlr1wLgBr2YKL39b2i55V9JaduMC
VCMIiCRguWcohKI0D4YTOctEEMjOvMOJThIH+rEIFgJZOayYzS6P0480I+Mokj7TDnUZ4KPby/wt
RcJ+LxfToevvt6euybaLiFN2UON4dFvD3plmfBdg0H4x6vIjaKmAqyE4MngbyGXhWh/Nk7jY0/SM
o2IIq073QyXhZHPFSjexYdFzZXzpE6z/2Yx0uq0Ojuei/AkwznnPNeZgpilg7uqsJygQ6x/VdNSG
nqYNYZ7O70HaGHfIl5ACEwYEIY/DsoUqYyirIpkat3qu3xPSGzj8kOz5pZWg45i/yGJYtoPyukLU
dw++ZJ4+LhEfKHl5feDbG+AGyS7rF3kYfJd+slaenbHiRInAyOZuGp/tKbvA8W1ORuP8MPx22E8I
vbdV7OLfTQjkmuII3nMjrd08VJg95W7dcCf+nCG5Kp7nOeMdH4xfNPxNJBEi3RPd/Tk7NR93ji+i
sVHvsfncCon7Piga/9irlh2WOwrbguSBcdaIZmk8fVdnxC1mqOx3lSisA7wKuRWtf5SyLo+2EYhd
4iGvz2qTws5wiTxLqptmI0D3qFbshIGFgcVSbKTzmRCsF+lNtce7SzRP1OGZRjPMBFBkLPcd1+0D
OZTfXGf+lAuRImhIFjkFt3ogaqcqy+DWRNqJEG95JLPD2q0uUIZoLp/hTIMcj/2OXkcOzhI1mblE
tykavrJz5Qn5EJHu3b373uCeatPpHtrqAY9byCre3UesR6FNK2fXIDUTNK3C3sJilAfXZcS/2jFE
gWvV5Qe9zYydzshnl8jlp58uBHE3E4bemk1YOvvX3NSMFxcnyDVBNY8tsW7AT4xI+o3ySWAQtRyz
uwdrW2EAikXo+tku8At5ass7lJr2lVljfkrKSDZbr2SWaHiI0CXd/71BliswQBBtRYTgQ7Nz7Mmy
YBLplMad3tUHeCW7rhDRG4PcsNfr7BCnqNYNi2oH2jO2zuW6BEWINCy7Y0fQhVjUGcXlsb73k4W8
EqznW9cyAQCoJXBqTZ0xQ/rqtt10JXF1GubsuMwtEYbdjIht3KJ0ky9YxwtpdVtPBM6NfUeYEtzz
0E36E5pT1c95Q1NFPqnruxAQIkIOgWrvcVznCOSy5r0if9yIaNH3AIubyOn3lSQjL2nN4eixzSyw
QhLm7T8ahTQeKv/rIDH062P1UBvI7iUEG5xszk5jOThh61Xp7xd7KbXjjCoW5oY7HbKaJpVnawGn
cXKajRvKPnEjAeYj7zT5BhmWhkH5vSP7+9nOk48oVWLASHxdV6wU2VwkIRGQrIHDY9FeBxoxi+G2
zyLj+mK1FtQaFMii74aQi5x54rJCyf5oxV3+JixL7AiFGS284IBiiL+Ii7BIBvOeRBdS4mQUhxUH
ecd0F1WJW8kjwCnoJQgR2Ijox0DjoGatviN4D4ibZiFdLW0IEukIwkl4zSmZQ2+i3otHYz6OEYNB
Mh5RVqcmvSYj/uUu3vzAkPiow6x5migBTRIWnL7+ktLR97uU3pGVxQd/yulN2dWFKKFfqd3qN+KQ
9k6BthPelHlKDZjAwYSus5O6uHP3jIz9UzMRDOSmpKc1IfJ60nCSJbskE1GtTDy7Qzw13g3VtXYk
u++5Yt4SLm3G7KBoj4ADynAQQUQTMa129iySWz46Zlij1NnE8zRvg8m2v/cDsjb7VDuj/DBkAKeW
ruaGK/k9E3txzNOIEl8Shl1pwU2vfvhTF05TM29b2WF/14MvQuPd8unPbCn2iLZidXuQTIb1JUuQ
F7CbobIZH5qvvr1Uh9Fqm12LkoYUs+paFJrzJITYpVJ/F0NnfY21jyjS+ktiOeAR3OjkmqRhpH5+
5o8Z711pM6o2yfAgxfOYJ1znWcW1naZpNGMK/VFLCeuusYrckbyHAhO/UYae/bkkjivATcBVs57A
EXHMVqpZa43yyUlampnEDFPTCm+/pGa5reySi4VevsnsccL8RivF/TQtgUNTwz1g2whF+/EF2bJ3
b48ncCPONWBdNo0xOjpyKraSxCKKb+IVF1fDPF9MZK76fhTSOFfAZI9/JM0Zv0dwa3FxE4Qax9ox
wei+Kck/PBDc4m/rYYw2ZifjAwmcxmbtWAxI65iKe0WoJXB9aeiryF2tODRtmx0wmQWhx6m+AJeg
CSQeyGB6qix240SA3fVTP7zBn1zQRgDQt/3PAYzzc5YawXNt0yGY6E349sPIKBZ8D+Y1Ws6EQxfu
ScNku9X8qHkWQK40irvbGGfvwHDkmctlQixsEzzSH9lWU5Xtx2UqSAN0G9r6RPSghsDuP+40BgTn
2cD3rDGc3SRNgbbU/GLSNcfN6O6Z7STvrkdcV9a+Nc7nMIB2WlN3odL9cvEU0bKk/eHHVM5iCk6e
mzXnqm7uUAhS2BKx+ZhO1bPL4D+k+ppO+WzfUerEp1jPxDEQKAkEVjB8SxpA5IoY0qgxXfRGiC36
3jjjqm7pBbcq3ovxmoYj1fdK6iPWitRkFoHp5PtQJyrGlhwkkHQPUwGSztfKb76GNHHJ4jAxqzMr
DgpgjUvyCrPuJmAqeWviZGY9cl2aCrE3hmns3Xl6I89DuyX609rIlLZxlj9pDPitLJjOhrrRf0ww
g2WRzceVidslzrNOC+UAIuCr1igLecVlsifHleKe8MuWjqvGk7Qy1c9+L45z4evbthkx9A/6PRWI
dVgR1J60m/9D3pl0t81kW/a/1BxZACICAQxqwr6RRIrqPcGyLRt93+PX14a+XJmvnG9lVo1rkEzJ
n2iLJBAR995z9lm76FbXKOCKg8Jc57RsX7rBsIn2y4Y+4nHydzpoOpyqx9AFMuZNtI2i7SiK4dQF
wXAa0Ya5vG30butkpTHUUlYg6CBiS2TygVxRtTMxVTSdgypurh6lv1gZU2igBsLr7dfvmfTOzOtV
1Nhpm65NwfvvFS+6K+5jCUyeHJtN2rvjgSM1i2sBOM+KVLEJTOgkP78cal/Q7nhCh5RNINqquQFI
wgOqo1VSaPM4VTQHhyFpthkqoRIyMElNb0WdfpZFEbEWkSq8KOTyiNJRqPS3LroZP3TXUBa7CPDr
vN2EWFzxgOj9MFY/8YGxixq0qhJcC97H7L+HC0jbnrU8FChilKEbPNk8BAsaPQgne/NFMTYNF2sV
+ISNXHjnXw+0fHGEMH/ZGN7Un0BUJXu/6++SBUk+jfawLcLhRxt6wL3t5AnRtLXmuEegKW4Ra8Aj
JE13HeTZQNHQUxEy/98NeXLLJwRpTpSrTROZKwdOON3BYodcEgpslt0tqDZCWdZi8VHm0zahyFqN
djJsgTkUO2KufiBx+SzkvG9L/TzH6S+f5FSz6AOGNwwy2CXBTHnHaeGjWyIIdySqvfqm7tH6IZGb
+umbwiyywo7OKTDdE/h9bUbXOk7lsJpdpF/kDhmnyRy7lR+MDW03PogqfyGNV24602xWkQPz3R2v
ENTZAgt1/wV4d2RM+Hzjn4sBGp8Vl/Oe/gQXTxC89rK3X0hItxbwxkGxCBx1hQU7wGu7m8vpxUuF
2HzNSOamqM8iX/6thzsrmsCpuV3yQbIgQCxOH0o3iM0t9Rwao42USYsTmqNXexidrRkR5jiiEGWM
EewTgxBl1QXyfXLQpVuISCxfbsSirKVjNZnrkvEJtQwBizL0Wi4CwrYsNeIBKgKxqujTL7rJv1jt
DXHvlJq3v65LGzX9RJ8RWZ3zIqP+vp70c+Z9qva1jsKbMYU+iZbVdwxlA50LDwtU7lzcjNSvuUt+
jyYcGw8FtGMYrMIeAkJbuovF2lhEg2SlJT4KskKKQ5lr+2Tw5NAmZk02C3Msb/WyGa8FItHDwEVJ
WAw9xJ3TUbf/5JjiOWLrNY21iQx5N6TyRsfxL/C8gezCtctvZtRz8+bnPuEA7DyNzXUOQBF55G0Z
GvIF7YZ3rOtvzU83fMgspyNo+M5skOD33VJU2xhBmyepnZMx0JaZ+lvpdovAFVUdKnWfXpDTdRvT
QtyJq/UlgbrrG+4LQTqgEUJrO4g4OagFST9CYT8Ms7HORiyElViYjt0pC23eYidHc9h0TIQ6Trwz
HbKqQkVIR5sh89ppo2aFCqOlHKysCZvOVDy6CUnGNpOkbKPszNtQsJqrLEG/GQT07mAeFFFwS+yK
bkRuYWZokgeJ5nFmC5+ip4D2E8cX7Cse205AZPsmFD2jY0Izl5aGCQsAPd7kZNumGz/jRY5NrnfY
blxU2Kw/QJJQlG7KSWTHepaHsFbePqAgIq5mOIgJRXMYyAPiVpDIAXuUGctTV4FCU8jvD9oQ6wD+
CGa7/NAPi7G/qiiThPdJ/hLG02DmzJzZKNE0rS/6A2vDiSkqPe8+cvQ7B2Kca3jCXRaMU1fivVyN
yjoEdQBPwxLNKfWx3jk834qJIVJTwL3hmzHWki7YNoDuOCkN8uSVVUaGhXnX+3iUOE/Sw8NaFoiC
OCXQWVnFsXqEVLRyxhHtlkesjzu9lsvT/KBhw6v4dBrjkRNCR4fZv5isP/9MXCiXtV0usUWxcq+V
GZ5HO+T1+UWzqhfpOTDKp0ohxwl8wYEYW82mByrFWldRq9jUhWl/KphQL78tYh2yb4OZWzvP8EBT
oCLjylZFFzyYhPX6XnAqZXcpWxBXTsKNnhTTd3coCVlljtbmNUXzsksvv/nXV0P6vY98e6UJL12P
hfHOAJM0uTx7HR+JZ1o7vLFlCVdx4uBbcpyhPev6azvHSVPV6xLuRoz4j/2KGIS2unlFLLG54WFS
ZscQwLIwFGX63hutcd3H/Zuts+9d4IzriMC4tZFy/M1sW1Ihix/ecjpRJAGyPIucoZqL+N/geHpK
SLQ6+brPjzXRJhLswb6zhlel2DNYzkmJ9nFXglKoMVDhhc/KSm5T143XKo2DTer5bF0poC14P+Q4
WPbvSmKgVvQxRxzTX/s2DazuaDTfhWk8k/Z1gQEKHlf45yBwDpUlbw06nL1utL8u22SmW8YUQffT
pWvSESPabjQdhpOlsyco83Xq44DLu35I2vEs6Ajhqg23k6jlTdSQKmISijnsjnd8ki1CgOE56IcL
J9tHqjV346q6Rg/p4AmM8t/KYoGgVt4QgIa1ZE7fXO6kqoNh5WPTBYx1aN8SNJfHuZn0OoeCsnaC
HiCU+asZKk5PBfxKVjp/H6Gc3w6+/1RTAqJMb+oLHdEaWDprsnvwwbevvLQcCfoY92mKRhwweroR
ugh2yXMVG906D8NH1gmftiJtDMVk26WzXVqsjFbQHLslKb1BOx23mqD2oMiuRWaSe+kY+1pU/l4l
TXoILLKR6dgtHjZj12XKPJpus8uDhnZB5n5EqQvLy+IQo6dLz0jkXEdkaucobrpouLQBIgAOJmnd
fffj/IfJR7xy3GlaK6sj4Lxm/jz01bfcsb8Z8ToVrTqbpcCMHP/ILSQsxdSiFnCN4TgqAsAo2Jt1
TmW9hvuxNvpbQRYZFY/FLrmKPbOHXSfsLftjvvES7NRQpXpIFOLVg5B3sLpP0zIOjWX7R4H7KUUo
jmZbXWO8f5sW7MDeIsp9FVTx85cvvZm6Q9L71mlQv/wCKWYog6OillzXTtquveJ3Xfjpu5fTXmmy
o92EyTdvX3lpsI45QR4GmUvcruqXVzbONm4avWpJM/Uz/xyBnVw58+iu+6g8isYqtrwAEEQODTKp
iAdyc3vDADRZk3ELBW+EUehL55WLYC3nhSXYlDb1EcKAAEjTMpn3vQxGZhoc7PZm9kh3DDA80JI4
4C1JoHSdzeA7Doh8Gaf8dAhD3Zh8M8TgL6MAGGKLfbP30acnZu3ssGFwg2ewRJyBCZFFtNk0BHSa
nmqyV45IsCacPgTCkyZ7DXSzKxObUFnrk/a9urqdziil7tsZAXoflETrRrTruoame5peLApslcHD
boJgzwIVH9yiVGtK6fesO5ap+enXZOkEYgQ95nloklCd7n2V730aQ6xWnFJIioGXB5AEGqQGJgfm
dRxJppEanlxdEwotUW3hRn8TtoS6XEOlUa4zr1ul24Mt9K/+ft5icmcml/mE6EpprQsnZlg+b8at
yQBt58fym10/Cw3YtxvQKEQjjAXmVyh/UH9szcaB8ESTqxDIXJL8EXGFu9PgqRgoI2HI3EMiDbaj
BKmmpIJSc7dmKkMZD2+rb6eBeePAuCuX59FcqjUUOqTmxjoNzo5ZvOsRsw5ZDCtWQV3ByOJMjbOR
MS49CxYNg+SdVZNkP7yhnuAH8Yup0gP/NQF8zX15iBoIjIQpf7r0gyvzbKgx3wZh8pyWlXWeCiKK
KoP6roeGV2GaMtjmoIRvkIPVqwkDYQwGGNRKdaPKY5M2U4wN0by1MFKnUTcdZYoOqG6srTKGVZgN
mDKIBMf6GG9E1P/QtXqa27pf0+bflGV89C9kTWY0TRkb0Xdcp153NGEOuOC5TkVjb53JTA5th2PQ
T+1d7A9MDxVpzVLgX0547wJruBl14K1Dro4yUScGo+m68st9LA38E4Di1WhCbAC6ugm0Pa2CxvrJ
6BdceUl2chNDFJnt8WpCjdyMNyqc+qSieY3GJNpJd8ZE0mML96uWptf47hT3gdfUzG/kj3QgYNkd
tAnYhPs8K/oPxD/ZMqPzMTx6ZwbBxj6FuO3ylF0KDbfOx46T3ogMaflbBseUuwrKSCVRObVFqmkF
AYuC2OlkYKJT4EbMb5yN9KffhRmOB5GjbHe9HL4p4whq1Y2wQzbepJA7OwgvGE9Xvt9KuI32U5b2
d0HuWish+4owKrkuq3LYmEbBoJm5xQb9OjNoxEjlkG0DI/io7ce8zeeXMiP/NtrKgaP1YNvWDtZi
uW6wldCdNOn16sGEZuPdoRsToDfqcZthNIEE+Z6nU7cmLQOhy0g6Rkxxr2yIbKDn1ma2XA2NZgpP
mJICx1pjXd2aZvzcOdaby/iIYHr6K8hEXasIuedeUnSIOyQalOlcH4jIRPMoQjc8M6a6HxAekoAI
r9yzrbPr+G+hV/ibrtU7zCLR2ZHEnGR4nJcufktA/TbrApBinP9nA2eLxcQomwZotTJMMA7116pM
L74G7mhZXDaurH3EfZAbqyw6ZTWM47qcPuKHsZM/RcrtOpX5S9lWTHl771sEhX0XetUKOgoh27O1
tCGzczpTWuR9yz2BGqwnGRj7RiDibVmdFxBDZLMve4zCOM9Hr74CtTYJO1gwDkfHVASl5cudOHKG
Zu3DyfmXc9Ps+hZq4YurdXskoxs/83K6/nr461tN4eRM0tl8OVGNqSIDnLiyIcsC8qOWxsLXg/WP
r/5v/yyji7FqKTxnL5Wbf/oT+9gEQTpSZ05OZ+3c2n0yKQmTwp9QG2H/rxMC1uJ2OH19Ff7jq69v
/7s/+/qRfz7jv/sRKUeKhUh1m0ZaCStNRXLngiEP4QxtA2vGYVS0KPMmH2hOQ3smnIFChfWLHORn
AJb0Anh6gGqW6JWsXAzbeD9Kx8x3Ejny2uGnZI/MtCXpmrMSGqLy5No9DcGJsWvX0i0c+viOK2/P
Eot3aeJM0nnheBmMCgoNjMpcTeYKRSmTStocilHtSnbROeC/kwrQ7dCxrDvgNkbtf/uGddDD+Peb
NXMkP5RlDhSm2jpVu1fSAztofQ9i0W0mH7J6PtBFsmJWSaE5QnVEqIMVh0MM+hnKq+9s8lF8K23/
OkEF2WtK+GWIbXTDD7t0rLMftcAzGYI6mr7QhJsrCS+1Fwt6hgLxY4+iyHZcQsU4UTq+8dplv02i
WZ8G66O1pl80V8PNbPovQYUZMhHTXjRteSqSBHDRiK5mrm25rt19UhII4A9U9sNYfM5TfM/ZhW3Q
bF7RQ9OXnlkKJjd94LiwdamI8EjqZBtZ3S3z125v3FARAfyx1csAXZsqPeInTNBCdvSzoUEBPzAi
8tvD82PX7nNuhIJbjbR7q4taYM39BRvIh9sN2Gc4OJgq4sSTwdApSkmzJQjObtiJfTTPAGxFpU59
56qTLNxnQoI6zrxUdGM2tku7aNzocXJ3+Jkf0g5qVQWZZu13zsBg+LNS3LhtxV9YLGl/xRjTyHoM
6MBWmvjZAu4Cs+oViyZh7ykbzSbKoDFOhZfjTM0eYVk+hbh3Ga/b/aZeIJyGNWpQYwR/uxN270bl
8oiJEvk77VRc83ti7h1+O3rpWTbtvdpkQfHsI0D89Dx5xbZNsuEglxqvL8qE+UHrw+NEK+EVvBdW
kNlQ7eY3CkWAVkRABd4QHkq/PsGxQvM9wldZXr9VX4SjaaGM5gPTcjqZk0Plnb3pJLmqUVzjAd1b
+IpbMTm7JilPPuNFdPjq1sWcd2zaT19/kafAhvCajIGWc+gYu5aeQR/WzgHdxrRKZ3qxnrYC1Hyu
f2oNe5+N3nCowh7a7gTVRpkTQyubqXpxTiLFcvYQ5/GpyDr+3Z6ePrmKgXbWhvJPujK4cDgPo3Gl
+k+8HYe8jzqkFlxiATJ36NdTyfEthe8WR/eust7aUeVr4fnfm9K6E7Gzb1ONiyZ9H+seTSPYHT34
H8IPfabYcffUi3BlzmZ46sKMqoaRmRQSyXP6RTZ5t6rO3GlwN+sqmj7ghUxM/OlH9USDbf2Y6GsX
wNhToapfJj7kOkziG1lc7sokoT0e0v0A0+mWh0y2ujl91a72oBZyXqd82GomUoym3fiSJfHBNPxw
ZxQyxBfkeKA7ofd5GV2XQd4Vo2cc8HQzcayxkGJ0QOMdQn62KGe+O3aa3OUz0QXddqr0baSVEzBx
LBF17DC3PqZLFTXognw6MKG1y+SBuSPu0HR4dlP6HGkXa+xfTB2K0vsR4z5AzdURAu2m08leLr9W
0ar3Gt72IJ+bNePlc2gTNhmQd7U2OZGufc4ZOF+bhzBwmFuV8VtcloK0Kph+uCkq+ARkPLBvBzOr
H35WfFTYOAN0wKD4B1rhQCk8vYbw4FHSKNghaGaY7QwfvReNJ9EBVP168EoigQabvkEZ1fe51ffg
lJ0HVyAKSisihub45Le2yRihfOwtReYMA42vh65EoKJMAxKy67+Oyeis8B0QT62ibiv68TMzC712
PaTOVQfh9TAVuFFbkbQbGM3PecZBEefEsOppWJ9w3NJ2Wh7moqdF2DJZ/Er9tuzodYb1wRyhZ1dz
7O5sk3AyZ/WnHSVgupbnoACgsFrWNMyEvwn1ASgSyVcJSRKOMwPtSjDz7Ot7F33TR1kywSsRmuVA
putlgg1obqGFJ5/IpcJj75bmpW9Qv+sOakEQGa/oFbPZj66IjNv1SJIE1UUid0PjNOyaI3MAE8dr
6ebdhnbcgqb6PdGvp5KQZ6eJAGItuKJ8tupfbrnN16nqg7UcLHYV8T50DIpNEzGWGtzoksjqjv55
ukeRkXMu6+6JATjWXl7cfK1+kAbzFMhw/jCK4uzpYfyVCUzRsKDm8APEXwERTkVMcErUyW5McGhQ
vNrAmeJZDbs+poM/YRmYiR3HsFhG73bnfYhB1Z9T8wb2DhyzeQ1a6VAtDWojc/Hb14hR4yIAUFu7
8dbvbWrDHMGWwIuyscIgpOft/0pmiY66BSdE9tsqKOb8ftJIRGtr9p70IgH3itr9hpe2LZtra6qb
U0UdwL8gOTZE1bpZ9UKPisFVurgFMrhn4/RdxVc5RuFzXlu00SMydBnqc2ewsukq/m6ndXBWEBHv
2lZ0O07Z5VEFiEqSongq0MiVvtmgL25MytkKFjOqfU/0f9nqMd3Xz2VYEnlbcxflN2fqwDZa87aa
wMvGkeWjFUDYNVVlgAPGwhTF5+iEujwGLj1Ye/rlAfCF6LcvYFr+tqvw6NZIvinenV008EZ5oMkv
HVbTI0tht5coLJ7wfFHn4mn6pYKDNRvlYeaEu9HB3J2DUOGY6axrDTH/OtaMFbXjQBwuoPMO1f1X
YkjndOE+sUNawLTb7l3HfGyRSyNfbvL7oEqYrsY0U3uwkKzpnfXR2KS0RwnBOHoZU3w9ZNSEp+Rt
CNvyPk/iEu5M5GxdjNSrv76lkb9vWjkRfBLfT3Ierm4bvocTHi/oaIIF1b7FLnFcwuvRU1VRuU3J
Ydnr2oP+FrZr6JCa9W5M8J6DQExw7B9b3bxj0U7uArW85yWdG5lY8q5KjBfVwQGjD5Bv2/C3pZ1l
i5xeGQf11KgzekiJWloxDu7wd/PxoHJsygSRazqfmlD5Dz16AJEOpyickqv7NDgJEiLAFyRtdAgk
PLBodW4tiRiwP4yMI7Et6SWVmGYKFuODkeXu1vWh6v17X67609CMYVDhZ7SxDdoa8+AfgWJd6INA
B6xzcOwGE8/c2Pd9a5IZ3HqPvF27jt7UKZEib1f0bbYOqAl2cSb/c44phaMUYvZ0ilIULfFrv4BT
iwWcGiWRcUC+kmVr18mS1VCKv1uhRBra66LWKaTW5uCMUQy+LuLsnKTOc5t6Dd6PzjqLBB1+Ydkm
jQRz3tJPCg926X98sZQar4qPdicuJUzs+38+uFneHNKgew6sirkWOQJljwLOnLQDTLNrym1pWrdO
e/5/eBvln/Zg3kZXWMy7pHYFb+Uf9mYAMhYzhjYAhqY/yz6wPro67teJiF143oZDh6OP3uf3coKg
NOOF3tDGFzfUjqAL0rQ4djIVN+avzUUT74FmAQOLzLC/0Ox+4sbFjNPpZ3NqjGPiAeujJXcdk9jZ
8N4328JxfsI2a06Ig8NHGxsikovwW1qnaIrGOSMtZsw3QBFonMpQr5F/+g/a6o4uOVZnJKHX1san
J5vq2DJ35nzWWK+uZH7+7y838ad5nTcIRBdHQNvBJqv/zIjLRecXIbqAQ2f7mxF2+Nbxm305FLzc
2J44SqoYlmDVnnsTKWvY72Kugf0gANbSHn7wF/5jyIRCT8DNvwxssWqrgwpASGTMG9efqsyCi7ut
xnl6ycboYTQzODEJWkbDzz7AyvVPxiDPaHj+/Wvj3/1X8y0vzln+h1zYkn/AAfIJF2vez8jenTQ9
Ii+lfbobChF9C8sGC2RQwKySfBBMr+QOwum4Ko3I+AHfkb2r4BBcp+VBxird5i7DVuanYN6mznyp
PUV+Q53R6uayIkMbxhetq+YSCJ3+l68SFYKRE+3D1BF1Y9hJ+7NniXTMKX9zYETsoPwvIwlcudbD
XAChDQJTf/hldswk07h8NF/NNv6I7D564XTT7VMcMAcJ3POWIgRfoUVCiDlA0pwD442uj/OEVSJZ
dXFEcBE1x7ooPLC8zE0OE1R0UIncOdbZDq+1C9u7CiyX/KSG2HgmBANM+bvSA9lGMcuC4OOlrOPR
Bwaev/WN0//qGXaR0/ut6KYJjTtSUFvd2h4dQ6JVRdwOTFzScWlPZyOwJwpqcOYYSbMKOZ/ueue9
GouLVc/qF0vrge6nf3agPrJh+/6q7WAfxL6EnW8p5wGbHY4LIztguoSkjckwDnfs2/VuNrCoDLtm
LpsPbG8Ix5sj9y7+3cFr7+wYl4vs2Y6GunzPteOtCEV5QYslT3GoskMr6mmvWqSYfWwT2Ve0Ypty
zAj9wvr491eh+NeVSGltKS2gFZja+vMOY8ATGaBH0oNHw/RgIl0WtDbvdf+W9vY1WmhmMqidLc1E
+5wCIqPlB1AWCT0Vvzu0xE8t3ETT/pEp+rxEOwV7bTInNyfFpHeaiO7D3mE3OAW6RVU/t+5Kt00G
/IceJPEyW1F49O/98ANhG6INuqNrmc33ZstPpu6gDnDD/8PNt9jr/zC+o6bA9QZdQgvLtP4InzRU
ZcydrcPDrItLlEz2xZ6iYO2kRvQAPvCc5TbhNUH+XEBLXMne7J6paC7G0FFg1k13bSQey17bTH9U
cG/4qbM0KwUyGTzLZY/6O8h6lIOLEHIev1u4/1bCwAEYxPELN1G58ZiJJXXz4IjwZBfqQDs62aWj
z3xaV2qT2pnaVWrfMP/azIyz/sNbYDn/+tFDJJDKc/B70H38k1Ghe7PEEVyFh94u+8uUBu59Vwvm
Zfa7o9v2cQY1eKqC6KeWaDdkVL4Nkb+pdTDuHG3SkMs8oqySS9tbT+mUoGLObPGc6UCuKriMLpvI
WVV1/+ZFHz4yhWs/9D+q0TQPdjXhczOk+SpignJahzutifGrTMWlFT7yfcbYYZG+5gzeLmQqvxlB
G60jP4lPcES7J08Tf5SXzx0doU2VwQnpuuKagry/1IyQ78Zg+uaaTY/MNNs15YQ6XDmvDbDmSwuA
7MJ6+U5EjrlxbIvLtI3aG/ohARuxebCrTlEaZthDBuO+w1UEVEiSPDbM5aVhVLNpJ/v+S1vCmn1s
Ukr+3oTHrKZqvpXKurldWZy7qr4JsbBrEETdMorB0ptRHKOX3DNrPRtFieekzaO92yncFLMLGNY7
t2bFqGAwI5Y891FZXbI3nNZckLRyOxgIUrEpBqVEga5L985WjYFoCfnLiLRsR//jU8NL3OKmTlZY
wHJgO6l/JaLjQsch3cc9UKvSRUnc5AExSpTvW9PKyOByNeI7y0h2kZ3kVzPqDkhOke9F1OX+TLNb
WUGymsMhPqPpblaOQdNcha6/tSrL3ss2YSl45XDF+Q+sEXleGJ+bH8oizBPADVKuuf8wtWj2c4gI
BWckZ78Og2MJvpnuCXUD/N3fRFxd0W3eW0i2LkNGc1TiMCWeDMMHZde1Tjtv62gltiN03W0E6JTR
eo4WUKO2mCLzGZ958ZiGY7QeHJ4Z+g5n9dl9RSm2Epq6D4Wpc5d1EwOe0jde/v2CCi31X5cWbWvp
WK60pOP9mbkbWgaNoV4bcNdpWC8mwkuqSSlA0W2vpll+9hTRt7yM/c1kNemWvACS0kPrW5/rAHoC
jTsDMPN94XnjtTHs8EiS+7jOiL4izjk61CALdj3M3IMQzlubA+kvp+xeFQpo7GQg3av6ZiXCtH3w
ADl7yi0o8K5ghMPrMu575ECKt8Ky9TbKUf36DOdBiMZ7t2/bFRQ7nhfQThl1nrILiQRGLOKHXg3d
BnKNulcyY2xeWBaT4eI7Y3M61W5x30HMQt3P9RgpSz/YaUsmqRM1u3CoY5JisG5nU/uWDba+Dkm0
FbjNFp/eLgtPmdE1P6HdHSMCmRBaXm37B+2L/mAUTMsL+NIcIh40J1x2kmE4AA9Bf+KA2mZB3g49
/0pgO4q5lD8fhBNc2zxGckMJxmhuOsK9IFdl8cErfRYObb0UOO0ho2NDPsjgvWKjvU+mCjqFfMxn
NFccvMUpVB52wJbgEuzzYPYCT2wlNuzVDD3skuQczREm3aHDXFtGuTDsslOdoowZsCadnTwwd8jY
F1HbooRAXI3eRT3HOG/ofEGL6320mHFSzAfPTaqHCD3IDLaC/HjMeKgk4yDOfnoJwgAvtsmf8e2z
TczGX4Sov4N0rmglSF79g+vzx7f/v2J+lrrrf/5XkNDfAUELqeh//Y+HYsH8bL4nRfsn5Gd54t8h
Px64Hgccj7YtSVo0d/w/ID+WKf9mSgfmGQRuzf9B8vk75Ed6fzNNE8yIpJNnKlNzQPk75EeqvyG0
AsbD0ygOqQz+XyA/lhb/Z6y5dD0thcaAxG+oWJPEH2cdwsGRqoCzvBMre6Hcfj0gwhecusTMMqXt
vb1IJY0lWKT/Enz+8/uvP2xNspJ6dKJ/sVenGgktATenPpNk6s6ekazSelnjhkmslOwIsEL27VIZ
WlkOeGEZ54QGgq0oP309DIML+CUSvXekLfU1rQxqjvGHL9jo1/fK9s9irOClB1lAbiDG1nV2y3vm
qXOYvaZYmsJJ3MiwNw85QRalNSNXi5Aa0N/1+wu0wnGTx0zGceu/NMH8nJlDdzcM2dEY7K0HcIiZ
alLuYphA9KyQvgbSfRygfkg/RFM4gzVJ2Mkrb2pBAxUd5xJ5aC0r2wQTuXcFXiQGwdVPwSLFaE1f
S0EB4Sa3piJC1mzfUlXpja04QYg03sJKCNY6w2ZmRPAdHeXfVXmDgSzyfjsjmLVs0VLSf20jRv15
2d5DBNm42XAvW2UQA6Deqmy6oJp6tCgSFQA9okwzqM96k9s+MCPz5qAJ2LkYWD1YgULaAC+CgfQ+
MC3LX9iGzRvnEYSRqJHGHF1JRk5AMixGpMCb4BCVeEsUNjYwjRI8+a1AY7Cm7qip2VYyJrm4zb+V
i96AKXa2Thxwe8Kaz2FUf5Su+4w7/smq6qvb6BfMaq+NC0gyGOKDlzlwnnzed9YyXT3aBNsZSCcS
2a/nsTwP7BKbMKg+qxbZTSHyT7yfY4GYKZ39LaZRWg3Dz2FAMix8hgaLODwBEJ1vUaySyKkwKUTQ
JsudMKMRAypRFNo51iaNscYKGYDmyt8Wsvpt21RckznP+7Bjbhk8eqTcp631S6V8Wmn5nPXIlNp8
Qk8eqt+M2NfoFc9xGzCy0UtzfijZA3jRmJE2xMrwXuqOC68Ov0VDxbhKF9Outlux0wX+l1Svh8H7
UaoUt8RQX/L8fTAFaj9mFWuL62EFLOPJeqOrWaGHyzxGCc7O7P07MXq75XoqzeJQmC6TR8LI0FFA
AJ/Ta5Qe88GAEQ+gMUMprZ2L3YP/EDP5hzJCnUXfmCHZ9EnC8gM5WPgS2pgermnC0sFO0TEO6K3s
sR4n/LZm8lpb/pvISd7u0D92kHQpDhWjVVgERml/yta8Gt1JtxbDr8TCDOzGByVsCKhuWHBBIBQo
QYgNzmcHnnuTLHk6PbG5YZ0+uSaNKnB2R28eL8Kln1sMRbUBho+HkEyiyoGn08gr2dfIaFL/QRHa
lGE/qrx8gFRyqAU4XXOiQLGj+9ptn4dkSFCSZFuZcyU7djsD8+QI2gb0HNaZgy4kLaBUtWV8qJ+G
3uVD1ggDcL4ME8cYdvFNlzho9FXw2I6CtF3zDH+eBLuLmdN6dyG2g96dfvMPfGSRvBph1a6SOvqB
d+4IkpKZaP3kO/EPvo7oczgH18B4Nsb8vscy6pOd8OO7qAoo3Td9tx96cmIYDsPtUwEflA0SV0ic
YbZEmaoUxJUJ9ggG4ktjwRIIqt9xa1AZPmBTf25rUsYCZr6txT3dx+LahfcprVHUd82jI6LXQeII
alDjVG13HIyB7I1iuNqwDzWtGXYJLq/4Wy/AgGA0+N0QrcCQOMFYaYxnJzWfvJiL2VbIoSh+fpnq
AV4m7mn30qTRL98aLXyvw43+RMgv2T5bhehWckKRhfUORBKKSHdmSyFI5akP+5+NKG5m2X8bS35J
QP8P0kYK3OI545VvXC2voZeTiEOjXHfZd2OsX6xBbHpbvhQA20kudte4cCoLX1+fmjefTQDh72/Q
Gf+bvfNYjhzJsui/zB5lcEjHYjaB0BHUOjcwkpkJrTW+fg7A7CIrp7raZj+bsBAMQQiH+3v3nnvf
9yXBFdHPwc9OcOq3ilY0eHi4mjQ0fVwE0wDF1nbSNhB+4xWZyhstv2RujhnCnG2z2YPKx2vSjjaq
h74m1jEcpiQne+2unFzn3YoYK1omzdJ8n0Zj2OCL4kNCulQ0QTckWjJfmzK5aiZyVuiQ+Uk2u0Cf
vFD9YXszYsKgEDQZLdAX++xp3dYZ+pM9gqfp0umakAj0gdXGmEVdGmlEVB7dTkteSclSVf9WnaeH
aXMmcneI02sj9bCc2gjy2sLcVK2DyR8RbyNQC2c3SZf8QEuCFAOFmtMNr1If1LUc8uuOiKNwPruG
qdyCsprtdcEPsqI2XU/8lzcTpCOnYm6P2lj5ZtXUoOPaoUKP5MXvuzUBt63LfOVSZt57R2YKM/RC
0gV8azT/cRgA1EoKeV2Ekgjs1D6knLmqbfU58xqMZHqAl1COh6HUAVnB0AMTfR6U+HoMmE70nsvy
FZ++4q0Dq9+p5nQrWJzhwSUNxyuR5Q58bmxcqBkogqjBWhZZ+6IXFEfsJ5oMgTsf7bQAxa6W6Ep8
Ik39QXvxewo68BjeUr26weqAtzKiff6cEf9lj8MPZ2g2Cgp51H8POH7usgGRAm7glwhpzY6YoGM9
6fgFgQjkmH9LnzhShoZD4+xFLRHCDfmNnmu3xhScIHIFK5GudA32sVNZ11hYEevzRzK7d/CC0N55
NXqNVPsweiwmDkQVoTRKhVNNxsvaNgvGO1xmrHfKHdkQ8SqdWF9nJscNyWDoxKGLt9NEOmhSPpt9
WiJ74XkaFPj2IVydmVK4fa5ydeMI0Y1q52fJ3irm7BPj2Fn8YBSeD86Qnipk6+zxl1CQoRxN1ncy
eHaWTUU16pU3h5aFW5jElAXOoY/1iyZBRFWXybcGFPkuL1go1kRfxL10VRXCSY9ljCSFTDuFprZu
W0wBRZjdW1QZ1ghdXnUjus/GmTxUlT/0kSKXLB/0WHU2UdHDdEmSMx0lbeVhuB9U/SHvOF2DQj7a
cGkL+RB2CFZ123uKwWNtzKB60SQJJ1ZerP08urVS70eWVaSSOEyf7AiUy0jxGtdCaBD3qIaMN0RZ
6OnwphcFBl5fvSz0NxDgK6NP7oWDIsF+SSHZovvwUQ5QVWdETI36XhoG67ZUfVIUlfGr40jw0HN3
NW9Rc/kEpsxi8mOvVHAsFDX7Iwo2YnbaHqEpSgb63XdCFu+UvnRH/dab8nsdYCmp6/4c11JbOQb9
yIDEhjx/wNOEPCxQr2sMUqsI1ZTUUetqjUWTvjewYwwwu6V/RVeW7s+hVUPmR7H/kugx+gz/tYyn
y0CPbmnNXOK4uQCT6LhYpk96DSmCYKBqom1Sgy6j8Ts8jhmeNPKs7yapfyPT7ZSbaF1Ekty1REyT
LYpPdfByF5AhqMfrPvefzHwABBQHVPV0xl1aBgx/ayUz7qlSqCvFoqbv0KnPwuHZjCaPwau49phY
86/gNB0hIgAp5CIU+Fe5SV1pSHeORkA8ggUB/4lCsp/Cf1Hl+B7hnlV9rCgVZYgtegeii80TM3LF
SCUVhhxMw7gte++eGlbjko5arDw88KozNxsDU8chcpPrSFGimgFuDJLbuYu7chqfL5g5MbgAXulu
3VsSwauSEdpkjpBJYF8+xWKWyJXvAPxvIwUVYpIEr4Psn+2g+05r/Yc2WbP69i10cM0VKtsq8JD5
0EKkS00RwOl2ndFEe2Spt0JLd6PZn1m/nyzN9NzRr74h+gX3jRiUxFBq6kUdgcUL7WctSk9kKP0M
Gi6xoyD0RpNrU8g9KiYffXN8I0hgdNFjvgeNEhJ+2l8INb5yRIcZPbDemgTTQGYTPxTPF7zB5Tqe
t7NdtK9mb2V6kBYarFEtufy3d4ji3gAhB7OBeceAC4ANVSKGiVg1mP8j8cW1MLwz4NzqAdHk3k2P
HoMMTzdrUFDkiG3BksVr8iZvkPVgGqRItw/wUJvRw2Bk96Pvc/l3PUCoLul+PosNGj7BrLdRIoAT
GjPl1jRXpTlQG0V5kQOOmQL7qic0TMMBtR7LGg3ewCKotgg3S7ed1p7LvL/TUPHiGMn37aStpeq8
G/54W+uJua/a8nrsxaNaSJpV0VlBb8OpywkmKcxjcFwlkL6mqU/dXtEOXcg51cQWyhFxEytkpQ8t
84EpPAcZI1TpPGoC0EoO1X+jhzhqVNu4qnR6Po14jO1gQ5o1CI453qlP95GdEjx2H/UG9KBkntUa
4GGsiAtgSMVUCS9aNK1b0C6tq+cowUfGKMeh2eG9eL1oDm1KOLEfICG8V1T4VBnF+FU9q+es9Kz3
aFi81H7QjeBRwv/Ie/uyYLv6RTsLz3+09D9FSTqj9mRo3Y8w8L77U/8Mv+CtDaxH32C+7cgj6+9r
YGI/y7i48aREBhmClKYg6iLzWSG+Rr5ivkNKOAgxnKvwigZ0s4FDspM5HREIa0Jv9yUEcc7iBMpd
P+ab0KJ/5OfFPem8xyaiIBdnLGodFccaXezXFGoUJ+egsOILXoLqCt6e6fpkzGKHhEIWxrfapNcb
Zwx+RNLYtv69yXVPszbvbS/SIyIRe48BYrWYr5cbMFaUGZa7ETSclWWJcLM8TFO8nAXHOg1tciYy
gk99b5yluWV27OZKhONfBWGJjCeDt+YUxfflfcngU1yvSn9NwfZfn53PX5+BddmYVuV/fN/y3ADt
gSiMAWES1tXj8glyLnp0nUCehYIY14lWvXrzc8tNz5kGqbIGw2tF+SotewshBfE97jhHwShzTJAP
NZ7/SvW/dT3SS6cO6MMtFugmru+6ccqOViyvKH4CVPkoxvRhjI8pXjW4vY80Xxv0yiiC6z//W8Jz
SSYzURoTq5Eem3kLLPegpPNly10nHVI6LxpcKg5agPBsJJTKZJosd+ebXPGzdazsSurcXLx7YjyW
fyupFWPafLm7vNseYeRw1gIE+bhLJ2FjZVa4X75vqGsatvU8rXvCenNcttzHVgoJaM3NWX0/G+2X
rRI3XPPrRlB1mZ9btv/yjuXe8tzH4bA8Xm70OVoTzMG+xNHY9O3tsuNDyF8x5lEOhM+jYXmlGtDi
0HQihW7eFMuP1LqK7dP4OUjOOV1gNMu3Zqg3sk7o+c4fYmR2N2Hb0bep45kcdZRAsubg68E2Iy9+
3UCNYYDlD+ebNLLs3eRPYDNKdiu6+myP7ba1YBhm+f/64i+/YbmLGiRbCS2YFbP8xI+9FwYIR8lQ
0tbDfHCQd4A7twL2YAG9Gm6TBFnOsqkGyn0xmIQ/zxqp2R6Jh/MG/X0L6mVwiW9JKrC39CBDThbJ
4JvSpurmcwtzihw1W8JenI+q5Sfl2C8QonXo5/ktHW7hxJpUogRNWF91yonea8r240/n82p55/KJ
//Y5ElYmeg4BIdTz+UFHn1oCMv3lJ4OzsvfAJmg5/uskm/8Aahp/YDAtLvyRTgIH79CaPXyj2SZf
bjKbspS3xHD92++1coK7AkIOnEzHSj9/9/KVy6+dogsssOAt9NzCSracact/vJQ5P4+u+bncNjbz
iGRqk73x7LLfBnZybfsKB+Jy5C03n2frl0P04+7y+kQZFLLrrK9lY3+8pQnMnfLY1Nn2Y69mpV/v
NL86fJ7hy7+3vGV5bnnoz0eh2gHubmI2kx1ul9eM5WBf/uLz/b8fgsvjZa8t9z7eszz+uPvb68vD
3577OGyL0rJ+DT15yizKTAyowoCqEm0v6Gy4KlGtH9tHc8x25WuwcUcMZMSOSrNmNTTv8R6GED3B
q2xqbkiCoVxJYzRhGoj5runjm0zq+75qTyZpFUdqjTdYefIaAgV0sIYaEdbIva5AbiuVdq+MwBeW
mxxF/bESFVDS5bGdSA1TtkqAuZ3bDbMxzM0y6wKqoCWvLH//93czQuO3vSSiJCkmpCD3oxEFp36+
8cKeq8Dy2NMsZJ3L3VaDwhhWs5RpgDOBX9M/LS/4PhcKS4LaJQkUSBCnz3LjzIfm58PP5wZ9YBMv
L3/cXV6Sy2H/+ff/8PrnJ4eDne+NSouGszlU0/bz7V8+7uOuPf+cL89+fPWXJz5/4Oen/N1zn9++
vDpYpCt7FfwNvcaw/s//tDYfHL99/FRlPgil5uHj4z43zm9/9+Wnfn4MZOEBmTlrqeWvl6+POLhE
or4EGd5joKHUrb7cXfLRtHR0iLs2P0IGl/aLGCqs2/PNEjy43FteWB7WQ7xtIa/sPpIGl+TB8s80
wrENgQP4sIJZofk+qML5MrJ4t/gxDP6fj+O0sFwKVUxCl3F/SR5cbj7iB5ekNadCspTr4mbpzJhp
z/W+mUcvlQscEh0WNdUytsGtYy5mQwKeBzjZl9Fx+OjplMsUAkC7vzdiuWG9TEeI4NRA3SwNHX++
HqnkFeVhZu0XY1uC45DtNSMqPo1uy0PEzN9SegcbscQXziftco+ZxI6c9YpKZUigNJRt8DAtK/Mq
UzG9I6NcZzMHSM40g+LPe789V1UqTLmoJw6tpIPVCLjHy02PAOr48VykDjsQ1646Gavltc5wjF1A
htWyPzGk/0q+E2yY4+dzCKU5BkzQC+MYQf6tama/polLfwAhiBhtbr8tj61Ke/Ty3Nss7bWl20br
mw2y7ObP7ttYVLHL6pqK8TyvK+eb5d6yp397DjdlTWGwfI+Wy/tHB+7j/rKju4yaWiMdd9mdyy7+
7MhZy6Xo4/F8wbImpl4ZWsmlGRcudsXl7riYDru6yY9xWP7A617g08avaCjgzb/s0eXJKMupzTJX
bRWVLUAAcL2zGOWXIEhj3rdeB++CxSAIPwCpsGrT5MGsx/KYdE3en4o8ag6j9eKpTnVcggo/b/7u
OSoweyWsyQ4Ven0cERZ83DQk8VGV1MkM+PO5sfQJS/SpLkNVMNbVnJ04hW+67xQHapDmpq+7Z1NM
nG7LfvKXXbTcxYn24GHUhaRYc6x/7ollx3zunaASLFJt+AjLLvi8sefB6fPhx0nZWPkmHuMfy25Y
dtDf7ap23j99rhV7n3LXslMKy9kaRWrtljPtYxctZ56MOtMF6EhLZHbcIDNygVqN+9jLEtUlBL06
zrPzg6mg/FvgL2FcvHt0Ejb9vJ18wWZPpIW3f3n8cdfx7c5VA9bPyyZU5+34sb3ne8tDYQANAW26
Ws6WMNIkbAr59Bkd6YwkgrnLybPciNwKD1ZO/ayQtKatVA6uzt6HeYIjNlCERr4chuxA1eL9kPUb
+pcUmpdXp3mk8DLcStZUPP4WMvr5cLmXG9BfTEWh8cAEYjnSgnkzKPNnLHqB/5dW3I8FAonX72mI
pLxuqvC9+RqDJHSUhf8krdi/9q9h+Ddv+SWqEKbxh6S2YWpoNG2Ei79ik9Ap/qGhBBcG6irTnrUR
/1JUaNofGrVWpoFUXwyw/egwfikqhPzDIaIGEZOOxJVX/m+KCh2xxxfxKHoJkkEMplyapUpqwHIW
Vn4J90LWgZ8Mc86dWkTYFsaEWWOSj9AlxUUcxgidaZJgxc/I9m2NB4mZcKU5qH64HDu7TkyPjBli
nXgcxIgQgeNO5KQ2KvmRONRPqgr6xPJFtescgjqHRqSbomkOfUvTOMOTettDIjzrcX0fFnKrEvZg
k215HGO4SdD/wcpZwiXsiHFZg5aPJVDZe506Y07r/SgG65sEkrhKQJHQPy2oismets1cQh2z3oZN
4GUbp6un62mgNaNyUsIyZk4Sy/am9Dssvmqjbds+YaJAu+iiwXg31dZDmVFIdOq7krKWYXnFhtR5
8+TH5mZo/f0U6SidoIqsMntVwBU8CYLHtxxLlUseDQ5s1tlrYEMQYTF0X9Vd/w7aH4NRYeyqqABr
X/Q0URWqnOb4JDMDvqVv30CeK666Zg6VogbVl3F6M8IdPiBBwC0RORA0Z9tqX0RrQkGaJ7pEP8ui
7WB7OOl20OkAq0ZSbMLWcsuUmAZoDHvNaUeUkTV5RhFa1a5vL03Dv0jBIx8iu1wLWJs0+Iafed7H
FGKUZyWkdp9rE3zYYaQBXPt3WQhn0oa5FJRGcdFVIJtxSGL4zdSfPf8jyBj1PWocC+w5tQRviOhp
oHvel9N0XyKwAHgUZLuCptA1rfDwP0iArb/Gfy0HMuJfhEaOqjpSyNl+8eVATicaHIpXW3dZGbmx
6rV081sT6zLtTc/svAPqzQZKIMy+JPpG1ZyGTIrBNTGiuUpUwweiIoNCxF5bfY6ztRM3dobWrp46
/bqkCeL4NIkLYDSj9I920d2EsdqhAI3GTTK0W02gf+1bcYmIojgUyAwdpaHONw7Uq0t7J+lZrERp
h3Qmi+ncOT1JqETFK3V9mRMqH4zKsLGSNgTWlrzbNNkoxNRPNTpzZ7Ifu6RFNV+ITTf137SUQNau
5lB1fMsl8yG/igQFY6KFXL3NRyRAvXZfJRhzMx1MmdWQU/9lkPultPtLLOCs+Prr0GEgcWUQkogs
DMP8XRxaSEv6pLpnd3YJUAkLGr6yYNz0uOEudPrJlI+eMp/+SHIe4qI7RaNyPdBBb1QguMQ9Dety
pBBRtNU7UbngS5Iu2+sirc5j2GqrWLtYeP+R1CK089z4CLhd4Y8TCKVeHKOhN2kmku/Uoh8QEU6i
oJbHcHjzMyM+JkX3RKCW3EdJCN0zVsk8sKECyPSxUrxVD4rjQStyIk8IUD0rmo542bePCQx93S+H
axMLrQ9HdVeVWXi0CtFTAcaTTWqUWE128dKr9Zn0jWyXtpOyM+S5LqZmPaLE25QOuglEny+hWstr
WA1Hx5LpXp3075mFbqvSxN5mcBv1Gpp3J0q3zKL8cfR74CX6GpyJvWkMpVnrdIlaORTbICJeVI/U
ACZA7pzGMSV8RCU6K8j1VZIG2C00ceA6dJmwmFiJ0SQ3uKF+B4IqhZIlOsyPFVk9EFudZ9ts38F6
nONA986F8ZDWeXhnGoQyA/SCeo+ZyNdRJOXBbSMV6U6i01ylj8g5gKq6Tx3qxEZG/TKrzpmKPCZK
lMsuqMNVjKUV/od4AJmOkb0vt2odD+txmDtPddhvnYD00BAkBa0zmAodVCQVGoOrhUSlFUW5L4E2
XbZkusxQdyWYk4g7TumpKwghQuemF/Myyyqg3PjtgTRKwFKyJwJZHbalrcgjFGuy6gXe3ck0zDsp
W7xwmLzH0b/oOpM+XV58b0hPWcEXV1b4G0PXk/F7FtT1PoV5iwWEZIRGveC4cqUZrzUNbyQrLOq3
anFqGUyA1gIU7sdsOwqBzdL3tyUhRVfDCAcmNa69NgQIT/10IJJiw/S72FmOXVwsN3ZWgCqElzny
n+E4jwsACaASHbOBsOFhM+nlN10LwW21QJJFYe05CeJ9m6VrZzTR3HkguHGZD/tI1R2QeOSEUUNw
ewKVd8ZEbPI42VyeYv8c9FwdNVlcN1b93lZBv//nYeBDcvkhxD18/+//MlVVao6FxlMHrEjGo6P/
deDVyJHzfDTit+RdIbAKBKIUvA6AEiLiZsw5XNWobuJS4oHvJZ6L1qFk6QaKDYY9r9Dsxw5krHAy
MVZyeqVZ94h+sgDQKoZD5w/fJ18178L0yKKnaNvhXJse0eklnifF2ikVCpK0YLWjED1N0lNDlH3x
PDjkypXTgHbI5EhWfNhQPWaHs+MnyNvsXXCloqACElm57HJxzkP6OTnEjk2qCfjEevbDIgjoFMAa
WAUaLd288LrThOLOrZAhwaw9l8EAYLEClGME2KZ6HJ0b/H9rAhsczXuDfOHvU9VAplBj8c4Bq+u0
q5j5axegsjJWJR3EKt0cz6RWYzWHKEF8u8F8qBCO26heCGWa7B3wUcauUex03Q5NukXHPlubFPNU
jupjlwbfADy/WYqPFgkPO9pd/5SicpzNmJuW5OlTbfe4Lizc204pN7ZhauTiZD20dKBSRUQwCSfw
yXI0bYVeu9uGXtOvQtEYwIx0sEcjZfLUGZmXEU10Cn12bzNEaCKGJGIAmJOS2KOEP++XIKlmsLQ1
iaNQw4GFn6Uff89tYe1KgmsVJ9gatqmgwkGJgn+sPSeldQ8n3jPy9CwyucvLIj230Dmvl5v90LU/
//moteaD8q8HLaYAaavSok2NoHnWGX+ZLfQl2n6En95t7ZHlgFXaOXlWAR2r0eq9amiP2In2Cgi1
247O4eSMF8RyCUXLcdVP5avq6UAwk5iMu4RZsDYAXtNyMEuxNpzTPkYlNIG2rSkqNRAL40reKPR/
XmRW09931OCWLClAZA6JQEbTIays040Jvge1CggM4lY6XP7pcFHmM5jepkA5EThz1nxIa6nVezt+
xpsV9uLUmGAkh3raNLV+0Q03mWfj0/HIbyGbxF4pjaHeml5SMYlmp1mV+ugg4JvsSex7nZAkZoIW
kTe4u/Xmmhi5dA0zECSPSUJTSIDnP2/4393CjBYodVnbCAs1uI387q8bHkNCTRXBt/H/gpEFQjNc
4uP3t89GO3nXGcvonWoAhc0l/lF6xfRSqW+H7RkzkkE9WYlu0/wyCxARl00ybscwxq0WF4+qp5on
uECk/Bmdc6mgYuG6AoVOCvMSTQ1WjiA5kV0QH7wcGSzqzsbV8tre59g71rnZFadk1ON7oZpXSSxf
Krgmx6kLAhdBcnamR0keplrfQY2s15Oa+ADL1QP5ot5/CFwWzm9u2mUj2YYthKbZjmb8vpF6TP/w
cHvzljkiV8wo1q5CcVNPYDWqoFN3fOezhdXZtbqhpRY5DSxX8FyXnTAOKWxeV3FAEcZ12zD3HYhx
o8u+tshhW+O0olsUO2LdROJk+Q7mRAepiO6lCHRALx8kYs9j3IQXoByeqEkCBa/PAbRL1S5yxF+B
OCDkQAfjt9vGSp2dU9tvKH/MPaPidG87mP4G3TkQCHqaZB2eO/xiiOzgH6jRROesyNaaxJgsZDRe
Ujpl0hB2gP8wvpBPygrHyaHUwg85gyuhLuz17WHO8VjJ+DLyw+BZEaa5z8KnTmmrcwjAaWzj4ALb
gA9HIzDuVTGiUo8n65TO8iYmEgwkR98POzcKU9ZXWkzbtev7nTZsDYVotxKfjusUCACa0ny2sKzt
etY6mwEEBEB9mA5GXvv7PkXCEGUAqvIDEX4UroGr7hUmTdfC6IEdOgTvKk2SXgA7RDJHLHmdI0CC
fH8b0jVUGs9Gz1paGJA9ex2FanB2zPC51WuGDdrHeh6/acPQvCLXdcNGol03PblPmRP2TMWvqS9+
72p3HAAENiNm3yxFmSHaytgtVyAjyK4pLZdn2MSXYaFcEdwtryq4iVsZJDmOnzW0oPrSMPtDqSrW
cXYs53YuQKq4OXqOlRbZQMMDC3Zb5T/qcOowFoTjTVgGx8oijQDO+FPaSPHQD/gdkgqJ1KBAdoRs
CLkhJCqsy+pto0ikrNK+boqHVEujK8jMl7nWAFnHiORmNSOPTxCN1umneiAhouxaekghWLak/4E9
314DTZy7G0CjRi2N79FWByHCilL6+bZAw7taHkIh3tlp9K7naX4YB2ZxnFIsewlK6CTQO4mqj6Qc
7cxsCU1d39zp+phug5GoCrvxEc8PvnrBxpX/ye+/2I3/co1xdIPlqJCIzeaCzW8rUgkitiXyrLw1
LSYHQ+pE68Js7WNNReWSi9LtZDH0m1VmXNmxcqcFdFW0ElJD0g8lAUnlzIYHu2eyuht0E9Z7hPw2
9K4hYtwYWpTdE/g+S8VvcLxBf9JHh2JDoD1A6TLQKVg6EiE121FcvW8Q/u7Umuv2Ms7qFbCNMAGT
C2WcPeG3/ZWMve+d7G5VOEX3hFtvc3bzZRd7ESqqqNpi/a1crplyYxZwFzWCDYgyM9U11ZkWUYVI
5txk5FOK5e29OWJvCGBPOIqHRKm3t5UyyhMhPvLSK8nHa9MyRTRaEs9K2uGV2eonZSTJt3QcspYy
v32xaS9GUTzdW2iANmQUkdQ6kKGQFTddBu9kUvLgQZ9K4m1CvjdRhug+9e4sZ/5rdVKIf5LJwTFq
BIahoxGyxeim2j7QpFS98Bx1Wqeqfo48C4KerKh8mPpTbYkEWI4Wn62SeX4XGLNDRo02Tmu/p+Tk
3YL9sNw6CP2TrSv0UPN95uj9SczTGT8ywISNjr0uugHIOlOm2wZzQUMNYVej0kXtx5UrzNqDHrOg
G8Q0O2iUcpsk3S5jsrdK7dTDt5sDzFcRHQVqRGJNUKEbbpTskm4adY1eeQy7nFxzr1B3FXT9lW3N
qQ9MOnJSJggQu1eJESJCvDMhb7bIWvLI3LREb4c6sJwp7elEtw6AmAwVGoquikOnLJuNLHAnJI6f
wVyOnoIIqxQuZ32dtOTtZBAMQHY4rGFr79xF1njDdlibdfzem4m4yy0UzSZCxWNYZPXVLJ228yZC
tlem78K44orrvSp5Pa69hjPSF31ywOWElYvoTc9I48tQhsc8aZOHRJhvFGzERTk/akrnhI/ztiwT
/ZhQzLxPMjy6vjCMrRU+pjhLr2q11q+9QIfwUcWoLDHpI5ODXNpB9CZW3SYsK2f5bcQ/Qfe+WaW0
bqJHTVf8Y1D303bYN5Ge34TK97AhFaapKnkKEoSKvp3pu7Ez5VoglH0wpiTdUUUsN0qUIHjsZ9WX
Yz0qgLgJ2uBaGfu6tfYyda0HXH/hwY+AydLwPhk1DFJDFs3xtg8F/b5dq2bqsVDvO71iygMu40UC
CiwrsMR+fp58U26bvPkuYKmcxlSDt9kghiKsaOuLILxUsya86f2GjkdnbX1DyRhei/Ex9jjsmBwF
QTM9k8w0i867bJ2amF1GRvEzKrd4b2Qv5MnbrmHZ9l6LzDMdrPzaHvB1KN2QXBdGddc20t/CulC2
uekkF0hNOoSTlCe7cGBOptTj0W+jpyzUzI1kDuW20iHYKoPEmvkdLQlNBM+psMnZ7Tv7OjILag7V
d+oUGrwokjWGEPsWOtxp69gJ1PPOqPGMwXb1G3m/z5gb3TJbOShwus7SCB4ir1GIW90nUVPty7GP
KIOZ6ckiZgBoAYE2CFe9fUpSyVZUfrXWI9HdimJLnkS+UZs6WCdZEE6rtPKuB5PCKa2d5JD6XbNu
Dd07GnFasaFoytqiD+n7hhqjDs6BpuzvfHg1F5och53ejeSRgNFbps2j+dokRQVq2LubPIL4xtGJ
YIWN2mUYAo4HCthG7wnEvK2awKjSSnUFQImYc9sLwIaQtWghe1f6crrsSXrFTkWkRmcYTGZVBLOT
0F/szEarX7/YYtL2KjGlB0cwSYiRJgJctPtLEZXfJorFG/xYMwCuv6WH4LDRnGtOluoYqW1/CQGF
nBL4YUlJbC35D+OTMWZXfhVoK3pJjGlGXN3G4LUd51E4dfYsqZ2vm8QErRu0UIuYu39cKf+/s/Qf
OkszeIqZ/7837aLYzL/2lX694VdfSap/sOSh2q2ptikcc+4f/WotSTpOtI941WLRSGeJYvm/zLri
D+SxuAJZg9H04W1/tpZ0+QcEQo4nQ9csVmhS/l/MusZvS2zDdpj6sLi2hS4FmSxz5+nLEtvrFQaA
zDQPtDbXtjTGK88ZCPk2YVumvvmmt/Dv5JvsxG3hEAmfzBUbMFrPpSOzrYmTiAuH721Yzh0wrCBj
5XVHZwkRy+46ySGFiX7wjjnksn1GDqvpVDeFsLBsdCxPRJ9q7uTh59Jhk7JscA5TdJk3OPzGBJ+i
qb7EMVMKO5P0k++zfJeMU7BPxezJrbWjqFtt82Xv/V3J/G82iUZHzWSraDrq3bmH8WWTkJNXeaJ3
jMOk2ESaasQT+xROybgdd7mi7KyMAgzgfKghk04IFdyvKf6mgENZEz6NGYT/tCnACrRYzabIPzuF
iv0rclYaqeJbcLTLkuQZ6Fdx+OffLth9/Lov81koX7opwUCYFhZvy1g4NF9+vRfgJ7VaMog933tO
S0wGhQ46e7AIjWkcUHiTuMp6rgV4GMaCqWaJNPBgVPIpj5R+x3CsrwYfTX/fw2i3c0jq/bhvuZBb
1AFWkW2utXoemksCy/AB6xqq3FyyMPFRu9dmctITgiVS/L9Cm25CUdJ9U6ofKVkQq8JrTmUSgqDI
h9PY+QjGJxKCDRZ6g3ymLPZgFw2K/FAc1KkAcWodRBwB45bXfpCbq5rK4hbZysN0Jit0IkhNO6SK
R86nnOC1sqwxCMfVCdiEbjuLad6qYCpXgUW0KsrbUhpuyvvcPriSiqg2NcCRlbA6h97Ld1aCgLNR
R8rIGw9+4tebACZPYlhPZT/wd3VJbA5FPUt5LMoGx5+mvDdtDJrCbkxQeu0eTMesIHS4lHtQG5iE
nksg6NRbKSHTRj5A1L7PWAy41ZAyzeBDlNyHhNoaN6Am3kmyZB7fdzs7IpHFGcVrPN4PHQkb8WC8
yuAgsOisIMpfh6YkZqQwYCS3+I7T+hSncusn0cs0kYnsJXD5KgwVtQESN0zri9KY9K0a0NA1J21n
Z9nrFI/Ek9PFwFNYrtuueqasxb7sw8It22HYlLmGO0WucYacUoco3rTJaMhFYPLJ7NCvAHaWriB2
zBNn/OktToY7OtlMTSvc7izT00nQT+iGY2o3b17VQG8BRoh5cRuE2ati4T5M4dGtPbXLtsiWb3Du
YG0Gk552D1VHNnRSZo/FaHyrmvrNTkqCkdtnW4K+6Zrsex2FN1pAv1aE4VUVw6wJ2+4J7/3LZLpM
MMZVA4XNnZRp4xPmZBreqZiYcA6q8WyHc1QKFV7KT+A+tF04ehlOW+KrCgFQqhApx08LCiSnJlIa
44Gp+pYQ5FXcdFcj1tpAa85BXlHxjVw59Ic6rt5t7Qai47F10ocaytfGV4dX6iCbsm2PMdT2GdWU
Sxwe+TSuBmbehAaw+h1twAIAB5WgPZgpfQdiE1xDNZ5kbN/PQmpDmc5RgbaNrIKU/gbdHcKf3RZz
fhfmt5FVvxI6+BKwPCEPfWtyJq2yoP3WSFrraE5yG08X5JtaiHYVE5GzUglWADPIwGrdU+aAm5C8
1VL+JOzkWwVwNzP0V6UOWEE2DOh2TWbo4FyHnfkcsT9FRF6AF/4Pe+e15Dayreknwgl4IC+H3laR
5VTSDUJSSTAJ74GnPx9Q6k2pdk93zP1ESAikAVgkwTRr/eYoi2hbl8UzIn0TUuziWNZ37DXyRWp+
NYcOt2ZU1XFGfnCj/BwJskCqD/ZUsR5isyR3lkAN1ZEy9j0Yd2PSbhNf+5Hyy1u4uCyxtoqfGzls
ULTASdMGimOpLET1MSsXRu8twgq8beVkDw6mv5qU3KOOI0YN1tJ5bNxnyEdkYAC583Vw3EvYyyv7
oTthKLucAATxrhhwPQlaspoM1xjUdtUdwUoDNARUV8iW+8pr9lEZwIL3vulWcsKK+BF5Bgx4h/45
jwmhjx5qSl6nXt5fV9bjyrOzDbQIQPbR11g6q+n3PVTZxEgMjmUS7r3YW5MnXGsDdgKm/7ktQHOM
bf8jTuD8w+zhQzLyda1dvFy7Tg2RcF5lh5RnL77ptffgo8VQdYROQw9et+t+cXvUpNyjJ/dONe0Z
i/Z13A8qhPxCI8SCIVAWj/2aaPYyKBBO7CCELlQ8jDIdBTDHLnFLD6xiw/7zyetw2IrCZq/rDJnk
JAQMXH9D+OweUNw+rbVPhrU2ozJeSce5s53sky/KSUz7FfJmtIBWheTsV9VJEctCHWsMoenAKF+n
DR4yyF+sHHQoyBOhuICI2VNVtjkoxmDZDWO074SLRC3T2xLCKRZMxosRYhwbaxMCS+82IHjuWci/
eEF/sR2cn/3UedHwOIpk9RaEk6ZBY7wZFTTaGqBfygmGN5NhalvOTYMoHnITHR3hMge6bOcD44ve
Q3fL43QVscsLxIhZvYkGY485ByJKkGHkqGC20/7sjeZqEwPr/eSbjZr5oS8jBIKQmhW400D67Sdw
a5tv9MG696GGr0HH4TDUPPVK1i18dWB8Ye4ZNN6z1L4nKJYR2UUOUKJd6BjWZ9nDocBG5GuueJ/K
oDkbHhmF1MjSDXGwrWESC/HUc+IAdtN1S1m05YB8wkByUgzmOdehLA/uY2T1K8V1XhPUehcNANfV
lygPvw4JQQjbMr5aLEQign2lotfYAsEOA6acrmXp3CHIiuBEw6OY1/ZldHmDqgGIAbEgbD3kDqJP
eTEn3pZKjArsNXHf3Kgx9VORjEWm7WyjHX5EBfRtdFWQJTiF8B6Qi+eBB0tRLh2Maxo1gxok4lVn
Zz9CxOFACGVEEiFkodW39TWBbDYCCMkk0eZaT7Uf+ti37Z0edbAycS4qqWs4rd3bGGKpVujDFqz+
M4jPdGsq0DI1vVg2jvPU2cygvnvQa2RbVPKAOebNlrHwFP5axi1vrL/Gtj1uLR6J88aKo3PnNZ9G
15zEEBMEuglNouQ4qTo5taw/Tx9d7SG0NH0fnWW9+kXzRqgLi+1Afe2ciXaHvQIKo598LXmEYxrw
oKOfm2mvTqnnG8cMF7UZv7VpCw2A1TaAIQQtBGKnsXKBZvUFb+NxOaL93HkpeXoAKiip4QNQZC8u
8uUIWN4FdrFvBvtB0bv7KMetL5RPLD8PStM/QU21JmEchqZR7DWxqLhqQbDieX53TI9LE8utBDDZ
fnpZw8YGRopHN7J/VFHPM987L7kTXlveoW1Wa1Tkd653Z6OhRQSdPxxf+iBeOh529UChUEIRIr40
7bexxYPFl021BXlLmtNY23nnLC3imHUyOHvyjsYS3iJcdtR/GOq1gd17mj+T+f0MLa05QL3boRVO
pJ1oDEIFQ4bRGfAIYIEHAh8FTmlKtFNsVj4C45fcNomcj5jO5El9xLX6Qu5WXysZ7lhFqlerXDcO
WhmEawRvVoQTCG+YELFrF/VWnR0M8sHfsdbWjl3SL9DU67ZjmDzrCqbIvRLGq8B0nyKsBlAgqPga
G/SZpfqI12Kahim5m2iLwSY/f63bsy5pdiIVP0K/9NbpiL8xelxwf7suPA06vFFSa92C3yGOzdgl
I4SiPqRpz0Toh9cigecmBT60eWpOvoVNtcyhT8fVvoe/i3V6hXd3aayA9WirXocgBSKQL7FT96Aq
jrFpgW1pFXRJfHOFUk5ydpLiMQiAuZUjCTQSZccm1pUtciCEg4sETNpoI13uBfGuDnXw4MYQkl2s
EGqoO9gC7XRQXcSabsX5TBvsYzn5I8+NnSIR5k7TAs7bfy4wLnE59qyMAKHfbjGfDerYbpxWuRQN
iOysUwW0W5W53dgG/mjvlYYQCrZmYLSDCZKr6P7AWpkHZj7o0x8032gu5r1+SRHOBd4BT6CfGUXz
KRAz9hdevvRd93M/UZhSwDTL1EK6z8Gecp+Dx0lKBalMBx0ERIjNParSgPBzDBaZPh4nQ8gmGrwn
08r5WKbbT7eZz+aXINwKv22uRMMbloKp9SvSYWBGFFkkaO0CuCGWzfdVdKew8p09WnrrIvHJ/WPT
vhelqh490fgLtGzHO4yR2TEZYFGIVe/c0ByPPDLBPa7PwX3vBtpGGRCVIVWTrif3rSU+vdFd4Pkx
iTC9XOW+EPwqx0c0lpRljwnBg+P7CAFFzZTXSVjN4fUHMnNAo37SNEAF1roSAgwPZHBwdjILfTkA
TZ6Uo4w1TOVFkg3KOfPcgnU7zlyVjCbnDaDPbfaF9QjuwNBHT2FQvtSJ0rNKTNeoKgK6SQpEVY2R
XAiLB8Sv0SYZxEbRcmsjAT+tKqv3T11rEVDVvo/lKPdJwiq1Kj1okpsYKeB9mODaZSq5+YBXxkEM
DQgMC1CUXTE+pDlTRZ3krAIDK/4yMiG5kQEsM2/LYzGNs6bbGuvCL6+JaZZHXSudNfyLR1PTsYAa
2UwRpCMRhnPq0SbUEcC1vdf6kL16au3Z45v7qvWiay1wqCEBAw7ISb+19QnNbHHITCawikTPMdVY
iaGJUD0DYcHmRRGsLh2FgSJoY1Tb/WvmIYajy6jfZGHrP3Vj+tMoGL+7CUMzidWLzjNQGu8+Ayft
t07njGceEfwh9RpNTYxTd7bessZ03CNO6s6xhTVqRQ9DnRM8iVF48qEpV7kY7k27veChI7ay8b9Z
WT3s8wzPsd4JjtJr5bq3q2KFAkZ0V3t1eKcYHb5ZPprDjW4fhrEYnjBwBJWatoyWsf5gCeE++UqV
7pW2SZaZDlu8qOxLjyobkkX52KINNPmFgn86kZ7VT61qQocn0BwQ/lxb4DWeQ8e+yBy2etj052pQ
8osQ3l0XafHONerq6PfdMybmgMZwbBtH5+Ku0rSJHkoATacwtncEoidZp+FhGMBVRaWFo2Juvoa4
kvMlynZDYsjdB71fkynx9XUqmFXV4tVjNbJiEjP2lRWJfdySYE3K/C4vLJyUEt/c2zEepZZxAQWj
7hS4u2yRYkzbKtzZuyetIvAwmjailKAkwQJgPxLr2Rb790OITtMmSLy3Gt/hBw39myhtnS3pbWSO
NIsPTBs/tyXpoLDeKljz7ZtUHo1WzY4WT25ZYZCIAAmybgeEv4y902Ef5gTpJ2/U5IODKYbmldWx
w/2zUJMQXAAPRDuinwll/+gTlZkElnCegWvS3Vk98RLX7q9olApSAXikFKa0ADSyj9es3FrVlU4e
RwkUEjnHunWHdVPmoAib5geOccF90yNfkBgvoGzZn44lwudDeS15coPCTw6aj0dGMxp7LcCosUW5
KhlGFkcTE3Yswy/4N7fI1vhrpZaHEvTrFVnRO89ART3EHI4NSLIMRkR/UuUI1IB3ZyTR2hxfAGoI
EBRJug2j+EC0lNBL7fQEFCD3D/XR7GRznKhc5dUKE3SMRjLiHl5/W3uoJqd5I98GfYqYljLcs56O
wHul7t5TtqNsxL2KJBRzdaysfQeJdjnqh9k7Vk10sQ0nNLRld4wyZTpgJ0J6obHTZ6S4X+tWU8/l
p6JUwqemb1Yodjakr+qFTvYfnRYLMUADNTU/Ntepqa3hUk0acCztyqxkkd3JVWIgUj25O6+q3n3z
J4ulsWuKYw/j27FQ0s9ra0WsdJP7LqE123weRFLvWgtLc6h9S7BbYperDXahdXoq5TNsSMSyAa/7
decdBqQ56vyYZFBMxrg6gpVRr8QsF2A6zMnXuYO7jR6QwMmIw3wWhqe8YEpWCgVT0HI67csTW2CP
2TFQDuDtd91AiitCJXztqcSSlLIXmOgp6DIN+N8sE9RHD3FQ/EwVbVhXqqLjBDKpSKiC5LcEyQLe
ITOwWZhOQREbRBSKGJPlvUvaybvXYywGRpc8mc26hPhitOl6OR5MwQa+TqJkHVvOQNIPjzgHzB87
DBy/p6r5MFTiBYR/vIGh3+FIEerjoXX09tepzIpwr7aTbaClHobpMJ/pCA2yD6y7X+V6iMOVGsUJ
BrcTWb6cKGbTWco+nBW+CYnQ7n2D/U4K5oGGJvTdJbZc9qKcFi6FDYVHj2xMULNSvtd589Ll1mwz
96/9Sn5hmIcbKYXz27XzDebD7YIPRTwOE7hQZaQvS5896O2SwmE966fq+PGGGlqXMPumP+79VEOK
iegbHuK3q3/rNFe6io3UOLpLuJFNi6//6x809wbdn7MFDsr3fkHh2Yta753l7QU+3GBu+FB3K2o9
v1wYIRjA8jwyEGIOb/Yxii+TbKhiW3DpcGZYz82FCcNR7yaGY1Q+hL6jwuOyazZ1HBwPj0SCp7Cq
57I7VfYVUh3SA12DRxibNztJ2pXdklosBuUxTt0nGzuwpT49AfyuvgtCPmsrGzJ1zSOeHUhr0OCX
bPC9skfxUo8fRT0eEg8UiGIkwXCMK0CBPYkFQgB5dohM9Uufjvuy7d6CJMOiFT9A3zs3en5IE+Tp
WFgwQQ4WIHoHZi1PEWAP1ulW+0x+M1yUMn8MQ+dnkOX3wipWviEumeZ/tTMJRaGVd0Rif+KqWrUg
5/uG1F8TAmmA08a2+xWWJOpgloveo/HNrhRoxGCoFmqpfG1Q8LIBbmJslO+Uov8uk8Qg9tFjdq80
5hJlUl69Hs5Gpvz0bBbAQntMO/M5kt1TUAz5utHdy5xBSD10tOK4+44PEuJY7IxsPf9Umj/cnkiu
5bb3idru9GQPxIVoU0kmmHT3DzNVcNXrj04gj4nib3XN/6JP7xmd7rwylrrmHh0LverKCni1blWz
/osaNF0bZGKAvTzidXsE24RZerKQhbNILfNet5oXzK+NgGB6XLzg9fZgZZVcZCa4XCADlWuq+IeF
93rRP7ra+Cyztt9pJlqOpchOdVntcgXuIWs3KT15AAgBMlgMD7lvt3et99PJ8HiQxURPQXALD0Uc
4WzjXPhGvApRAOOTMMyF42GNikbbotPYDYj4uTdcf1GAXnCPJYutZS5d0KzEIUSB3tskfro0I5b/
WDo+1MXzIIfuJ9J9iBwJiVTWoHSbovf2WuPdFahJiFaca/gzi9qYlud3qhs9mcAXgXGIR+wFo+Fc
WCZySe25cK2dHQ7oynxpu8okvKl870RxgjYjt5lvvuRow+nRp95D+Mv3sDB08+gICzNZi66LWL2G
gDJwQnHt/Fs2ZawFYvAtA8nWiABxDI0RbrrCtjY8PShf64XGbQTQEZJJU8pr2eQkIRIjC0hcW0gP
oXgnXVfbmBkLeX/ayNiQkldF8lYqXb8c9TZbVjCA8cEKgBMsE1l54J75AGG3EX8a2AuyUz+4rVgO
DwJw5zIf3Tenie9NxwQr2nvIMRTAgTLviiQeumqp9JeEFJ9cLJHWjuU9h5mzhQ/xwqZsz17CXiQt
352pCuRKTesCfdRb5eji8ksfj5im/sjCjQzkI6CanwjZF+s2yw8CzXkUJuEfe0L/UqmGjZBXv0IE
K8K1npisDrB6dOxiEakmYkfE7/VPWQy7LUscAkG4HoPJsZuF2uMjw5AidzKPE6BwOFMBZs/H4ohd
Hp4XvnxFYH/foC9PoAgUOB9BDq581adfYia5jT791nJAngv9AAD3bvrv4WgJRYRfy5Aba1kzv+LJ
/MQDz0hjo2oiSmBtEjZHmRGyK2KiDOXI5JilIQuhHlyYimBrCG4hCxB7SuJshWtUQ/YGdlmp+3cJ
qQJmM9D5SNShEoXamkhX6gA6PvaZueMuJVD8uSLcc6wyGWxG1wCB2Jf9KkPtkfRtty5d+YoN+Lg2
khIL6bJ4BNWcgg2O72U1Em5SXpPeIUHV8buadAA8+4ue4Y5UTB+kFqEYjIPkHbsVsloogJrDl8oS
30viIXwb2hd365f4a+OVjr5d/6MmD1lK+RDiaul0qbv0bP95SkiT7cJrsQ4AcdnxtuwwMLYnx0xH
oh7aFfCCPY8lvSbHfuFYSbQE0rI3XGBVeGaaSLxNb7+GNOYixluUhkUkz9nGhceO2WQ/COWPF0Qi
rrLUS60o3bpF7A3Ps2qLqZC/LtR9RSKtjOG6+bpJzs/82brshgsLDRHlvp8C9qgRR0swaWmc+Su9
CW2oK3gTCuW7HkQnGWffyymerrdRRPajzI5nV/iYfgmM5Q0l3Dr2Dmxbvvf04XvBL6gk7Kxo2ksb
ErqpBywz+p+ARHMIVLhbZ1AdYdkZCqFv1AnhX7Z3qv1TEjLY5DmpAyIyyxr90cAa0x07p3KZsJnB
eNzNhkkvW25AxhA7CS10H8kaR/K7Eevx2opHIoITUUr43RWk4nfJGJor1rMjtSP6gDlIRv1eSVpM
TjXza1014YLfN9j4ir8pzvjQFaTQwAneRzJpQNCDenP7esWvnU/fdsMlK4iomL8K84nEGmpwokwY
qAYeCE8tEU1SHlx+loskryGuIsGYIbW1BRAtV8jfxsqPEm0N4gZkdhpL6ZlE8XJI+uJFxvcx7jFQ
dzqYSf7SgOh0bpqiXyA5u5bNnaqmxTqHyomV1FmoyD2juVIucWkRDAn+O7Hn/6Ny/gWVg9D9P4Jy
/k/8tZJff4flvF/xF9tbFwBsdKywXMdAER8QzS9UDoCc/zHxI1SFbukCzhT4il+gHEf7HwN4hco8
4kL30Syolr/43hZNlorzhmEYjgliy/x/AeUYzp/Ugunv0XTNMjUsPXijTEx/QlBcJIeTBFD/j7Gq
fyKWDUNstMK7tkHQW+AK+ZVxeSG1OnorUkiYNkoI1zKqoj0E63ablbiSB11/9QNEwpom6dfCQvCb
H3x1bViwgbjNH+cDIQRr2cQJFER/yB/9IjfPjeVeHEeLwCdgHIKct9oe3jsr7nBoTOBBIzteuBkx
0ucEs84jSphVnJ1vB4i32dkNaiAhA2SiZQW4FEX7/+4z17UQ004kIefCfClkjpfSSZqN6SvdqgoK
7TV2tDvMfZofxDuOg9Y0n4cSq7K2xxgr9mV8kEDqUKOow0dTJd1UsB1EJiQlas/e7JzoXoGio5fv
vMx7vlXN9fPhVle48RpdFnGY65XQrk5dc1XIV3ggEvL+mE6HSvr9cS7ypGFnVSb/VQ8fsFh0WT45
+U6958N7OeslbfONQrfbM2UBH5n7E/6YriIpsE9hR8OMqMh2QXq7+kQBydoowTKJ4asRjSNnFMg2
OcrBB1L18ZSkZ3I0cwV8NXq22OWkbkdiDsbSfDZ2mRwIFFTRcWqdG2pQ39vUQkZZjYiKl7IsPocA
tFZeS7zLFL77ih64PxkxCQ9rzx6xfkc0/R3u08OiG5z8s6aRHE1LEx/GqDFfNOhYTpcXn3vdTncO
GNrN3K0L1St61caDE9ndb5dD9zeXCk6D29xpLIwGFCLT2PFc3oteCPEUM/FikXh2CxiL2AMglXso
ZLhYNnj/gOlWVgVc9HtHy8S9NR3gRiK0rpnHW30TpN7B0f3rXDUfkDsW92YsW1y1u1/3CIA0LzK/
x9UpjbpTMx1adOVOgAritdLzfH1omLvc6qoQhVMjqNh5OpFzrJDR3AIl+jSXmtGsSQNMDR/LgRLT
1KAgf4xjJDhTkK8EAP/qmZaJHqysVv915dwS1sRrCh+BtxqDqfmgxvW2dBTnLkmb+qHJtfpYplOm
SURvrQbaQQ2SrwZ2MwTNhf88VImxYoGs3+t5MG7tXkMeNuryoxP6PbBxgc+qmivdc1A3Xrn29ES5
CyYUt4LxKxzAIby8H8Aun9JYIxnzn6rpTHHxjYaeKNa3hhBv5csbjJrg17VTxwQV3TUoKOR09Qx8
ew0lMtLEU8sbepgPps73DFrBXN/qiAyeRKQY5wQO5gPryOakusr7RV4Y+XsnhJQzZLp5Es2YniRK
uVMhjEasNX47DYbKPA0ix3SsNH61dFNPkkYBeOTA69cD6M1FWanBnTv47I0K8xw1jHuE7YI7KNrB
nUXyV2W4ZQudDtLcvveDQ/erPanUNyPRCPuz9FRqSIDVFOF2oCdx/n7o9Bz7LtbaBQ4I73Wjw+go
vfKUTVXgENJT7cjX20V1wHL6w01ZNE+9M7+9x+TQ4GucaEhxvR5VvTl7I6X3KjK3m6hDbmcugsJM
LwJyz63vrR794mqTKEq7NPhNH5KRzcNott65i3SxDHor+e5mK0WJx29qbRcrlBzl2R1iOli/ZoV/
72BFqywH4v8vUEn14yQL68fQNdvlvwWY9uMkm0EiyeoK40Xo3s0ODX/11BulhsOZAKfvwGDYFkn9
rMAhQ/fOzOW6Dsdsm0+fYuMqsOV18B0NX5TWWtkeC0uTYCqNc13gQ0Z2UAzCWy20zloS4WBZSndP
nvIbHvVoNKnE10f/q9R5QuO26K85TPW5NB+6Ft2+Jnl6L+ThSQ3G8FIHeLJZNbkLVYjmNDdiKIo8
clqW+7moFilxCbgpTuSm93FsKQdjHADkx2r0aYwLsJRJ9Kap4auUjfaMCpKxSUPpkLCDzRe09jLv
IvUSRiZu8jGULq9qtTMOifna9tT0WUtzUjGQXLaET5tV1OgIcnZoHAdtaz4oDQfHRTOVUcuD7RVN
xTa+Q4v5NJfmbmiZFiswtcZmqBzz4b3bvtHAdwW6kVwy6FHb3o6UrahD5xlpnntyc+03z5egUHUx
XsaC7Tn0GKITSZ99I5kEI22tJZWzGuOc5Q8Cy3f//NBAlP8DXmvyKDhCw5DYcvFgQtfnw8qMnDGA
oKr03zow2qu4LeVD62vj1fDX2MwQcS5aUC5jXVxs+NgbYkQ1QK8+eVLBJpzI6ACf8aP+aOAsulRG
IIlzOoa1qEBkmaxbkbUeBKy/GuazuW7uNxc/1N2u/dDwd51vdaww9UXbO/s41FNc7E3rnJtS2WtI
amxla6KoqhTuMjAVE6gyDoikCX+WuBoQoPO/NwHc9XThG9apC6RxsPArP3SlOvGUpjKhZlCwzlT7
fjrX2rVVbfUgPL13nzrO9ULvSJyETXzq4NLtCh3n8dyDBCoiQmuJNMSrm9X3g5Z5P0Il3WptgV6a
QPFeE516F+vwqroIzmXVJhTrBIH1+bSPC5AxtjzM/eaqAXDemj0805x0EqYG61tfSHGqDX5rY5YE
gHTIGXuRKq++5KDmtUodq4LSzOTVaBV5heSSbCF04BYx1c39TPIpuwRPO8Avf13buYVyAD7weqsy
+xZUBkk0g498haS4vqN71C1yaTzLMl+C1YYTOx1Mo+jWHr7Ji3Sa928N89lcB+m6/PtmRCmQ79cD
ZfXhulr3cUGyK+PrGHflCcWcH2bca3c9tpAvTiwQFfHDJ230u8cAeaMkshT8gJQMI1zDX2p1oH2z
HXOHzL7+yRnxDA1aP953fqA+Mrl8nzvoMv6RW1b1CHG22JuDSVxfMZRPRCi2JrIw34Tn46Osi+4e
ynZ+YvYZV3NDjI2E3PqjnmBZaxB9mhy05ZAG58EmubVCBYicOfEnlsbBY+EBhc4CFXizHTxqmSJQ
Q0cfdW6cD61SXoaSNN5cuvUowBQ+zlf95x5zD9jV3vs96shHkF5PACd5BfJaUC/dw/tplGnuQTFc
an877S9jNyhbpzHgQFqN8uK1wbhiG2ftEEpUXlDnSFmqMhvMrTaRMMVxlcdApsoDnkdbzC2VF/xO
iu2/DVt/jlqOykSHgJhwVTgoNvvaP/eTXiD7UJFx+kNiLnvJdNCWXeRV33KsFVpZEqSQd1qYgE5u
/fYU1Y7+7Dbwu+tIOQWxOwINNUhue3mMC8I047kSjl81BPEBsAcmD1HdDZvRIRpqI7/zL4yMiSPz
G6fBdFTLQNBeswxHQ8zI+uhbrSAn5mSxY3z3DfQvkKwgPBrKdgfkPV+8lwWux5eqMCu8kGpEqOdO
LhojZ9LYawh5CAMEgRFcRhUnBVJA2mq+pJZ445QZNgD8EiFAm6SF0lIfCHzZ0f1cNx/sWNjbCozi
Ym6wplaAfP4WjzUP1vs/f2FT/OHPd0wgAfIMzCAQ/S7f259f2BAnhSDQ6r0h53PGjyp76YeUjbpr
vFZGTgyw87EVMAzzNVLZo7dtwRaKEMFTkSX70QMXYbhGuAszw13PRa/J3vCcLC8GhlFXx/If36/O
U2dj1jinzvfG8PRaqWeTBFrafQn7ETnGJK+OKp8ImL7p9L1cO7/OpFXkyQY6Y3WsgVqvsyFt4Uhm
UXsfiIZ4J6i5CIWv0TObvXQtELh9K91jGDvO+yHqgTGT+aLcRRCERiBZIN+Qsp/ne5NMd1jX7qs5
gQ56DCb2KAOVj4wab3OHkvFs4agKTO0xdpCNQIwHrHr1OSb5BVddfq2qACW5nkF9RqKMsLU2wI+N
tdra+vOtaA74wkaGAlwT4bUIp3ogtpME23QIsCpEtg4d5A8N4Qgy4p+/fvuD3h+/VzJz8M6YazFS
FHP7byQezYDMLEgyIyPglqATkJ3xW7s894l6X4Xh8GCImoMjyI4D0NpYU3FuiJV6Hen28N7Nx+1o
H/goU9sdrgiaukdXFI+Ba6RI7yrLQBzVJnlpM9e7mmPnXcEkQw72QVe0ceZES9w+DMSmoxDHAa6Y
O46+/4nZyTrOV8z1NiFw7jpXgDx057vOpfmK+a6JFujL212CCTwUWQXSKtMLh6RXgU9tDKOwDpqs
Jej7+XQ6zGfzoXMDC/VtdjyL+bRBjlQl3r5r8Iz6FxUU6G//9Ssk1EfqDMtu3YV192HY1EPEY/LQ
0t/iHMRy6BXyPinjB5SMY6TlfHk/H9pBk/dRaETLLHdB9k4Nc9/5rKwdY91pAs2kPxtAA9bQnofX
D/VDX8q7vHv8UC2nV9f96FRnQ3C83X/uVil4O+mxoby/+lz3fjDAeyEwory/+q2hIrm202sgG7e6
+SytfHn22dHd6m8vBnJvi2KCcpwb5/rQRD4vcMsYPnHRstkJONQAqEi8TeWPp3MHz9bo8PH0t76B
kYFs/K+bTTevgZ6s7FwRq6bsnbMNV/c8nznJUscI9GxFzWPY+48G6DlsW9Awc7sm21hBPbQLPQvc
09xiE3g9zcWBiNym7sICXTTSb4jZdM+Vrn0aReU/EHPr71BfJ72qjOrnOBEVMm1Sg/eN01Ye68e5
nvABCJbazXdJEGqfdfth0GFU2cTl9rlWKggucPXf3FVDLXr1z8OHbv/39CGQAEM3ydKZQxjP/pw+
oizTZNfqyRthHr5h28NfsyFpDxYWfUivlMe5BO8pUFeQ3ICODn69nCt/a8GtoPfigvwGl9a4xqgr
E7FTFt1gv2+d+9EX730wHUtOQ+RBuMbTTu0Yt3TZbEOtr+809NKuCOyx4kMFVDipuM5VAMOqg4lP
48KE5HnVp0M+2iRpIiVBX4ni3E/WLqZwtt1s57ouRj6LFcjeLVO0FLTOOs5nt8NcZwdBumGIRr1/
6ucgl12+n/7ddb81WxLaIzJYyDODlftw/w/Fv7tVUTElQnf/u66iRoURvJ13HNVeOWVOqpzmszCs
XlppAVv7s76firc6o2TNj/7OtBgjcn67/kO/zvTzZdlBTP3QkGVQjMjpcdfKB2Xo8tfCdPtP5XxH
m6DgThA5DBrLhFfUmUeCctFxFEfQTCU6QDX1c6Pby7AkzR9a7/1uVxBvvHqeOuDQ+NdNbpfN9wzM
beg9Es9WkSBLG6Q26+6l1q3PxhTsl729qomsfLWBmC4JmxRbj1jtBYrqurTd4os7uOMqHkr2VE3h
nIKKVCOARPuzIDQ1BzrsGIdLJVDjx16HuoJgUr1Lo2DVkZ+FwzjuctdBwrmq/Ps8rj9jeli8oNWX
n5BRgM8xFZswcPaJRADxvW/SIDjZjDi7T61duVecUxJmxTJIm+5i9FEJ8wo6SY5Yz2OXEcRPndh5
U8XnyIXaHxfwIj0lHB/cYkT7InIbIu3GNKM3I8ykCRURlcpurrMiZHGHELOm6YK5ivRGs0lhca18
9LixGaPB842ryLPgPPdo+4w3SFAPA6WiW9oiIi4+TFIL7yNeD1YUoApxr0ErCF4wUs6HufU2Mt4a
JHPLjBG/VXXzTW4D6u2VbnVzb+0/t/d2yFJNU7g/jszjtZDpYp7X38tTy6Ch/ehr3vlWdZv+tb9Z
Dcz9bouDD7e7XctHgGvUXDa1LviXxcLsaX3jXU97FDZX9vRPdy0yi9OQ/NuSzSgn+BcEtO9m6e91
O8xPce4hWVxEP/pSICtlIRp0ej/1xac6V5wDI6X63Ve8p4xR/EULDHXt9ZY4VsLBHd7NTSyaM2AB
sgiOTjNJNlZ2ex5JUz/Zib5By9d9TbU03bUOLLPeCcRrbTZfcwR2od778dUXuPXl4vrP88uUA/1z
dwLD3JpsGVkcqZr9MXKqAUvSe5heGJb25rKMevvBk8B0oMhc5hLaaTqyQ7EGZHQoYLrYGVbCbMbm
VnRtQFnpSJl5wjE3kEgxNPFG7wiN1AOizlludPetipvOXCLjaePbPDXMB2uoVvY4qIfOtzySErZ3
KBQQ/zCz1G2b1fDQwp4plyjEkwtyedkImNJYYAXLoHKhfHtIh5x8mwORVOU4n811I4pN+8bxtreq
W7e5b4PlBAjw6VqlnO4Vhu0doP/imUWYtXHcECpzVOCPgxzjEuG06jAXTUPD1VFY93MJ+cmiH+sX
UGDGpSnGK+uxaPfPX5P2MY3MMyl4IFkeqKxtde1jsNJTNLXPS0v5hqlyvv1fws5rOXJkybZfBDNo
8ZpaJ1NQvsBYClprfP0sBOt0Vtc9d+ahYQgBsJrMBCLct6/dpNKHBr33Ig4Q52ISNOET/0xkIuz+
5WMgpxvqydJLYITppcQG/RwZIIKlwkXr4XrmU2BTk9MG6MabT6OT3LO4lzLd1QZ7NcoQsh8/wwj4
m9osuMT9RL8UlM+eksIdBw7Q5NDposJ19niVgGsL63EVu6Z6jcME7VHXdp9drUB7zfRfdtyt09i0
P9UOM23PcLzbEI71qlVSdy9HVr1sgQFNFS2nRzpIp5hh2WjUIDz6gtK8OhA3DiJFNIDVO8ZK8V8v
CppaptadC6zpAnEPye6b4/RTaj8GQpWj1vvjJxhSQWl+h8avyOor9kvNEUrgCQZ1fRVdfCmGZeFj
CiGaCkr7FWEUr8/gLFsmYOHyZ4oH/FOnBc4F5eCt41v1VprVuGp63n6p22D5Tk1o2zrhrU/8+Fx2
kDTyqb9NeqrgBoBaOLSCh0ejtiByl+31AXequpOOj4Mvm7+bZd0/u1FLjP3mT6g34ti/D6qra/u4
Magfdr1K38ZGvBB9YspQJ9rer3xlHcnsnMswa17V76XVaq9yXQzHpJBJXE9NScr7VakN5sosA+21
5AU569rUO/2+BgaCfsWB0FxDwi1Otlbo85j/je+VeRzlXP4IEEZR9dIe2rLJbubAZl8O049iMIaF
EUg6guF6eEb8sEnIuXxoZF+WEly8bYZ1zVuIDEHMT3zF4tsJ3V00kepOF7+nGs9QArnN/P/4Biqq
/Hfsim+dBdmBaI5jq7by91Lc8DogpU2ZfbMrdjQahXtnys7Nc4ErIepVOVyJvq7JS5KJsropbd4T
j3k4QHd7ysUPRafVe5tQCJbwvbL2hsZ5bb1uGbbq+Bk6SbXoZNs76Jk77LQh3XqSWj6lhskLCaKa
5QfVk+iqdSqD4LsouHf+p08MoITkCxy3R9flyqJ0EAEnmbKClcvWKNGQXZAugKHm2zqJZ3Qkoul5
eQi7fOJAf52KXtOsVEynp/l/9OY5OZ8w7LdioJ5Gv2ZPV4NlHGehG5n7FkYWNV9uftN7P9jg4kGs
b0jlq1eaNUWYFkDU0Bow5cr8gzhQvewfhjwtKGEGef3oE2cUivw5768+Dfw+XFnMd/8zS0wgRzbM
bWAeCz+vZFKQjYXNUCEj74wpMW9MV90a0+7EnbYyZl6vKldBojJ1oTnLULBhlTK1RFcFwWpHYgLv
dNUNn1QLI9mMbZkGae29KFGG6Z5G9X1uDu9+4O9VllN3F8o2aT+tAEXANP4wxiy1o+DU4R57bUv9
KvpRw6ClHCxvK5oqO5xwTN4NEBwImGZOmEX70ECt3A6+f6+nQ6uQgHfq21ePj/7bi3tMT8zSOGOh
me99o96rfUOp3HSQdP42sd+Fu1Exy1vle/KuDAH0iFF/pKgql4d8K7FwWAzwP0/IVDA36oGv1WnU
XNVRdmZsWN1vXVEDzdTdn6ZZvJKSLl+7CvG4PF1U+BJEXM8MV7EXUH2rlhEbJXFqpeyZvg4Sefi5
ONVk113nYdnPiGEX2kI1dIxGS6g9eh3J69xLKS+Wko3I7VDOBn4IndNaJH5k+GdbBDA7G1XOK4uI
eI5nUnx0KcK8EdAEX8tG3nNTA/ms1C90quB3aLWtJ1+vnYNiSFvRKjBLeBJntpyBdc7Mkw3LPsjs
fhWBXwDZMD147WDACkkN3sVz10Bu+HtAtJMR6fCQq/u/ns+UpV27BpvuJAxy3lGJu8QptbtYWZgt
vFINnmOHRG8dJf67npk/LIonvvfZsGvthIIHp7tI0QjaIpqMSuuW8u3pYBf4ukJUXMpWSxW86JMk
wz1lqfIWjBrJbDEgNY5KnVy7pqBZPmBlysFOlINo2nU8NmgbaJeVWW0Ki5I+MW/q+hoVbb4e8tcl
Yh4fsSdxq76KzwHuBwvFD/X5GMrtTRwUQvPIvq4mWOqbG+IS3plRuRZjXuZnx1xpn0WrcdP2RrXX
NyP25bmiEQLMbcM9i4NTYAxtI0NZPvoaM5Lw+XVWXlKZh0e/FVnTHq79yU+SzqpcsAPjWY7ZUG8o
K9EpJstpG27LMD1FIBO3CEHit0FzNjUQnVtGiPWpacJvojsM9GgdJXWzEs2WD/os5GF2NlPXvju1
BOyFq2vbynZk0aHXK3b8FvU+fNYIAL+teGz7zEz5yCTsl7OcB0HaD85TniaIw/BI+nQj0vDId7wL
2idkCxrO9kPfdit9aINF70o1rsAcItWEDv5o99KYTmYXeFNMw4kY9sK82UdwSvdKboHipEZ8WYRS
+mQ5UjKvKID7AbXI6uv+Oznefg4QuDlnYWWSWW14h0Wx9dIn/UXMDFT5JURy/2wow7CSYjfeOdiF
/vtenq1HhJbzJ6sbqbzHG6ZYiVO9j7RiJk6x313neeNtZd2mQLf9DszBmlWO2W4tzyyeMU+pKXPv
gk1LmucZFHu97HiDrFi2ls/ZYPOL9CvcOKZRJ+l4708sVDFqARPdVmaqz0WzSnikUbotzUTTp2Dl
0LSsU0Qz5Q9mQYK6emOBohcLxp+OgzrL7fCFBGp9IDNgfYRu6s0DxU5vY1VJS8NVXL4bLTXrtg+X
WJmrzVyBB3OihsZfdk6m3nVYKrPayofPqpb3TalJH5FKDTq0jbtZ+fbTqA1Ldp9hNc+k6B1ieHJU
cZW6Z3LQLo1GB7yV6umWFOywzwzeMENyEAeFfN/XmWg2ipUcUHT/HhV9kgs9mTJVQkG1N6yUNFwi
iibdMx2IA1N4iW9KPqttk/ROYktw/PWGIg74WeKQObBswLx+PrrE2SiVlHgEmbKRkqReBLo2fFBr
eUaIE93RyRd70e9N/aEsnaVouPVtqe07JDu4okUuhVF+diK8mp3EmWyV2Sluh9+jw9QUfWLUiZHC
dJRrvOmCWTTIxkkz++pYTrBiKa+AlZV4QFMk8T54Tbmq1KTdGnmh3nLN+1RHVsDIRTe+U5enbAjL
kzhTiX4t2GSbcyJH/J0km2ExYpshyS3k4TyO6XsMiIsxji8ACgzpWgyIvq87GGoAUQAbWV2tDkDF
5yh0gzP6OnLWha19NYfKw2d8agLVxphJyvEimRh6Yzns67wriI9Y0dOYtx3xWJl/OtvlmUmB6lNV
W+EiUkB/5EGoPae2URChAw9d/rspQW5YwcDMD8mna0PNnhWJdpfVLHhvNQrrkxRFsY61+6ovan2f
xXK1x58oWAPGzC/INbT5WJiEg3E2WfPNjTHm0V+gYchbbWqJriD1UMtTvTk3G9DEqUEqnF8Lw4kf
FUvsgfjFlsXRzk3/qnTtuK5NS14haW7e/YRi0dFs7krQWodcjqnNAz/9XluxNBW69cdANcdbrepH
J7GbdzXNcFYCYLERl6PfAY+ahpdCCtcicU+Awt6JZL04UGTtfDXFQCYy/I85MEL9RWoUS4WCuJuq
h6sWc8DXmO/nPkFuhQ2CX7+GWofJqi/ZX6P8KRU8HjvrIEbltJqnWmLf9boAml+g6wsH+ZjJLlWM
cQbZ1KnCY2aKig73SXSJQ5q+DzBSzgICPUpYA0ax8yRHE0xJBaDtFlX1oiYGlIqktPaiGav9Z03J
PdhmBlMX+qhchFfRsqe65765yYkZzKmLWGg5sKJq6MzDlLGaSiA5FW1xCAA2UsVSxcvHRDHwV7Ox
qPB1q/yP+z1u8tfc/3bPuiAjKHeNzzokNs6N6gUbraRcJiCwElEATIVOoFMKLEevg9mYVNnztdI1
sK8E085FEEvvlYOX16hp3rWbPq1tJw/7Ic6JQ2OYvFIGOdq4PVHfXsGC18hJTpc8RT48IzyXnpTf
RX/gB7/7UyU+GyyRrmr7WSeBT2ElYbc878tvtVGcrLD3XgwXyLyesgerBnt4KYk/iAmSCZ49UPT+
HAyhcjDHJuf74VXfUgjgPdq0j0Qy9WUZ2tlOoTzqClCRSp3p3nYY/vDUJL9BedG2emNB6eYz/j5m
eE1MEzTMkPBlG3NSc7p1yjVE1ek00MX6xs+Cbkaij5qcEC24UIGLg9B/C6m4OHsM/DXvr6aYXAR+
NAcmAAtrEpg/bvDX/R4/Q2VBjzJvzKmFlKOVkQ39piqG+t2Gh9U20Qe1kkhgY/5MoWJHHwR55q1r
DcRCtRFFQ1EsxbQkqw8OQZS7i+0qPkGSPAvqodz3nVXuAzmq9o9mO/VFttSwwJlORftr4j+XPPqg
TnYQHEt38d8m++CFNiV8gbmSYSIZaXwKVEe5N1X43c+N9KhPrXKwjXnUGTA+JVfDoJtXFoC9GkSz
CCjx6zEWhgkj/RFysvsAUyTT/woy2Q6Rt7AKXr8iSI8Lvtqh5O2raTIETHnBV9rfSa08J98FmII6
999nU5+kh8UvXcvnSAKcg2ZabEumg2g+DpmH8L1Wfj56/pqFGSAG5XXcIXNrQLhm1TWatHEDWiLk
fDXwwqmp1JLO4jKieJXqhLtZ2im6K+kdYrI9K7TRmQdZrBwlJZKxaHPS97god37kmj8mlpRmet1L
6plw48pK3YeJhXVTUMiLKh4QReaJhKt7gkLbxc02xSPvbOqUvolDr+v2jDpTmN5K7D2Jvlrq6rOM
LfU0Cz8eTBusoexWBO12lUOlHNXaGIzK0U+lxivBiX9BE4IyZpPrkSJ2BbAojz6pqV05dsl6tLv8
ijQRhiAv6G8xpefiItZI2CM45ptc6eHCSY3h3JgIybVeXyq47fmuU1E2PdbfinYlFM9BYcOMT4rg
ZE6qPug8OCiN2UWX4m6m6qn6rR6ls48J+rNSB/rakHXWr5FSPus2VjepmX/0lvE8yglgQ4jgVxku
L8w+LV6LphiQKFZOqMk4iS7JSshlkxartVd2y6gAlPyHElWvZeJS7GJV9UpzvH4nj9F4ZmvYY7HR
p9/1bG+PUfEjaQtStoBELrErFVQdBoC7SB/f/RqElphSDeZaq5XunVIOc+EVlnsYHdU+dLzuFk07
gkRrk434uQTE+aCyRr3mRmkuqwlN0pvj70OG2GkPyZtyiv/0O3YfEkwKUfgXbJuoof/P5MecoSNd
QPm1O2si4xK4crgO+8J/UQcZflrvA6sQTbsCE+HzPyGaoxKm89CNR2zomGxEGsztSnb2BNNo1mT7
CyUqj2I0qN03AtLWiUdp8MI2+JT3VvP0dSPSzh6GiFdxIW6kAB/r5NJAZft6byeIzrqIOlTx0hZ9
TReSQyzN46NL9COS6wqiybXpbdnwhfVVLxt/jVzzU6EUEY7dEBfwAsfvCIfHTSNXyTkr+KIUmUYq
cqBSN6KA9sdAylUdMiQchVadGiLJH0FqpGBLi+bqutNGUEJqa7rYgjoEL9a5ktYXouryXEZwuohH
212Y7oCypUBrnU80IXFwmngrows6fbVAVp1KU9oC6oi+JtiSMVIA3jZzq6ZgtVF3khH1R3FwVZj2
ED5pD85bO4arsfLcF5xUsJ+vKCrTo9F5CVQ4UGpqQaSamrCP8M2r4f2J0VKLf+Spbp/EpQawv0Ym
XEbgI79qsfE1ybRzaEMYyMzENQDYYgzaUm8p1xh76ixNxk4vD102OMpqyK0C3muszLSwovyc0t3q
IIcZVWliCDcb7AKn+Zr4EyRDDgkrBk5dsRA6K43d7kItuYhWZnj1+d/9sgpOi7UfcyGbdGKu5qvV
1zThXPnPPUS/6OqDoTsQqnrO5GQpNkNksdRl25BRttQkeO1HGLJi8yRTxkylfLl1pv5/zxf9bZll
99Jjy2Fq7r5pG1Tk05maQPtRY2p1pIhgOUywcZOBuKNEmCWoOOC/px3GrtiLlm3ZzpP4yELhqsnw
bYu8kErSK93r/3d5JwbU2viZV4rPuuhf68nHUrCJOoXYcwP8wnwjaNK9EwFvNxD0nKU1NeGLnYmP
shCKQ/XoVaR6RL8WOXywy5F3m2ym95Z1fsl+w1O1Z8lPAorcAI5KiSy9R6r0UbqtAYhXw6rCwQVB
9Js2Czm25hP4yWmXataaO6hz7o6PHoHuf+o2KsWK53E01BtvErqy3pCeXBWY29QStR95SAUx5b/9
QvQllqEux7CplpMBCtIM9ansS+MWxlY+0c6LNb9e40bQXN4XphbNvFzSb2LKPxf0iBvZKocIFh05
uffwj0bVgm48tSLYI/MsCe/wucdZVVm71hwJ26V1756SyYjE8BJsEjBcJOsPuiau960HFGvM6+Mw
idPEQZ02XpFhvbldW21FVzht0PzpYBLUmqN/jEjQkMKTRhdqLnZ8ziLNGmWnuf3xqylihXqUH4Pc
VHeiVY4qD1TbLqgBc7HZ7N2bOCBwfNV6s6CswMFxIQJWyOLdAhVPs3FZsei59KFHtYVjTQ4u1VEG
7CwYzALHAU7SSF9304Ip7myFBrWkhXTT1Fa9jd/7TjbLuQShBcwmAK2+7oyVUzrmVg9fUtQqv2TA
mSD56zfPz3GqTM0fZgBPSA0TttdBVJPE0M2TrITVBXuf8qL4IBmmrjRt2Y9PM+q+tk5iUEybumxX
2VHbkW/YASIooxzYPliwwcpFoAQ3uZSzDQsamGjqJHsQw18zC2UcF72mVfM/rhSTDM/7EXUNtD7C
atey0i7Q6oa3UWarT/ioXYkm9QIfMQ+vJ/DrX7OUmpiaXSM7x29IHFjT8GEcW2S0//SlXupvyZAW
lDHWOtbD8ThrZZSu+AzzIqyCvdub/l40xWHEQIe0UgxsNMtZCotOJZZ8fyVOIxQp5lyciivrFfnN
fFNXZrGJ/RaDncKn/la32h8IhThR229yLCMGKLXqXLtNh8k7rye3MxHatdIHqYn2hxqqOzdSLkks
y7vESxpv3bQGKfSAbL+dlv6RWB0LqrYZn7RO7pZqmWrP4CnxSYGqYKSy9tzTiqaWGOuouBFj8jRz
GsvLSPka+3+vE2PKpAj+5zpgVGirfbjSVZQDlulTMmoDQGg0192a10B+yzSc1LJJ3IOz40wnJhia
GGAngf6tQyU0G5pEfZJGaAxdVGRLBQX7R8HaLB+1b403/cllYhktDIYTokt1LgYUyBumwo6p7PjS
lJUPSMuo+YAWFq/C6d64lJx7TwpefIWwidop2UapI+mApCdi0asb8A8SY1fF7e+z3sw2rtT5Gyy4
JhnMNOUxKs4el/l6LlNP5oYnluuzvtDMN88CrptHUb/undh96xNl5qd68slrql6qShLtTB7Pd35N
TyYPvpnnuwCowrG9u6WPVCtq5BU+S+1dCqOeyHkFc2QaxSScekTCEVpquVi82dW8a7ToalBee6dO
nkCwDAHzcafKQr2dTZcyf0Z5Wrkv3ag5JI6DT0MLdiYXzcrijz8dWtuEDSxOvyZOnZEUvih8ktai
/3EoRu+C9oxS+xy+tFpUv8op5kBlww+WvHAOAye+56blISdt8kPVB/JeD0KALFJ/ApzcX1orGS59
XLIkQiggusTB6Au85qrmLFpEsPvL16i4wC9ZK7R43D3uUTo8vuOi3z3uEej2sHfAbIquhEfJSck7
REJTKTBybaCQU7lwPR0eTQBLr4GMQbUnKorFACp3uV7pU/WwaItDNUGPmrAA68EN/r7rH+0w8K6F
qtsUpBvJRkFSO8Eu5RddRYZh1kq7dr0asIhSgF92emNXjEq8xSgWnJ+KUslPg2yFw0/y7FtYScYN
MFvfTOPnMC3UrQm/eT50cvzcGpF/MFOtnH01faqUVCd7Fq1CQsvqFGU9H52o2JehVuzF2eMgBTYp
EtEOyWXZXzMrD/xeCBEHLl2jLE2pubuOgWUFQL3noAqrXdnb0Vw0Q9OIMerCX7CQk/4580ExuLpO
Peg02eol+4AJUzyLTaN77gLbOIKU+J5OrZRwxykMhxcxVmOKdXaCHFd1Low8V3saPH8vxmI9MC6F
Ja3EWJbnFmo+SAPTXZyUN16d/hRDve5Hz1DSKy8MsGWJNqmV6HcxLx0aUGhERMXPtjp9QZrdXmAG
BKNhwhm63bCNDFKVaOez59GvX+XMqU5izMYUGP5YHx3EIF/zZJ44ZbgTo1gAZwudFfVGNLOWOEHa
9/JKxw/ELHN7j8NZcMz/fRiGRSt3ykF0j02ZE6HWx9/TQoX6KRAOi8YLJj7zdKkcSswZ63HcxGp5
+d0UF4pxcXXYhPLKxe5tRkTG2eVmJ+9YDhBz4pWNpMeItYOGFfdcIpm+qF3N4U81dXYFHuSzr0k2
gGNdHgkudtiPPA4jMO+jGurxDoXfVplaYlD0RwPxbyrEnXLdjbo/E52pQhX77DGJ+HmwrMpmWtBI
v9ocdRspX3SrHT4IWW/GB3HwPWTS7Ve1kjjaTZ18DSVFeg0Ga+Jx/DNHnEpSmBwsftmZNfTnyAJM
hPc0BEI9rF6Cgrc7hEaPeAzNUi2uYySHT6KlN/Fi1NrhxuqFrUaG9RlonK4ssoWrkiAPRkmbnlj6
xS8wWwD/7C1CJ/SxtXBRamltlq0inc/cPLHItHsyebOvtlI6Zz+xx0Oiq/pF3MfOeYGn2tM43Q8A
d30yBhcBNj9CdFF+NO6GqP4lur76R2wrMh9LMfGPEH2tDRQMMnuz9FslWylOp7Nq4hkZjV519sAw
RViwH+tpw1VOB9EvgaDwFVk7iql60XUGbL3ffY9p4qp/5or+xB6KgwKCDmBZMHy4eIFA/ZPfemxy
Nn3j1KuQ2j7Rj1fF+GaXY70x5KJZOXoRzFio+Ae9CLt5XRT6ukna9jpYSQezeOPbtX4RPaxQ1A1x
TmlmjTi0zMNUlskpGdVW8qz2CpNYf1LY/3+NIgiiFAdHpLm42E+iny3C2gWY4uil6YttnybYjTRx
RGGhSRkHDwolCexn/1N0VoHd3ErcEcQFaU+4IjPrvRgzWe+fHWl4FWMe4dqjqmKT0IAAv9qt8eKN
5Q/Vzdp7WHjmLTdXlQQCec7tniXHlY76NGbGlQX/N6s3Ympra+MaWEnFw4LRZHSdwz/3UYdK3CeM
WK92AaXDAK/O2rQzKqbdUp5qNyXsgOlNLU+uiQXVfQfEnc2SE0BKn+aLwWyaIVfG3/OJ33ZLMehq
Y3myBhw7Ex/RUow55ohpzM7MDUBpXa5feUnpV3AFxiwc4FfjcGNcU0ylzkMebMSgmOYrvb6A2B2v
HlcZ3S2jdOsirlFzrYExOxjzx0W9Ul5tVw2P4hpXyuydPf1gffqZf/1g0fRC8F1l8GyarXIuDcxa
5ch3X8Cl/HJKbfzpa/dM0mIqr6k8Vmx1fK8Dr0GtoiE+4jWzKkoDSHjmEliT2ARlKCQvgYVlaGfZ
xoubJxsPz/ai6JNbNR1KDx6/I6GQSUHy3hybhYQaGAfREjOsooIs7Oj1VlzltEl4KAfnm6VbRsZt
cfxFldyg1LK6LdXAMLsg5J1au8eQyWrPKCLgG5biGLiOd1TkdzHjq4tCxOgk2gVZJpRx8l6ZukS/
ObI5ScOih6natOdMq9iCxFHxPlZauShkZdhVlea+duXdTlTMfuDJbrq2bpZGEBXEIGNKRCIsO31P
kueFk+fXbDrobi3P/NHPt6JPUxQCvmyDGtu7UtyWXWFjK6g78PsQY2JWDuiBMoXiaHStdtamg5EC
tu4MiHqir1IinGZ42Z8t37qwcVF3j65Ca/QTrtBqxbpgJi7PkYrzhYeEnEQUmPwYzcg4iINkO4S6
xGnWFpxmujcsEnZH88ekqm9+Tyffa7AC/U/T9xqMHFS8vNzwO8+Nnz2wHuKe43hQ4DjyDc7aGwW/
Ful82f1MTWutqJr0y2ghsnty8W0w8aJN6sS4DX7kYNxqmYdQqxQo13I7yaq9C8iFXWh46LSMhdZX
1rsf4zqlYDSyVqamRPIOSpLxamuutQ1bxVtmEUn2zAdJEY+utjFiSXvFufSZgjvjCXJheB/Jroru
KvKBT/ppPxdNT8PYK2kT/X+9SMujdG6MJeotgtO54n8zfUMFb15rfBsG7+yl3oxG/sa+8l2XUdW0
umFci8I9iO5SoZJ4KMtq2QRx8ZZGZj8DZmmSYO6DFzIxX1f3qkoY0Uqap9hOdj3JmHdCMRA80Amt
4nzw3rXBf3I7NHkSj9EzYfwCpA790G6UBV+MKbjp+e/FuOpCI3/zU8VkoTFCRM16l60L/Gj0lgfZ
JYDSsmM8toqKR/iU3S47QkBDq4VHlLPRndfLXqS5y8Bv4SrWxlokx6n2mndkeV5qVO/7IcfIRkzT
qIWhCqxMzzokj8swGG/itvjWJ0sQSEiZpp/SLO3GLd6rGB6VZda46U697ejyX9AR+6wqnqj4qYmb
jrmEqyzqgG01fDNaORxmijbc8MnQNjm5yQyHLNvfpFQAHUaDPELU1M5arn2dsoa6rU91SwlDH3Z7
gquKwidP9GXBsQa9nE0tQ2/bFevhaCuZg7Qvc8yyqi5x7gHQ3jPGMQfRijR9vE/Mk2nIbrtmj2dL
PYUtqK2hYO2QleTpg4ZqPlfRZT5dmf+W2M73vDWkHy6sTpIVgT+rWejYXTl8hzMSg6PojBfYMcEk
MCqQ5vbtsgv68jZK/QBKqwA5MTVb6nSfHNlfDIpSE97WUGumFCwsMZpwT7lqtzcPaRUP8mvQdzS6
pFhEGpADMSb5eX/09YKSRQb9KmJGpPyInCE6RJQUrPi5JLUirZ7nLfuLsUj0c97IypcITO1hcMtD
Aj+ApJrFAnchxGFK269SNv2vSlnlG0030Lz1mvleZoRcq+qTb3G/jHGNWPJo/aW6/kAlexGDcIF3
tKggdaZhBI9X6a2dOFC+gSBTnDKR02wwrV0xHf4e/2Pq43qtbtrf14tOcfnXcFkTL8Co5WI3xI36
PGo/LRlZiCWDP41QK8KWQKjtnwNH8j9VL8UlutWde1lQ/4wSRgYyTDbeoX4UAltZ7aUQzzNNNmMg
9IZ7ATnVrn3HZ8Xc1+5F9HUNCGI+y9qqTWUCw3HL5zCGv5PmY7FukDy/DaX5aUNYeiopYbilCc4k
PCDYreLUHI0mSmSee+ay6QkSoWJoDq5adfZxyJExOH63MAYSkCnaj2uNSGIj+2q2QXcjXf2O71DO
uulZi/BqVrQqIbfmlq9j3vfQWY3oaExNyQH2bWfBM8gfJKatdRXddTp5uueJv8B4rHrlHe8iytfa
jRi1HeMXRarOSQyKLtGEk77XqX9/7vtu3DhdZC/1rlHeiYgdm9Y1bmqqeEfLr+5Rb+N6JAOBR+TA
D1eVcNVkvbNUpyYau3JTumlEaSZNChOkneSSCQdwFTxrQe6dFJ+4vmS8p5n/KhuDca+qVF2hFcuW
Fb+Au+ZOSlqr9OdtJRl3m+TESc/D57gD5KnWXb+SSu3QGFZzayeFJ77FYOqHMNoPk0gUmpS3HWM5
Qj3AqJgX1sG8ZAF4Ea1uUKEjJEgu7cK5IBLOd+jszCcfKQCf26r/rjQF24s0+XChcy5Z27O8UW35
1OSGOhczcqhyOAh9r4lazSubfLw7ouqwSgvHNwdsU9VYILXHk1kEB0wa0jcrVHzUYlGzMzQ3eet0
e97xGnpuLLM9dblPDoFfxFsbG+6Slai61sqhxMGb+AjQL8zHFCQuWesv44KPeaACprB0TTqFKDt3
fc5rhu+/cVc9GMpakedArv1wk2iSdHQ65fdBjourAZNj++ivUV7Gel9vh7RTqUDo+3dpzM4NGudf
LnYwpSnH39OAiJ4Jjv1GDWK0ahv2iXIvd3tz5AfLamJe61x1JxNw75uVqxgnGcMvzcOBgGjMR6Vm
5VwePOdgGLhiSVEJ2Jhi45dAS8MdaB5sMadm6ZvmGs0KWbqpqUbwKfDPMFbo08oXEre4oCmWvRmm
UVMlYGTqBcGdaZTFEFW8NX8JieDEy6gq8M/y6CLulONVZmZVd0emM9wHLZsUb/wATU03bp6ZZxC/
nwi6ml+uvdXluvpJMjiZ9ZGSP5uU0yyrQU+PiUJw3/DxoRiI815k5JLzwTeyz8guN9To1b8g8m47
Ai0foe+V8zQox0ukBpQ4S0m9S3N/OOpylIG7aNRnbUrV2pRu/jSbOeu/+hePgB+JGckvdRxbiAmc
jE8cFeIxpajrHo7Bk+GgAFZDa2VU/B6R8bc7Kb0jGlUCHJ5qXG3cemJADxZw7VCPyr04iKFH01QD
RFU23LI/rsH/AmZy4eB9iPHaqZwOMI/jhVLinA1zMjsRX0LCJoaVyo7+GAnY07FiZ44Yparl2WEn
Ufdb/DGl89fByDxWR129KjqMqkRfV7gIM9JKfQeY5W4b0SzDEBR6imB1ulY2RoxrcKYh+aIEezLi
2JyJ08FTptMxrdaZi3ObGClajCfb1i38lTj9Y75vnwcCLBdHr1YB0ZHXUdbSIzlFJGVTM6g92OIa
DwfFxXxWblRtQdBk3IhR3tQFcO2mO4pRkuqQuyT5ZgxFcZtu2deK9CJuGTQjUOepKW4JIdr+H87O
Y0luHmnXV8QIerMtb7uq2rc2DOlTi94TdFf/P0Rp1DM6M5uzYRAJkGVJApmvWclmwPTmfkrZRCth
a5mVs+MaVA/N7DsRQMdCpEzFI+RPTO7hMj4drL4eMI+de7428rivptz7ijFh2TVee6bCY0Ktf2nL
DHq00blXEeB56cLlSu1iOn3FzWHQEfQGMyFHsL51r+mMSmzJxFKh+tehOnYTO93u+oUcNxxMg6Is
92fsBUPhnut5T3Pj33syxlLpd+9f4/5bL6AEdAXmsxRpcPZRc00S3Tm02PvlKBHBkHU90zSXctc0
J2Ydcvc+QI6lmIcZs9s190NlrJbHy91/O4hyiXMotdkgLXQyiAJKvcPPFGZTWgfXCYFnOBsa08oa
mE6VexQf/3SMiRM8QCbHo5RhX3EvQWOW+wVwe1LV7kJ2t6Z+BlXcH7/GKbEeHZpofB8sy9m3vqdu
nEYdDnriDYfOMjFMlu3JxXo1UgvfXH/1m2VOvxwqg/fx97ZuBjq4QECgqD6hNH/J3Xz6HhR2vVbT
vD2EUdQ/6Vr7LuM+XrnWOA6NDlGdaV6qB8EtazTlmrsoqPFnR0S7sbGfq0Kj2VF6VFGrGxCdnfA7
PoKyvI+WhzC59C5J+Swb1P44qreUjUeJ6yxjcmOkYIuB8HJXUUN/0bnNnDydWbKLvslNkjyJx5WV
KxjNJVBTg/HFN7L2Vqp6dUvL5NUsy/EdBQHUCTdVWKov7UvtO91L43cG+3rSdS8S6/x73zYQnsyC
6QJN213GdqFvejS6WV8hmwRk6bM2hHPSo3R4jmoQmhhYWrgO+cMzU91gJ5iBr2Sv0hTpuZm8H7Iz
rQyNKdIRXEIqltFUbzQjuBhjB6LRrLyz3GSCIvfC8sd22ykevnyy/dUv95xK7FQz1Q9CJKrAPjjC
bSAnu+rFZYfaO7mKhe8r4ijbzhyUe3/F3FRH/IrMJBMxvOuQPgHv4xrRqe2c4CLc/vfGcpALHuKp
2vzVAWEA1afKVRdfHeT3gktm5vGZ/8vyr7g8px8WTyPKFXvZGmy9P9VYl0pCj2T7TFpf7C0TH68/
tB8Zt1ikQUX7IhIxZm8w7it033NhD32dTsbkOf+MlaG/zq6HwVGzq2ZnDjizwWZGusLycWJMshgT
uEiMlOn6otijqj/v0pZ7OUqpCyONTnpYcvdxfOMBQSvzAV/yAEWdcaV1SonnpY8QsRbl2ipW4hzQ
/dxrMn/osQ5vJv4oYJX5dPUYvY06f6Pc7LDQmJu5bxUrpEyqPbjh+M3Q4k99hjbJzsR65CpxXhjj
XykwXitNid7AMnoHu0POUA4KhqrmdlXpoBs4IZd1ugQP2Rzl4CH0zzXl6Jtr29TT+E/IcJNZNbK0
WFHJg3TsRhXl2x36UOZ4zNnJVUIamKM0NyIweNLrF9IBDPpfkUL7iJMuuQIWbu54if99nvvrNNb7
1zn6AbIYdOWDyEcwBSSacUJW/RGj+VABGjZvYDa2q3xKuU/kpYCuqIj4lEFYPcm9VganyWZxruNb
ex8k+6NGb3+Pv4+SByQZFXWEv4Dm/nUS2X0/KHbC5CSwoESVLPFwLe2E90yCVzmG5mDVZ7kb9XkA
w4rgyAXJTQNSA2g/pwNjB9GR/0Hkkw2JfeUYkR3BTuBh8H62rh+v5jRiuZBFR1mJ/O9FSdkFIKCC
d8NGMcINRppYUnkDciEQVCt9RpPWrM/vemT39p/uRu2V/uFPc8BwGZfRWcJMQw2oWaXJsOwrKzkO
WtwG2y9ds9YY7y8QW1RZHv4072dAz2dAPCbrIXVO/U37sC3LuMlNbeviHJshcPuQu1cXNso+cmrs
tXJh3PImNW9JFcAYUXx1+RXzuAevmgQLFHkW2VE4tb8YdSqMXzFVtd+9ZGqP8kwyzn111YAfh0bE
mzC0Ir4qTn1/PRmqXTOnPCse5TGxA+G2a/V9xBoL8n45AO7jftX5HkahPQY6OYIdghfuY7ZqbVHs
mgeMfrBSyng4BPOBpRwkd/2AwqMWu3hO/pmh1X/2vmJfk7P/GfufQ5qkaRcAusRm6Fj4TOAbAhHU
Fx84M2rD88bur8FoDQfBYx6zqTlWFc4rGVhzL1tOUteX3NCqi+NVPwerAlX9JyRHjLqRgiTB/2m0
kCJOulI5o7KKrXTYjW/pBJ1yEH77OPSZjcuo4p+9ttN2ptakBx0B51PjTngAFW19xT20X8VZlL1M
U8WiubPc11QMHTZCKvgoCiQuME02QTZkGM8dtTzyTrof0Ck683enHKHrY3wyMRxVWRirqRVfi7mw
GEex8+Da3Vq25EbhLnBIjfZnNwZJDAw16relVzUwFnx71dipeWgCyOZBFCpbc5zc506pWbTm+rG1
wBRS0r560QN+9QliiGwSnsa3FunezHXai2zd44F3YC2onChATDPXrvnm25F1kCPUNE1vLuLLC0rX
1s50Aux+IWgAScCxdft1djVDCLTPKZx/xYoGP8LJwHtOnkaeUFRi3FJW5xPNb8qaN5j7tPsyDIvF
/S14qsHcwNaezWYagyV+Y8Y5bDvMPvkE8jBhG/m1IH36n58OP1gEZDJA8/PblsPRYb9/uq/Qn0/4
9Q5i06UkEgf27v6S+K3MQBWmD1+vGTsOmpk5FbivV+0ixV9Dhfv9CeUJ6wiPRfkJ799WFLpI/c6f
7n5u3QqY7/Dp5Gh5fvkJG2TEvt5kP3/CrL3/fvevpS8hgSfD708nj1Yd66AELqio+YuQRxdZ/i3W
a+vwdXqHsuNiqJV4BQyvegJ3NPNd1fJc2sJ9pFT21OiO9wH5BsU5HHcOueZXb4WWL0tbyR4K3TPX
3oSVQOsUF25M1lOuk5ELJ5+7TJRQ9UxN/aRo+K3PnXJTAcYwLKxaZavuIM23JEA3sh7ax6E4uWXy
82u8p5E/5JnPhNNVV8LAEczEEmgTZ3i2NbGrPYZBoT+iA3XCCEc5x3NrrJz+EMZ8tbJTDrN9JOuZ
bYeoQjLEb0PkKFwkj+dzyI3elsM665zy32J+0mw822ku91cZ44acv68v5MvIo1ozwhXELrODbA7a
2DwAbr635FE4D5mYD1aIc/55v6Hegz7Q3KsMxQg+7BCTKJZf7xfN8F+Fiq+lHJG2cXh29Ob+TmUI
bXfyoEMSUu3jA8mY8ZEEnbh/JYD9yy0GisD4jW+Ddzb8PH9oFKyUjTGILnLPSjOoU9hW72TTsVKU
3CsdBEJktjEGv/8x2kvUYY9F9OvXCeQIueEV/Hz8/QpfYRtXMMj4/3qFr460Er9fpYCEgn488yG1
QyNZDbM1UGZS20w6sG1WDCj1QbJnOo+Y9eQNR6rOLuX2unrwPKwSBjVsbwboghX1HPtZCd1g2Rn5
8G41fbjQBmP8ERftuXbxsfMmajV5iBWY0lFVZmqG97SrA59Sw38cU/tsnUB5DzPPRS9L5C86vJ5V
htroDeoSS1PDUB94u9rWDjvn6Cidu/dyt94PCv9co3CkDQszL83/h4trPAHVKsWikVuNKX9rdNle
9gyGNzOOcmrJGFdl4+kedQxvMfAgWIOoyPkJWn7lfBk1Lfl+RUs3AotmAIT5XM7WbnnSmI8V+kPb
qMEwutYicqZecFE98CDgixXkGLt0mehZe54aW32M1QaLReJukBireKrbA3d3DU6lscpLR/kAz6pt
PN23KSQzbOjPhS6QoO3NcM+loa1lmBXisa8G9Tm+WVPoQgOzU2yiPQ+e5YZpIklIKr7psR/M9Ng0
ZQtHed6ddFQrXAv/Ygx1yS+Gq8jtyvU05tmLZ1M+EwPmCK5jpy8lXt+4WILvkM1OQLmKC/WXbE1K
66KQ7p3lkWi+WI+opC9RCuZZPG/cfAeypH2WjT4ptyi3tzd5bBZPL2YQqQ+yxSdBl9fHRkwOTXtA
gIJU/Z70gfKcsf7ccymUmKqVTUSuno0xaPhsObmxnqLod2zK4HOhcN0AFLZI+8mB8aD/q3seaIup
PPhjAd74T7y05kRDpybcSKfXBLcVYNVV+tYpo478P09+2TRKcp5GbAaHAJDWG3OAV9Wq4it09elV
WCs5SMu99GKUHf9jzuDqMXwmW2MmMB+SuhblfMUHJTD3jho3R4y23bPsnah/g0MKXkbQVTfLaB/q
Ns3eTM2NjlMb1aTjOajopmJjg7HYyIOsUlVA+UYsHnBYOaLe72+CmTEpN7H05fEifHjS2bJHBg2w
hGRHkYKZgrp+iklrjYnQbyIxarSHo2Rd8A1vZGc/uv6FOuO9JUO16INlno5cQvPhHiXto9bij2oM
JQVIZEFfFBHELBM4E4lgbx9DLgDB/Euzmh8oOwD7iWaauOmU18SsrK3tTzNnbkAEUOGR7Qm7eWp1
LBiR9i6/Nw70KW0uo2sCsyigS//YPi5tSVaoL2VoU2oxdZ1EtuntehSi9p4yzXiSMlqjrFq8NClL
M/6U/T/k11b3M1V5si/7zvyemDAVbIjhT6Il69WmUXY21ILKXTIEu0h1/EvoGMXK1ZLsLbKVn5nj
WJ/pcLufB9Orm4LVyoew+hbwVafcPFQfZgdxXJqG9GXC1uo5wg/iuWtwgkqc/FGG4sac8JUUIKvn
zkpk1aYgnb6Wvdwbk1Nn9kBE594SdeHn9vh1Lupxc1YraU+y3/GybC0c/mTKR+6J7hnz5FWFnPGb
sFwN+EVkLGTTKC1nY4eiQsi6bd5YiWHllAzQJ+bBRuZvKHx0T5qf1Y9Qq+7hwc7CY17M6Oh5VFpw
zUEfGbajKqxjr7TYmGNWfZ71KVZqE/ZL056Gs4zJDVCE4ZzOmylu7RWWTgyZj+gRsh3BrtIj27qK
YOlXt4zJXuTgQE/l9lFt0ngp+sl/aOzAObeFM2AIPbnfScEdgsGfXssJA4fCb6otnMzoPTAnvCVS
97sCoXmV6xNeO50WX3PKN9B6ded7Ho9vGuYTAZWNRejnPbjGPrp+bZzWPzdMdI6QGSsX+1Av2U+K
HS7kkDRyfg8OIjSITTU/JzbUpoVNqm5RWW3D9S/brC42VcbXE1n5eMUPGGW+2aNesgO6Mf2nnlBW
kswBfKH/AdITouYEq2D0on9UW0QPkh0w97XzyP+P4+RZTGvYu1odXdQJqoDSUIj3cYV+DK3ee3Qb
4COufZORUSXpg0xOu5J9Mma77WbAefgiW6mVJLumR7ksxAQuX9p+c0W0djjH88kKX3c3Ey5SkW7Z
jyEeK4jeZyxMjNZ+1IvJvaUOMBf6ZKSxLWXtw2dfpUWDamOcxGsDAshZA5Xt1nW8jOOkftWK/Pee
jEGzEk/jUC7BUETfvP6XYRf1u1Pa+d6B4LaWYT+Ijp4jTIq93K2wjkHKIOujb/Gk/gNlv7uFiSge
RmN0FnJ8k2P4yUyif/AMNbv5uvkp45ZX+swDKhvZGq4zz61OMs69tUU7MxP72MqC99ikOD+/HaVX
0m2KBNtWNnl31p931/fusC7md4HCzLESzu931zGVWva6v2mQUomrvvisHO1CRrZ4n+LCWtnJoJ79
1quOFY70m76PkpepA6JAnqb4hA2+TNrBvAhDz1bCNHykLgNMQOa9r00mlHFrd8nJs8W/x+VYUzVf
A9MNX7rOPGqprb/jMo0OWZ6E50oT0ONVv1jrme+8DXp68SNX+xkbxSOouOzNCPhYfV0ox9iY+jPq
FDBHzbD5ACu/D5h7/9T88hvWXOYLZtD5xsVL9mDgvP3QB1M0i2b63xIFe/l5KHJIODp5ZfNcwP7e
dKYIDipU9gvqUcNS10Yu4tHskOIefVBtk+nsDfzqWWAky1ks6G3K63bRT2P6zSqjH2XW+D/IJDwU
CHR8Vvq0Vrnt43HbnRE9KeKFsJG/gTGygPqBR3BWf3qhesVMTfwwuuhz6kJrp9hev1FxHnnC1VUU
mGTXbvHU1RUL0NHXNjLWTWZ9gTi2y4u+uI9ArjBYeqlJGgOHubGIHsM89i5lZIFinvdg4jcrgcHo
unWRE1mHKI7xC3jHWqcozeOVdaNVJY/33taHlxS7bbROHMSLKHcLzvOvQ+4xvtX7IfL8oVZo63iI
2k3qdsoiVlLl4ru9fkxHgHJJUNTfu/gV/LHzI62Fv0R6WzvzK9hnE9nhZT13iPGfDB7y99ju43VQ
sw6wRyAqpdojr5bEzo/JLGFkiPC97JNuE7mxuldKC8eOOMQyah4xdPazAQfzJcrNYIc+qAt4z65f
RKY9yQFIEmULRP2AnDVNvdWVSOcroF4EFBN4XfPugMneKWlWbmqMYByRhK/o3+t7XJv7tTuo1jd7
FKvIycc3vx7MHWbpIKvmeK3+aIco/RDYuW0F8KOt5kX2tzTLrG+GS0ZhSFVnW4k+/RjTH7IvgeO8
YeVs7LBsmd5Go1nJuGaxUI2bTCfnNYSvJJR38iXI7zirCL9bw06VZW2FWJ2xljjKvXJufsVkhxnW
/8+Q3vRM+BTCXP117ADS/oCqO46WSPzJTR2DU66iEnffP7E864sLbyLeUinAi+hPRzp3oNbvojpt
/fwrrrdQbsOgPf8V94MiPwsQ/11ij8sG1vKy7/u33GrqWzUzF100fI5/QrDemxvmNPcQVbaaJBKs
WIVlbWhiYV7iqHcLCstYt+aA4EnneZvSMMuzx0pvByt2OKotvydlcX8f2F55zIqw2zWofJ4tH0Wd
NimpYCi4+CVoIV/DuEETwK+Dp0zrUIiNmYzGuvoADKC41Lahbmyt8xd5bvksrO/fhTru0EhgZWrb
+UXG5J6fetYBZtCDbBleHCBllIXVuaEgFeEpfbnH4jrDQjBT01U4juoTZPDg0E41AFbfHCvWeuES
AHR/k71W2lYrJ8IeVDaNxO1P5Vj8KOpMfWrMWjwgtnhKAx/VXj2OqOhayU42TVPrF3kZ+/feqJ+2
ppf4j1RPg+dWFys5yp2Yv9Qm83gVtiLAL7RmRmuiTtj78SmszfY1MutlMhrIMTtkCiezE2vZFG3y
E278eHWzLrnlrD2tNgUk6pnGurSrFt1LDspwqyqomOzUAn9Xx7aax9olC2ym0VmoGCImrRWdOx7+
sk9ugr6t10IP67Vta1MKEFpcTctWcUBmTpRHfnaRG82skpVa2RjaGUV+j0XtlMFWCkJcQG3gjPNg
GZN7MDjrnSoocH7FfCX0V6i9aAuQh+W07tKB2siswZN5IjvEkJq2Ke0rxyFn1wnBDcp78XTD/xWl
Bx4Y7mdc+b90MaivWa1MwJKa8NIWjbtDHz1Ca9E2H3oN/m5plNWrFpcR9Y2q+wTLaxmG98uo4+f4
Oa9VkyfUaN83beagUNdltyopsDT9z3g3d/4VI7dhwUxapFb4q7KCRn/wwDNDyVCnNbbo6bmYDA1s
ZPyJJdGIqss4HuXe18axtGyrYQUtvda82cotZB4C63HejY36udOpEH8Zvcm4rsDTl7H74D/jZO/X
4KHWqnWqmv5OgY22xWx1BG1kR2+6pihoB6rWPm6C6C1Msu+R7TUXHtzRmzlXwdPmNfCdgdRw9iQP
mapGP1Ay7JdyUMoKFuQXbA+ysDxTRh4bUw+zyBoc48WOTW2VJWNzSTU93WlqlYFfMOxTFafpJqwH
7dGBJLbsoZN89JPzSJJ9BvIz/aJotfBhskc+05DQNGoM5Jv20Wx4gmSVpp40tGoPuasEu6lSp0sZ
5uNqxMj0te9ZJZfv3HOyk2mVlADipl+Q4FKTFfDW9BTMNClPQIVcyLbcAMmLQTgIbLrREvzdI88h
h8sx92NkW1dQbO27j7Exs1s4S19rQ1+chry6yFA8h0AgWOe4b7cyJDe9qYsLuYKFPOYrLvf0WRP7
HmPEfeif8yMNtr2fUM3I02VJc3HDvDjJ8eoUKRvfmhqAWIa3tUhsHacqrg5t0Xuk4EV4dhvD2IBv
S644WbkrFi7jUzFaLQVjo5qfuSVWRUawcgW8MzMxtSOKLYgYZLNaiFa3eLPPwVjL3eq+6wYoNPtk
08ajOupA0DTW00UgmqeuT0GCmz7J6kzNtqroEUYcSnM/ZnW1z+fMZIwi42by6vRaKjKVrQfPplpk
S1ttqnd8hEN0QkktdgiTwubMmSqPW39eRC0AFq67Hq91wy+creOOC2sGfHSVEh1YgOP3NjedUPgL
+BLKKU6z7vXPMOGALnQHGDNFaPwe5je2j2kZwzzOJuPybPY8DFzLvw9jFmKDE5jSU9K29VZJXYr7
yag/RbZd30Lu4HYbWtXS1yEFdCgSHGov1Z8cO9d3RWDB5J8Hu1i9POVQe+ahZpkVSw2s204O1dQ2
PQgFuLZsmk6L4aVX6bveoSSEbJD6lIUoa1qelbyWAaseMen2exszGebn174nE1ISYav9VPKOOVeK
0Da5ioVLmiteBPWWZQamq+Bp1k2SVTdFacxlI6Ca13GHRpPISB1SBPgOifxchIK8Rezugrpwf1Gf
e/GHuPooM6tcOkplPhqg5DYtOqpnO06MvRgzY4dpWvcgz4jUT44ol49qdjeE3+uC2SnPrjl3fD9j
lYHemc9odl65HGeRQhNY1F6ucf7bKuivGBWx6hBmpLYnaxdCUowLc8jxmxmzdYb+ECrdilFmt6gt
i5dKVC9Fb+gPo9/lL7zLAnCjRUZm7pyUAqk716gPstcRTYx+p9XtZC9Vjwp1J9/eyF7SsNamIdc9
NOIBDE0F/t1IP9xIPVmzB4ntsDwJfO89N+1ZbjQSD17cAMzsNJ/leQshLKm6RWM47ee08QOl/KzT
dAAggiSWWvYfUDu8k6/UvzetaMZ1WqTG4q+Ov5p23bDaghwp41NUoB3iYSGYTaZ3ClvS0Iivs2iN
LVb4VTT8ZEaGIPPQ/0L58BVD8fDdy9AJhlfUX+J0sHYNvBy4Lm55ySgIr5DZtre2OXpLHm987fNG
QDA42pqLjtxgYC8ugwWuqBhLjwmVacvn+TVFi8gMzFPfNP6zH/TzhaK3GDPSzDqvXtfCwvJiHoxL
gL2dDBO5jbkZCg8dZ8yQ76dySk88hIp4kYdOrIofETxaOvNQuxX9kqlPtElZT8CLDKZkVaYsPAtD
GYw3kXH7aVasG4ZwASR5wPkhQnTAWpXJ2H+qpfaUU2X87nd2s9Ad23vFz2tc4rmbPalCjdYITx+9
zEEnMBzRbI2nYj+AxEH5RFOKZVt3B6YaLnh2ejXHTLeK5aarIvHzp2zejFQWqDTcZET1g5PnTHuV
rnMY2t5Z1wprwrcb+rRq+9kKiFCvrmR/PZIRLjr0ihvhn2Py8svKHNxFHqrPiQP7ym743UfKTxvb
z+ulVBaSwkHxTIBti3K2jgfWqk4Njoip/uqYfDw30S+ypZJCB3n9jKdqc9XQHD7URV6vgtyxPsau
+OlkVnYrvUZ5QB6aorfVcx3h8zBnI29Uk5sfWSh+WnxnHzxcBN6XwAJiQ0RLFJuvuM33DwUkpnXk
uiCJPQfLTK1v9nUA3dpHb3LEOwe7HXU6cbV80yZukPiA4P/WdsHG9kBYovcW/fT4YYxa0XaJFis7
EoA/xhph88xEgLxCD/03lwWFyFwvnTd8RP0tVif51q5KcQvt8pz6o44pl8HSv87+UVuUXUg6h1cn
rm69Esb7YYjsIyLeKELOGyu9BOX3ogrbYBH08EWLqPvV6xvVULdDVHnvYeH369ZQ66PLAuIS8BaX
sWCSZaDgsMF127zUkwiWPblI2EJVjFK0FyaLViQOtE/1Ymhi+q7NFquIp+QL3ylL/lHjplDdtxCt
3R+uG6Gs0kM444ESb+0aZRRftfo3zwauVZth909gjds6qCjcCeO5y00Plp5yC+x815qILYwOoiNj
oi/bFpPpPgvdbYIm+bEYmmFnu8rBn4p8rY3ecUqbbqGS9CARI4ZNFxn2pvDFe+jkLQ7vbrRo8jH6
gS7T1bUq57Pk4kHKGQ9YZNA3ntK2B6RfDx785gcGzGbmMBQe8hFcegIMZAjC+CY3CJRpRyVBlX4O
JYqCrFjmWmtqO9q5d0btrPbl++CW18rOycYX9TP08fSCsLP6UijaKyqFzoMel815tOprHwPlKbM4
PkbeZ6yK/KQiOuHFw7gPHBRQgPcX5kl58AVMxdDOPnpQGVuw6UgzzU1ltC9zZuvR1rv+QdgtxHUF
UJupxNGqVkV41D1x1lrholk/Iw5nYGLosccU4WdShmCkRuQLZFxuIGOBp5dDZNsLm29M+nNUtMeX
AW+hS5XGL61WNA8kWrmSpp4KX990r6qbxwtIFtm2jrqfLpWQGzbBxnkYHKiNZhgtmW0UJ/ZushPR
+P7WDQ5w5Sn5QVqfEb1mjXsvSsrFvR3pzrAYGz0FVJd363Jwq9fKiMUaU8hyK5u2YfP48TT0ZYMJ
/ptXjsu+hQZKls3Ij/ddh1Xr0Tdh+i1nUMUxCcxHSsHKMuwxIQy9Q96M12qMrYubgWrt27XpGT9Z
11ULNW5/9KbVXac2o+xUIPNZRx9TzXUYK/pyFHHzqzefetdB5ScJvVNFmWmBClW3GhLIMyLGijxS
hL/DKI6EE5fzNUPJ85rPe5Shr5meVpA4CcnOroAo1ffcK2VT1c3sQdHqHwmongLfr+c6UTueQchC
yaYTBdN5dEmW8Zx7BvPZP2aiWEKDsJ/LQs0WETABCufDv3urTXMzTQyeuqH9/b9Zq8kRssPj8bA3
Rl79j4Obg1L2GKW/Kr90D0OF9qMr8LeBdZPtIhOGFfxMmMk12mQsuceNURrVZXJrB7KlKsjhBFev
rYpdwVT9mLvU5UIu/x3PEIpzBVIKCB5OF0SZi7UfReqjmBIHl6FefS7TW10zAZ3tem9dF8e7zsQR
Pg689jJGc/HFS+sP3c/PasWVnqQDbuvAmchyGUvbwXLdEJa5E/6k7sBK42Re6Olas5xqr9mcDXD3
/MjoKyrTzEthLa91tbY/3TJ70kZsgppCVbGtUda9FZe/WOU9hNwLP4KOd9iHSYFEUyR29dg+uFxK
20R3++1gueNVddxghQa0/qZSoNTtLP6V22cqWUDHuZiv9tA6H06IzmnVac0jBSaxqdK2AOtSg40m
jcWcq7kWjSmWeeMkP6piWIZFnX6qYY0JQh6lLzbQwE2H9MlxmgxUWiywvKHXa9T0x7Pemu6z63ka
t+wNWa7qexRa0DtdtTr4Zu+AJ+w/tSDhRuk6QPGtxgYIL+IjUsTxmszN+JB5drnoLOtHrJXBM1TE
cachnLpF9NR7YY2OVGQe/IOMBQDCPBsfx8zsof3U6qbOO/GGLupBjojsdoK1Rn5O75tiK4ZmpzpB
ukcTwt5r1B9O/JYJpb/WviA94a0ihPzXYiDpPurReMpJ+y6GyPOfLdMkHVQPhxl70hsoBFcDaMGh
Tc8RQD0YNXW7ri1sqgO+y5WN/+Weh4vyKuIpXLidS/l77m2Ei+OMZT6r6qxF6hdMiloepDWQCsPs
+r0QZK8nV8s/vNT57EGaXisvNq+FEf7ErD2HAO0tSnDUS3h8KCx4qr3HRGrcDl2SPwb6nLkuRPOP
jXhWFgntk1XOZ6VGzkuF9NNa05IPd6zLFXVP75rNGzDLKKlSO9r5tqIraH402mqqwSyFfu1d5UDP
s4HmxxSxv2KlMthkf7mxzGeRw1LySlf3fu77yVIbcx1xGbqeZLMShGu3KPOzEjQYEEwpwk+dkZ5A
XXxzAEyeI8NaF2HzhAR1tNQn/TQ13tHMyOM6nqudS0zdl9MYaiurbYedlzb6Hh+S8VLOm2iXj6Rc
QBlEuzLwopVpC/3NHtHTr4fhF2S4KexZsSNr9VKTb180rVesewSSuF2mwXSggrAMTcXCKKo0duoI
iC2tbI1cTeDs/ETJl/zluV619D30dGRgXExgDLUcTxNk1WVmUI6ObWNY9VZChl4dHSh1QnSLpBVP
iAVlOxn72sAK+9eQxtX7de/0xoLZyNmkVPDmNj3JFseMXmc1ylWXWcY18UJvE0LO9jNrS0VqOkEw
yneBheNNr1co/kTtua+N7AlFBebVrorWkm4OexnTMqAvqMsCB1XcK0sB51PTSUNNsx2Z+xgYzJJx
m/iuKsp4CM1iOoDH5tvxqWBEkPpPAuwRE8HkXWkoO/SQcNcdAsy7rBrcm4q9p+roHYsenObhvZIr
jVjjhJFYpkEWncAM5/toImHhAvNYVc6kr4zQ8xF36R8DsuGeZVPCn2LFPrcgFH34ajelCIobc+mZ
7YxtxGQzawpA777YGAFgRx4yyUvb+gWXL5LoifnM/8cGo7NE4T2/umL2FRYvDmTkK5nP7L6pqEuv
qv9j7bya5MaVKP2LGEFvXsvbrnZy88KQ5mroveev3w8oSezpHV0Tu3pAAJkJsNRdTRKJk+fAELad
RJR0xFXjP7Tln3KA0Km65cA02ThOPT/CMOWtDK0dOWUx5se7TbXsvZ66JvhXQqSD3YJ5s4BICks5
xMlatRBwb5WuvoyeU126Lv3RS6FagKEbGkZIrwEpy5h7lzsR36tU7XcpT8JrbaHuq6hWuc80z6eq
koavgXfsWof8fT5frdrmAZDFT22lJPz5c1vkDdZB6RWGboRNKCGpLedJ2lq3INHYQFsauzrbpMbn
kI6sLqi//azm+aaopocOOqBHFWaDteGHwVPIp96Tmks5LRxgzQ/mRxcw0YU/umbQNvAKmjymffPs
lXq2b2PzSx/2yTXs/0USvH5Iu6ncea4PW0yEAlHjQ7ope3AqQ5Mju0vTOg9jNU6kTpEfGW3VRmjC
ga9aSb/4sKL8YSFvsbJMpf3I/V5bt7EfvFRujVJbXPs3W+VLESWQ9kTJ2e7Q5tU7i0eLGMpmgNSD
KkivGIuVdOkjeet82ChDqj8azXNkCnIm1U6R5+EHfOduUknHHakK4/hipqiEXa8uUn0IuEmCJdlU
ocZrQWh3Oy1QjTuBU912iJGOOvxCgsJJxg3oWsEXbV+SAh6BMg7STedo5qmNqNf3AHO9aqHdPLOd
XqljVrzC/LgFJqk8iRd1v2u0T0bqVZc6i/z70CqzbB1PQ7yDwAWNlbwflS3ipco+Bab73JjFn5RO
gBHLh+HE31q0GjiperKKBLycl857y/MBXNXKxxBtq+dhytZmVzevwTTVr0XmPpaQCT+UgVK/esZg
rftp6rjDMnRdzd9zRBFv/NZ/sIpyuPbl5D/kiK3Dzxl/CrK4PkZqWFK4ESSf7ITcJHnI6CC9CXXU
YOQ5KpNeX0G4Kk+UF9U11WeeHwdpHp0+v6RhAbKJjSYAyTmEvIETTMto0g31EPYHK00g8NbhDqei
yv6QNeS+AZqpG1cMrUnV9mXB411JHOtDRpUSkFAt3cq5utcHexi+u+19bgdymKe9AcMvwbzhNbti
9gN40lgq6ccI0nbqv+RQR6RyCzO/upPB+QAm3YR29O5VgyQndROW+/vccfQ3EP6oexlsUEyxqUPX
v3tTu+k2DmX2BxmsRgOgp14cw8rrzqGyNts22YMbPViO19/6YHJ2WTSXFzc5F2ToXlH76jV1eBWV
NK9ZPX7kfM67FjALHGB4gF3fGIdb16ZHStq9s2MosLFIW6t9rWYqs+6m3hiSBxOkgq+WegR1aW6e
OR05uQNq0zI+r6N0w/45Qr4cdRMnH3jFizgnVuMUgTrOLjJt/DMvrf5rWYY6MuGGdaMuPT5E8Ea1
HIc9dlbyoVORCrO9XD+RPu/XsTcGn2pSxzsDnoOd9GoNsh9tlaIuIryFCaSvKfrHIHKNj93XpsqC
gx4WkJYPpO3izK43jVLVe5DLPLfcYJ5OHjIV1ja2nJ/dVHRNLav09ZuAN10z08pdIqq9AuvZn4bg
o81/j6LlaaNAA/TR4Nv25KcIEYmRYg3mLQ6mZzmK57x4qEDnyREYK+tioNCzigRj+lxD8uSOI3zn
YlUEOo2dYNfaxLZi3CZf/dGYytFRKDlczLzwl6fUB0wpghZ7asK5GE6RvX7nKIJYXVV+Nu2XYBlC
PoK9jg3X/K/L+T0bRqvWtA8IE+yo756+uLPtb+bWGy6TlqtXVSfd1ekAB2P2yOEE2UQkFIVkUwlZ
IdlLDUvwYCAMOzsoCkmb9quXFuKQuUee9p1DBksvrL2IfoiV5TQ0fwN4FCCy2M6AqO+rNuSWgT1x
KNWtQDJvkmnOT0UT/WioDcxPZL7zk+wtjiVucbyL+y9CluWBm0F4L9df5snhErNc6b8IebfUMve3
n/K3V1s+wRLybvkmUH5+/N9eaVlmCXm3zBLyv/08frvMv7+SnCZ/Hlo/oe8YRs/StHyMZfjbS/w2
ZHG8+5H/70st/413S/3TJ30X8k9Xe2f7//hJf7vUv/+kbhDWvB0aBaK9E692kfgzlM2/Gb9xJU3I
rJwzwvus+7gzk+Lt+D7hzbR/vII0yqXuq/yn+OWqy6dWB1Rotovn7Ur/ab3/dH02M2y9BzPm7Xy5
4n3V9z+Ht9b/1+ver/j2fyKv3k7zo1UN/W753y6f6p1tGb7/oL+dIh1vPvqyhPSk4lf+ziYd/4Xt
vwj535dyvRrq3Nr4OilWdO6UXjAkAjY7p78a6UmmqTrpxqM0S4vsNXLCEmv7dXyW7poDpKOXIstm
DMFzYXTmOmgsaqtaS3kqohQCtXZ8ZRcMka0YpSWVhD34FuGXc+bItE+cvv8l/dLuwxO1m2sYsaRN
Ns0IW4ZtAgJrIdu/QBd9g9QjvVWukh4H10PweaDO17WTewNDZXotcxhIRZSRJCjJSW/kKMDZAvVy
t0m3npjfkaMjIeJ0UMvIpcpwpM651NXtPdCHVXLTWJELT7JFfUkxI7HDzh4cJmKquzBBy9WF78ai
fn6obiZJA87tY6p7xHCKnOpWaWl107TO2AdmBXRdzu6NZjr4FciGN7Od0QOYnHdfIBdkRTmxsUtk
iaz2aVlLLh0ORkNSMzjf14uyqrvEeQot789LyrB8HMarzovFPcyc2aI5+sFT65EiZvSCAqFQfxer
hx6ZEvU3wvWdSv3VPA17i9/bGVBucAkboWXvW0ySRjl9cVfgRDzFM0/Z0IGqcMuKotMcpo/COZaV
E94HnhZ5oGGEvQSOC8EVyav7DGlcpinOnKw59Gi3b+bcI5up3g5plp/fT5y1KTx2sfL0bi05tAr7
SqbbOmqNhVZ9itDarA7BQ9RlwYPsAfYK0G2tg70PZJZzbbyLQ8YN3pxcZypLRegy876Q0T+7bpKS
N43Mk2xmUmcnlJHNk+whmDYdMyVbSWf2K0wOfdMMcgpOmFFQHI3YrLLqPRV4GWpjIcRjXaU/9Iqi
PUhrj5jcFkytsZaOu1eEy94wq6S89eAiY5cITpzsnVJC6QFe40fs4k208AWRIZ2E7d+cxlyYB1N3
vy52GzyhDp9WXnDK46t76Vku5qFhCKpugMJEfOpfn+s+zCnVo9TQ3coPYTmBzk+kzmDYcv2TbKyi
QLH+3i7WIbGxFtSEkC0UsRnIFoSvJ5Tv5nRQ3ixgViUJg3RIlfuC90lvFqxHuF4VGBo2OszoZ1M0
cVx2ZzmUvaV5Z6NOD9pYNmLrxfE/LbBMu19DH71dAbVdzsanHi8ZW0QUkPXsMVTD/DG2cnZXMYIS
0kG+LUGDGpHaAo50eGndE6UAc76SY7CnP4yOFb4itKDupB30mHdaZiyxtRS2lMvIuUvMu2EZjFRj
eO1xVpMvSpdzklFaMLmZcfISAVA7ug5JA5Vv2KeqNw4yggIujz23Fz46AsaeF1TXlXZaA6lyoPAX
cJJewEm6CVBPOZc2R4+iK42t8MjeEiOnNOPOGZFvWkKl+Z+GkYSoLCul6vzg9+30NHvWo9lmw2vF
hvtUmnq9neo0/xqYFkdKAKxInU2QvIkjKDXxP1cWwNWkgn4tblt/pbTTUYKNJQpZNm3j+mvL8rLt
YpOw5Zyqum0GfmstHXd4su/58d5w+eq/AT0HbZ8cYV78dg/sqOJuIhhzEbjyT17leSd2rma+kl3Z
wMVuASFo0LS/W2vKtMdKt3bGEgnZqY8Mp4jh3AiZWNHI6W7VRgAsSQuUdjPCGJpDqK7OQYtsTtQ8
1CW8z7Inm3LKqLbNTVAdfvPDkfzqpQEgB5iczb0MVg0DOegkhBO1dZrbmKcfY99zIB9OgZwq6YRu
yE9bzFHWTTpC0fudPRvzj+mvNZL+lbRleWm9MrnC/Z9cu9rZNB6pT0i9fpikc66GGTxJo5VHSGgv
6uxOw0rGNAMIas49UYbPvYT6QLFW1rdNtJfdtLO+u5Fe7N/Y5KXiv0p4wS+yr5AyHUcjg+jO9E6Z
aEZbg5FyGcseOsHoktjN4b1d6b3TP9lGK/RPCqJPaLqLmPuq0irHco5s+onSk7X0VNWkHjhV7i1b
ezTNsPzYkm8OVYDsdhqaH8h6tHZXfgyCXEVBfQDXrxYfNSTkb9Zgv8gZcemm17rkpbE0ydbaHTca
k5Lrc5iH/ln2sqH8YwpceydHw1T556ABkszD/WdI/Ku32AZgpqjh+KhPCO/iuE+W68gV312upVpn
k7eZ4MT/27wl+MfcSEWFwol2ahgV+2o2gydFrWGhr7z0M9m7L9Zoan8hru1ZJke/bhC/pE7SfvH6
hCOduA+fw9jlnmnFytlu7fT8bp0O0q9zONTw3fAlvmhq4xwHpST/BO3AqkU85xIhLzFdO1gBd30M
9BIsgl1/ihPF26awda0cEuUcmGbJFt6x7tKJhsO6t81ikyGaqm2T2lWOi11OWIYyTNry0rAPc+Kh
1fa3Ja1yfnuFZb4RcxzRZtmjb1kUQqWIOziwku/lMFXL7MHL0gcAtkm57nLULIIQta3QaOH5GlHg
0oxoXEGqNXBw/remQK8XvVcLbu+VdMWDBo+17JZBhgpsRVrtjdGvCntrDDEoN6/pdpGWaKLkIHyR
TWdCIIHW/ZMcBRUEOEvEIMIGIiJn/hnBWxP4Rw15b63Kmw3HjsG1liRJVZvy2u4X41Yaoc4Mr5Mk
REpFkDT+PmaZs8Q0gnZJOuLYCA4qWD0YhErjA1whia+VH/oGJbqfg5+eSqmUXU51FMUw4r5nBMU2
hsphLW+Dy12xmGDGDYVjsd3vo8JhTj6JdHFblc2y1OJYpi1LLcEFgk3ka7Oc+3o7v1DrP65cTtxP
c4JejJ45AWetlBSljt9V6waukrDTn0fhhBjDXXcayGwZOyq2dY4aoXdbGH3FsUp0dms9uklvVPIb
yTNozOXQ4WT+wQxGISSkvtTTtqc+pgFJB2RByJ27hbHxOzs85ghdXDIHFi72RGWykV2Ixadm5RYg
OylDrXftlI/NqjLUH6F3/zJV9oZIcDBM7FXkkCw71UwjILxEKZ5dqo0f/NbQXicOPddG4phHUFPa
a1g7Lmz3gY/idAlVmGoOa1ucvlpIvh4to/qzmlWX7aqwgWkMAIF19XEW57CyMQPNPEZt+6ccdeLM
VsZGlO78Y6xYc5kue3JdrVDqIyxd6XlMhor6dd6nNH4ON7MGMCNtvUa1Zuv53n6uCuWhpE53O7U9
anNjUK7HJtNOs2zSBoBTIeQEV9LwxiX8BVwfpyDrf/RkyJtoI4k+54VaH0Dv1CddhVjyl9qglByU
wyIqzhyLhGdpaqUqYZNxdGaruaDg/6lPKINrm8o5ZdSBHiNZ+GbGqJVny3aC830B6VlWmXPorje/
PsbUNxyUz0G6tqLyO0ep5QsnUNWLoqR/cNbfX0wx0lRrPACZRMpKRJSVXiEq2G2gPp8fZbxWzQgR
j5RISadi2c2T3pK6F9PlJN9PNQBHaH3fL+Cm2TXLLWr7jbJcD6RKVnbiFWcZDIpgPuoTlULy+ihE
qMfJ5VgS4mqnNz51TW1cHQV4rBw6AaTKc0tVjhxWntOsVDNxrnmgqJ9+zOl7zbgqGTzjfuUZn5Y5
vMTGj7ruP4YhnJaRk37LwODcCtFwhKndQj2ztqNQL11s0pGZBToJCSo/cigbGRKa0csIOvG0mGSP
mtHRJjmzrMPZoXvycyh/f13uHqlTa+6PHlhX8RFkMzomDOp5uB98pT1b7D1L2Ab09qyP9cEegung
am0LPS2mVLcNqlbkWHal9T5HTrcbDhGB4lbNNpzBP3dt8Q8TCpWazyRSDlrHFkI2aR/4oK7EuFEV
/W6k3OWHewl8Z5vFjM7uvB+Tpds0Un2vgct/v7SVem6Gtuffli0pfTkYE/yN8IKkmwTFmc9a5w08
aU1EOu2g+Ky5HyBFdj5CdFZfmxjJQGdM88+5P5VbN6C8nC02RM+1unIKVdt4ApmPFHR+tgRyU/ak
bQaIDqxYeGRT/OrJITRpuD0rhZZnEA/eYjiqvDNf4KXuHrUw6x91zfI3w4DizWKz1Sq4NqW/l6aB
oktYZgWlqzG541EaZRNDDLG3AXQInuvucWnsl7j1i0fQmQ5bRYsizqKpPQD3XLCKbfWaWaDZKDHd
xNBrHkpOqz92DT+hJraQHBZKzNT/Ul3td+3ZFMOhBcFKhbB/kV7bDb8Okzc9yKkgYG9ZrVeP0uea
5b4z7fRZ+iKlXYHASV81T/M+DMgPw/Di2cprBFPeI4DN5lz4IFLFKIPa4N7rvBQRAq1vjtIxWkH9
6NVud4BJi/cREbw4ulA5qprZIXhBmIwFxxbsugBgyhIrV0dErkrC8D777gtr4BiKoW2VIPB33hDC
Q5AGxU02qoU01NwioCuHCBr/cDRlAzWNqga7JTgXXiQnhk2YlFDP/VolGbXiFoS6tx26EoGgXw45
wxrI2sWKAxmTqexsmLaPXMc+5hqqMYKXUhVSe8hyoRUsaS2X8eJGuBDCSzme2rY6NCbFy2Ey7wvO
/2F5CvpH39D5vomekVxjNABvnCn/sMR+MYisD78gGSAcfdnWVDAAJiVbvPWVlDr92IMnEALa4+C1
zuMkGqpyUQGuyY6lWuQ8hpnlPFqa7+zbMXFWi83UFO1ChdNZmuRUGQuNzarN9RCMIqtJpxYE0f0y
i225jNdTcdzDTXP2Qqc/UphNcXpazp9sXrk3mdmRjxRDFzYqyvbNp7FXmpfEdPaBqs9gTfrgnIIw
XUdyaDrJNu2C5iC9UTV+jX1xVA8650PFt1dGwa0C8T0bQkQrWLpqtHwHLUe0l8M5rkBRaqF3lUOt
BvGp5J9yI+weeFKl90nos8A8DFPDVkaVhqWs6ho8vxzmDoSdOoLbZsXX1i4LlBagAzo2pZPvueka
Lxw2cCeHSOBfkQ39NoT43+AIHNcOUt+3d7EmPAFosRCbp6i88/q4oXjX27TqbJx70ciebCKkqM5O
FfoVHOh4FOBWq95IWgg3GSZ182x4bfxpSFovfi3zrv1Uqt13rYt2rlNVT+Wg6q+UpQOPrBveFKPQ
eB1Be2wCa/D30huZ7PdRLTEAYBA8ofx9TnxgUokIrskhPlICfpJOOT+u/kxddkPSEpbxl6BWYLgW
0UoJsf8MsbxqWeom5U/tWTYUX6lW+DxYfflMMedMLkmF7HL2k3TtpmxXc9OEGPVXfNsXeyO0rAfd
0b/7GYJk46Clt6HgTsnrJOz4oBFvnWikY8xz+xiM2YfWrn6axIQ8d8trbcfre3xnB6c4nK+dpCgV
5POytzTtP9imzPpPccu0OOb7XyjtuDHTIAEr7cO4M5lUDIvyUr0JdRiDaGSvLzknWcnxOzdY0OgQ
Rv5F2u8ryCnv4hbbm5gSro4dfw/fNbXSecngwm+utEyRvfefJjfJDY281q1+GyhXXNaWcUaoWNuK
uwpM3WgErAcXVmm+tUm5swS3tBxDbRIBHgbQuNiG0UDD6M1YTOykUc5Zmtp14lNZDsoTwEHrpW/y
P5XCGi5yRMpV37E3szY935sXhEMOUVKMl7xzNVRyqNSY7FhH3zTXb9Immz63ILl09WIrh6Uyg92t
+vlIzpbvf1eHH0FDR1SoaR1agUW+M72puyZJ41GnEgUnRTC/siiJawBC4VwHYNCD8CZ7ls7TptA6
2JH/7kBljOyxb32SdnvOYmgoRIiW/tUMHCTJNbLCDSGHGHVuc4qNgiy1ofeFZWw9cWDg/5kiTHLO
2rQ4O2P8FJlWto9/maS9suuwXL3vjlS0Y+UHfZ8t/W+Cfq0mbb9fsvS9n6u3ZbAH5ORutcHLr00a
9RAtUGlQUmOyiuw+/J4D86SI6C9+M58NuLE+zVrRbnzNTW9FAZMg5H76YbIr7Wbzjrax+65cU7rv
cfjQzpfQBJ69q0NKiZzGGTdvjLIrGyMAoN63hg9cC8w22G59vizuCYr7btX5/JjQTf66OCLoYVFi
Q/NSzYpnnrbcjqEjlSMqJcxzU8xf5Eg2Q2mKL81Qb/VmKp6lTY0ggqlnlz9uTD6i2RzVRlvpM4UJ
+hN9PytGt15sWda6q6kHrL4sNCbffA0B8/uqlIOdKJOLV3INacs9uGX9dIx30sbLUbSu9Kg9wDNy
K8oJiQ9klp57zx6v8GZeYzGiTL56nmDh30GaNm/kUDbk8L8DlI/JThKWNpZ38znxlpOkqaXaeg+z
Qb+uIYamTnicQJL5SDOOpX5LQceb5Rw9tGIk7Xpom2feHU5y5KqzCUpRn6q9g+TWShrvTaPqN19H
KszoYJqTtnBQjQdzildNVsdb21Oqh6i0OJ2FmveQOprxwP/bBfDsaB96mwMUtTfDf02lts4gQ6GY
uzdPuRkVX8OKwlUXVirIjhRlm8yVczFhKDl5jWruHZIijz31kBsoWNRPVhF944Sr/suJ9yhqBDvu
M/XeoXrusfN0e11UATa767xVwbv5pWu9k/TaSgLjfTrxFUdr1D6oYCGPKRI3G0Ov7Qtl89+hVAgp
oNCQ9BampVlsNhzth0LtqDcnQtqVcSp7uKx/TqN28/9luX+6qrSJT8i+S98GIOVrcXzZiqYTJ6+y
odhoEwP4vSwmGRHok7brdJVfqIiVNjlfDikEfQbvbh3laFmXKpkcLpB9QbnUqQNWLmSWs9eqTykW
df6Ayt67NZywTU1eHQpdjR7yoaX61zLsJ7JBKE95PuRK6JCukMWw/hit7mVI+AYrY7O2Bs442eWf
7/yqb6hWZXfyMn1bVyalMoJZVTcsGtkTjQyZBTtrJ7LW0Zz9NevldOOOBs31GPbfKFY5VZRVfgog
N9pTX94fqsiPkbFRv1l8xw6560C/UzjFx5ECpL3nztNWDpux7bcINeV7OfTnId6olhEf5dDTBfkV
QhfniVvlxwAmK8qNoN6qVFW5ov8MrjmHfq1SXf3DqOU/hrXIt8qhl3g+VGT9D68cZo+luZ0C9Xs/
zx7Mr7aK6lBqgvVt8wR09MAOxtZQLOE/s8mUXr3KkWyyMBNEFvr3eDDybDs6R90m0U/awKAcRjXu
PfGyTmFMNXAIRKGZdJhIOdy9/KmZlCiJ6LS29G2pD3DP/nJ7lWWUG7nifVkqa1dT7ivbFqmYdZ/2
xclKMnQCkYvdzODPv6kWJAy694cyD9Z21sLo1NVu/mIkxjdEPLN9GQTgdLqguMrG9cf2Mrg3OZia
quo2i9NQAm1t1UgsjV01HCA0/OjnFcWEXq2vPN1RHlohGMJpQHDLU9iWLM14Yy+rPDBXgwv5ZNR2
5A0Ik7NgoO2Pc4/SJccX8ZdOh6PSttyv7RDwoEtKeOJ76jK6oe3hjCi8r9AEfdXKvn4xjSk58aqk
baF4Hr4mvB6nhvfVJFPHSW2pgoXVtWdzdr/LeewDeHxTdvI0UvHIeURn8tyNrDslmTq+mJqt/UFF
KdqdQESOcusom4ytUOiUPKbEblI2UUXZp9pWCITnjgvTcDk719KzN3IT6sZCri0P1prfqrcmidVb
0fhf6ijQjnIkG+mME381UBt3XeyGrpuXrjTmCqlKtfE+2rMxX20/mla9iqjgDMnc1tNHdy+HmWJ9
QNV5jRormhiCtsbU4pCfmh5eZC+Zw6xZyW4QuEmzWlyq27JpqTWQ4Ux5E/iji+zfymxtDzbHebzE
ognIwuSb2hg+O4Xd7aUD9S0f6ZOo+GSbORWHZR02/K4H0EOyGwranViIWogHzuXeCCaf+/ge1HHk
pqH1BSGWwExLVHQDn5vG9jN00BiFl1ohVYye66wfWqHd0wCX56keG4c20/UPau//8EJ9F5+mAWU4
3hPcFbV0wbfZSfZ1bJp/wbB/bOKOJB8kDWwf/aPdOMWjTOSnejWv1CAPz3IYaGG4rVSoydzE+dCM
M/pIyfyH7bvlLm1Hko+eU38W9qLSpz8omYWWla8wxzvrCoTUqVDH6LPpJpAZe81rN8ECmUX9d2l2
syHcl8a4srKDzR7tBHM3TM2iZ/59OCnjIOQLcd+79/AQuBXS4ZDn/przbp17tIa8QL5a1gw858mh
DmJf585wUYJiQPAeKStr0G4dWuYmYr7YpDdRx+Eim6LOX5UxcPZJE9v+VdqgBgFDo5f1Ss4AZBKR
nharVvmcHDTOf0rEX9H6piapTIdd8quYi1+gM6+k14riL0Wjdoe51XSqGsSMKGw5CSrtiCq9X4Gy
CgxKHxuA2Ve2sUkCtWXPC03JS0jdcoixV+rE3pXwmcF2rWvqJgjav8qSVL6SVugEUvdCZcVPsXf+
r8i+d8MPhxSAv9sEQ8Y7h5s7FL8uy8hoqRJ/F47/+/r/tMxiu8vH/5qRWzCr8LfLp4nEp4mEPLSM
Xj6rFerPgZkbK01pqg05huIRhbH80RE98AUUMNk3aZHNHKIiVw+28ybUS9uJ/dDhPuXXCmM1ZdzG
/G4rZ8qlTVftHyZyWdJkZn2I4oVlkkaOwng3x1bgrTSeq9fSHbaaHMp5WZkWHGeq5k4NKBunzK/v
LhGI0OWTyatT7+tww5/7/eLw2q4/NyQd7x/DVIUImLJByNl5ykg7dR6JUt2q3Ke08cwruJeT9KnC
VAwORB3GxNuRGEpHW3bDttY8b6PHvIev2cH5qwa/UIN27jH8Um825D0XuQp3he4JNZvFD/avPcLq
cnXc5OBGnfXQWkXK8zXjCFRrVCA6MBs8xLNpPcieG9TGMWjbl3ucnBIM6b9yP58PGf8MEt/McPiT
OLSNEa1ssaqMW5YSuNDJKYvT/ZIaXBkRVVmbQZw2Dn0XUIJXlgc5ROscIWCLUiQ5dDOoPuruBcEA
94y+hHNv3g2lQ9p6L4525RTGMA+C/TPiIV2hb1M/oTFXP0UxZ15mqVPxNUw1P2Ya6kze2mQwT8F2
kw6wdcihjJNz25h3D5ME833uu/WaJmz3ZUMttobq+dks+h+N1znngZcGSuBhWqKY6qdDSJZXCCFA
x2nFTVHv4C6HcwKawUqrgo1c4U1XLiujpceHQYQ/NKSRZhXxKMQ3kcQsMzTh29i7UDJNkm2wUEsv
h0zd3MdUobqXe9TkBTBY2OG3Nx5LTirEfFjP2X5TJ8hreMr7iln7ynmmqpD3KxorKRVkmDn1g9BH
107JWEaXiDpX2OeNU5ylu4Ac5yF2KKuay8o6cWZrHwJzeFaMgSprWJFXxty3OzZQ0x8JWQTqT6fP
egAnAt+Qdlen/d2e2/V8tw+Z/sYu42fgJPd4M+2UK6qKULKM0CcNVfVQC3XdNGF73JZTdJqF9u7g
IC2gIaC3a4TYrsHG5cBfVLiR3gBq1otvJzygxNwqn+xHVYkOnYhF+sA9uYH/EQrT+amxe2PV1LD2
wAW3grHb+GpoHfIYQR9BZ25S4qo3+iqNveShj8r0BcWlWwWb+BdgVvnODhoFgjWv/OJRyUz+qKTY
D412DvxRTcyulGjWV6irERCqEAEa3PpuCuwQgiJO8uurVivk0jLg2TJYxkiHHMqmdKhj9wMUeYJQ
cL4sgbKnCErnYvhzWV6a5SKLbQijPzrnSzoW8642mkDbVbNN0aLCdm2DEGm15j7a8BolXFacVJex
M7iLZ16c7kggZav/axZYqvhkeMbmvohc7x5kJv0nTTHqQ2zE0cPS2AUo6mFaLxbokaIHeCzRSpgj
65WUZHCUtiVE9prSnde+pimbxaFNLtPImgZ7q8+oOxQXuxtlt6hBdsDetDFS8+2nMBxScV3ZfXXr
ZDgF/tSfPNX50UibHErHMnwTEldKunoz/rWMMvvm2kdWay29y+TfruWICyttGR7QbD5C7THvo9EJ
V7Wg0Gph9ocKwC03peIZ5zz0oN6SVFsJpFHXhPOd9WRFJHv9elJRuWSOWvBLmWb9LEOgH4hgVkKA
KQhK6zCmjsPbY618GQbtSOUcbNxqOHL4JbjLhb2aq+9GAlNHFIf6Q9mapybsdoPSn+LGKr6Fmdvw
lDSUD1FsVpuxUYZHW7WivQO3xtlFemLdpVOJtJ0O+X3bfs0aJ/5glIrzWFBInEP39sHnPOa1CE7S
JRuoH4A0qw26gUTzXvHUNOYKzd0/K7SCXxPEbVGuUNZyZCFm9OqM/JG5SbeZeNfeOMbKVqLkJQi7
/iUZs3jjZn67TzO7f1GLIr5yB/wonbIZA/8Pl7fFixxBx+HsG5PazVglLbRmMVcs5jnhj8XmJu32
JIKvU9dy4DcXvMMIEp8ehmwwJ2II88nWafV9lcIGFEXKwEP4pxKPFMbR0gZiZwt86eKomvIrMi8O
FMtkAZQs5JRpTB4l0gqU4a1qs+RRgrCErxEj6Qvi+NaoqbqaWt46HKstOS5M1BVY/fLZKczimXdp
iiXyOd/LoXQYBXXCcew8SFNj9fVFb53Xe7yYFChCLjVg05NOfZyuB7P9FntBd5YhnGS4t3a218sE
TW3XKjfJS6OZq8ThJTgpo96CKjj1j16m3OI6UNgsAfx8QLKsf8iGhvN/NaVoxYfKc2841CygUVTv
fV8z+CH6zbqyQo7IxMM01RO4jWNkf8RINtJZiIgl7N/bph4VvrGhuDdRtoXtwk7IntqFbmQ7xZl7
HsewuqFRUq1Rac3+/M8RGWuMf1+j0yo0SYwiOFRJ2r40k/LZ5zNeCjGq8y48zMOorRXFbF6MYmxf
kvSzbqbJs7RYaIygZGgNO+mLJs95MEd4koKmfUpjHVhzZT6wN0WZO+v7bwOP7NBS4s+t4xm7xjOi
Y5Go9kPHzcAeXP9c85irKdelO86esnVLAJCovrvQYc6ILc2t/mGCeuk+1Htb/9D1vvNmuHhl8D/N
zcn9HeC8zWa9vcjGU2E+4KFbQOX40yZ7agfjBalgn1OQXAA8pwxZXRVmyc3d2Ak0adw5h8w25tNc
wo4tSdk7FJB4JjmvvTYrh6nvgOrnevRFrYw1pJ/hN4CTwMEi94PuxEgklmBw/g9h57Ekt66t6Ve5
ccbNaBL0HX17kN5VZpav0oQhS+89n74/IvdWSbo7zplQxALALKUhgbV+E3cIu+rh2ewVcY5RkIHc
xM/klPrF+tZpRY29t3z1NYDSQKnHe8lrbhGuNbXbDgObVe5O+lMZGPWR8ke3kE2BOPg1rGNMeiql
Xer6qyaK9lH2VQgsxEoZnGVLK8Zi6ZynkFv5FQ0c5zjGSrwEAIC9yGiNd1056UvsloIvtm5vWCmZ
r11ToCoiUMiyRiV4KWZDsHmAnBnPxiTVgKKTnMnSOvwyleYmG23zte/7YtvF68BH+nsCMVx9C0t8
DsdGU16srv9SmVV8kS1VvNRtoz4DqWvvKa7dJUmO83frUckUib+UTZH16RYosLUGp/eWwo/fl5WV
TaDslWlXgLoWCakhdT6YwYDm1M+zIUUpg81Av5Ed8qAViXUbZyP4cUQ0bPkxP6kpomB/1NYoQHjB
xs5w0Rqclp1xNcZnt1UFd8xEe0CpuV/GRe3wpk/+orYrAzkufVgWjp8frbYsndtp6hX5UXNMUtB2
gSKj8rXVUecm4ZZjNTQAAx95SuV6jy1O2/SPwps9w1Mj+pp43pLUY/sjjbqrgRjV+zTygzH0srg2
blzsut4iR6il4qxHpboKNAr2aHZ/lpNGZ1+gQvTdNvt0EahZ9Zx1GK1XttctKh8HcOqDHYqi/Obq
0ah2TWy1T+QkZq8xsO2yt8oDnyKP8VV22rnvPvLGyC55wO78Bf9u9062dKt2lrrTgzibL4108T9e
S3aWyuT8fq0QwxND19w7Y54srxWJJz9JjZVMu3Vmm+BuFDZ/5et+aXeD4izTFsWhel5bNwLtjwk9
mB1aEeZTokX2puyyeN3Ma+0uqpC+VbgDd3NTHfTpTNaaui8tRSvE4xDfy4nyYrZZ7HHw6Hnm0Y9B
UAlbK3WP8lqqPvzzK/nPhR/y6NF973bwRWMCHQ3icNN2dbuQPW5X/tUtm7cxalpre3Ae+4/JUcHO
wkc/aKGNOrfRCozbUVh4mwFjpRaYcH+dQ94se64G2hhiy8TpbXQaAq5VtOgwIZGnOtq7qQbAjJvW
2/R+Pn7SJ7Sn/g63JUq7Mqza/xj+bbS8SDbn9H4bLcNBFH1zc7SNB9XpduyczG2MGv2TMfpfO6sa
vyIS8qAgQPRiiMiEXGWqMDcrtj/tNC3kCGQWN33nwub0ggJAe/uqR9qw1KnA37GaRHlVVZr8TrZb
cOP9rAvl9l9ZWmPblRs/Mr844yvjvPeiwu2oJKttk0/dVujsHOy6VU5d54r1lPf1E8LmPbpy9fA1
r/T5xmP8IDG0RXV40Wbu9NQBbEGfRAXjNb9rZgXc4x/ieKjdNUahPvkOWrC9af41PsQo6mP8R3we
383jPZvx8vryDf19/Mfr+lznj/Hy7/l9/D9cX/791fz322O+HiigPOmu+T3Q2/5riwr0FCf4wzgL
mHQhgv9mtiNlIL7in/5tiAz7gMhtx4LTNHeoB0Ubz/HGT+i1IcVWKa+2QPO4nOOYF4+fUORZGj/j
GUS7W3wePzlGtyN70ixSDFeOtRFX1SJJFetY9rqNgUcnVrJHHmTHR1OeVbXOlD+686g9tMEw7D7i
o9abZMoC9RFbZ3SZ0li8F1397FBV/YHebqrY6I21U78b8KhZDsiwbJLCrZD244CfVnWSTXkmD0pP
udw3mholFB5JChStYmru5CEu3OYunA+y6ZmDuUTipVl9xCqjJY8t274yRRvd8KeFnCenyI6xQFUW
TmeFvL+tvneTjtVb5T/njhmeut7WbvExQuJkSCzsNFUcSdgbGOeuR/4lTtJDabe4qCegubZuhrs3
2u3KiUQvvDkbKvKkz/p32fQ4hGxv3Jztlj0+4g4yPTp4F0Ap7TBfnGPQbkaMXVlwhBY0P0tcIbeN
j83gIoELLAPlY7cql/7gwChIxFn2WuHMswIlttb0YHpsEeKad8MsJpulruruWxSMrxq6hD+S+Gqj
ZOgvLAt8xDTzBJHVX7cJ6xaRAzvo1PaTgOHWb3GeC85IQM1bTL3HyhclrmGn2gHIAA1hN7UsDrI1
kBq5yLPyUnflcDtXeMauTJHwng0AgeDwwxpKfajnJczEuyorhnxbdSNLZgT1lhQnhzsT2laGFhRK
P3r3xavz5VCMBnq3hbL21TQ8xFo/PdRmhOQswnK7QTXdtdME9cYZcIzVFH94aeJZ8LHJgr2I2uFl
dCJtwQYww4eB3qmMeaJggGek4YBLSckT4+cBE8i/muyPooPilujRowV0hgbVPdd2u2QtQtUk0rht
xD6eOHMTnj2id122igad/5Juz+qaOVhiUvBrq6jFW6HMHuJ17F4ouFVHA3QJ3lBKB18yCDZcvFmU
DeyIzHHEvTywuL/oqoaUoY922S2O7IChFNca5PZ9nkBMCcWE7PbfU4yw7MkbBm8foQmRzp2qk9D+
uAx1UoxteDLeptYIUy6Tqc1WmocRcgUY5y6ehP6KFH/pq81rbgr/7CDmuZBhNRY4aBjWm4aqJfV+
Z4MFO7ipmITiShEzXFnN9lVcucqqjSr2SHlmbKZOSy9O7Ge3Q4rVCcbQSGBbQFHOOcjKrarjw2bW
7XhJ/c6CfaPZn5Bo3hSGn3/P++Ytr7ThxbDVfq2IqD7h8Naf8iYvV71om6euTL0VJfJwV2vh9EJ+
ARiNX0G+6LXxJXDaTwpYE2iCtFTfZH2T9o9G1hhPKtgpPt7pJcOZ5xpM7oMcVM5fGTgP2sIOUVoW
WbtV1CHelAb6fXBfhme9c08Kz93PloMOpj4AzglDXCehZKJLN/TN53KEQpfbiXM/oCx27DVwACNI
7c8lyTfdtYtXlPeTnW/74bZuzOZ9LhnJAbj0ooE7Zt2h6oR4FGH50pJ33frkAnbVLPzauJr2NCOO
NnFlhwdsfCFBIma1xOxLfBmUH6VQxm8ASrn7wRd/CFw73OlFqO+c2lPvGx9tb4THpm/ghxDQUr5W
vpOAu6nF1bexra47G8tZoA5ZXkdHd1aQlgdvnNQT2J90M87Qio/Y7cxBZNpp+ELdesx5YKDxFtu6
QdD+eR3eGwsjVOzVyiIbDv5kk1r881S25UEYxnBQoZH8z0Fqo6iUnf1+OJhRyVUAMAZghJBKUAGZ
6aHWnf0qNO+Lauiukfs5MnRs1ZM0yE7+6D3IPtttzPug6NRdlYFJ7aEURMvYDIx1l1saNay57aMy
u+TWnCP7xnDXQOOxcLZpicrfWAhtN1WUpCGz26yDNSo+9QT+GwPLrr3WdQjsX+3PsoXgbXstLIcM
cxaLtYzJw6yngFeBdsbIhEvJWOOJt1RTmsNthPkmUv9AhmJCS7SDu5WDtcA7ZsY/lsK+p3ofXRLV
xWQmcO5TvbTvs9RsDnhqhwvZ9O1BXHBTJIXXOdPnWusPgwDporjxtGsUw9iw6FDfASAif6rs60G5
J/PU3Q92GR8cU7gL3/N/GEU8L/lmD2vz0SpZmzTUzRYDCsrPIo6SVe2VNa+fYAQASvDOrlmw2DaU
dTWtnGMbqDUV27y7eLNdARKx42PbghIcDSV9831sm20boTrLQl0Anvd94dXxF1z8/EWXGhh79Eiq
xU4tMIOIgGbYXfqEXCxeWG1k37ck/tbjAPwQ2ri2acoaNgbAg52VCf3Ysejd+x1vo6PO9wjVanbG
1Md30L+5FVlDfMFqkcciu4D7cTYzKf1iesTeTCU9giHbYDsm2iuD9oZ/QgzjkB+1jZBtE9jlN0Md
90U2i/B7JozhdsLiIA3GhdVp9vNkYY8bthWbar+CIS3ilVv71RsIJJwh9BzxYd2u3opkwV7IfxtV
Kz8hJZIs5ajEhvOtJw62I/MkJF9WTpIhiyrq7mzWXsVv2qqwQi2VFydwIUW6ZCdy0T2avrJUx1Ng
nrukCPGsGbKDwELpq15k30zVjN5VDfhiGDn4ymoWddckmQDKWkhdpH51lnY9AtF+23LKQl+ofd1d
nJlGJpm0knELFrNDDr97cGY6rgz1sY86S9KJg+skxeMEd/GAyXS3KKu42w1g4jbYI6mXuAlD9Cu0
s2yBlAWYMh9QLmy2MfrEPCF9I1qXei8WSpFaD8ixiMU4WN6nri0vuEA4/oJHrTUL2vKqd2EWwxwp
s3CT6TlPyl6PFcBRCZ6uIrIhZjT2HWkqfVr5EK5YJ7anW7PsPLFpTASZHMrSfAxRtHFiTVUPalzj
s4XM6CIRXnknD+lcvKl454dbMM52qNcYJ9mppgbqI+TI1qWJmUfigAppDD86J3q6sRSk70dwYPyM
c+Mada5+DfKuPEMwRNX171A9nzUoTHrDaB8/4kOsGEur7oqNFsY+OtEYdu5ul+OOCHZnNG+XkhfG
crQ91VX/Q6sntPWHIP+enuveab4rsdkuDKccH51qcvmfGv2Bna276pv8CysACxcNSsidmgVUwqDY
yeZHx61J8Sp26+zuj/hgtOoqQld7JYd9HPKcFIaRXWXEcNLCWQ2j1i6F4WbrwTuowu8e5CFweGs9
0al72USpXEPxFyWeoe4eFL6FD8hcZlvfcXCXn2fJGGqasNe1yD3IcX0D8SWevM1twjwsF0G2qSdv
XMlZfWV0D1WlvmBJmp9kaHDwmu3q6Cwngd3LcRsJdgUVirPWk4gbNZwr9aonGYssP3dP8a74qb8x
LN0/kFbWHrQJeVc5YrDrL2S31Mdadap9Zdb9xmvwClbzaF/nhalj8iK8c9nA929d84QqCRKueAms
TGMWqcKacIUMbLUnb+m8WTxcwsI2XoJQi049GLRl4VnOmx7U3ArVKmKXnZsvpof9SeoEyyYHMa9p
TryvU107gU8Lt1EU9Ze8aYo1aqPqA9l6a2nUdfRSlqGGvkyKLr01flIwhPhad9G+iHWdZ5szbkNv
8uCVcGgDbs5uNgp2N2TjLQ9h/WR898zEWTaTOx3LuLOfw8RaB8VEHP2VrTahm2pm+vCeCbLSHbKu
HpkIXMh1SiDz9DEHFhYUQ3Fpi6m694L+s5xeOMJapSay7ILqdRymdySb9b3rAjVvi6E767adrQPc
dp/MUjOhsGbh59rCPVpueap+H3a99QORg2fTivP3MM/LpVpr4iEbRn8jr9iz9bhd0Ua39aykPeZT
g5U/lcNgAu3Xws9m0N2JWLCJ4ooZqIpvGhWv8evsPaOLwHm3Qp3Po7f0k54GxmPQA8PoE/u914Gy
KKgP7A1UpB9VP2EXiUDBVKgZhl7ZDUXnZ0Z75M7RLiWKDlRruxyzL55ThhhQec6y0iqx812afZcg
ltT3uCaTrwFD3RjbUMEiXPYOMTu0AEj2UvbqJaR2G2oh3n7mUXGFs0Kz2P+SBGse/tqXstUaTLtS
9WSGdXIZFSObqWrD04wwK3Kxr2prfGavXxx8EQVrCSz7PR7OcQlE+z1esF74p7gcrwxFRUUyNXdq
Evmb1NUCLOj16DnodGXbxugf2F4UP/dCKQ6WwPxS9uZaorDvGHkizb2uK3BTH5K7SZuLOE39RcI9
DKVLDn2PTMEH+kPGqHdSjv+J/lAGIznImASIyI7apC5QAw61dYSOXRza7pxJp4ysROK9dLiz18LC
8qR4b3C8fqlmAX2SgCiczUOT72a8aXNQjTJTYIytcZZnYj5D0P8yKFNykKGPeJ5Zzbb/OUt2UBD/
a6rXmL/MEsH0rZpqYyc0Lbq0aWyvcug+K7NAZV3G5MGH2rAThYurFSSeS111LQtcuH/wvIxlN8Ud
/8OfU3AH27pl6xxv4+S1PA/SZDMTV34JKqpnrewJvENr1qGy6oy82lUI3S4Stw4w3JxfIeYV5LXl
dW6z51cwis5epZ5G3klv3Xtr0mDaaUP1zdW/F3k0fDGLTF/yNqQXSsvmIcAgbCOw270EWmzikVbb
ayV12VlqXfZiqR3snFK0u2FuZmaF9HLsVAfZi5hDB5Qp6E+jGmYvZpt+cqPeOsPpzl6MiK08v6pD
E/C1URNetZ7U4h0MH/JGgRGdI8VNH2EOXWTcdPIchAak4QlHpXe7L1aja2Uv2L4bx6IP/5rupUiM
haion3Ur+cfpPqCWd2vKb9MRYTeOvu2KpZ3qoDH00FvGLtmeWB/ZCzht9Fq3by6iRs9NVStXP6GQ
njrRa6sHzoEUT4OnTRG/DuxaN6pdg5biM1m4ilVvxejhMKdXwXlocGcf0Ife1SMWSYo/dqsmKMyX
KbR+FAnuFGVyDzWZJfZMwoCvsYis/OzoxnCSTrvSj3cO8X3HjsP826L3Z6gq8Szs08gDwlq1+yop
HyLUqdUtnIDmlybeMe0eq6iHslXzcxBXMAw9N13phoEC4nxI0/ZTglzKfuxKjAPHJkovGorjy8i2
241synHq3JGOgiJipWe3C1RDtXL1BBRep49Pg0cWIdLrNxwISyrko7kCjTQnFBDcRpM7uRt4qL2Y
TbKIzbh5M3RLPXiDoyzlLN8X7TI1sYmWverbiLzfG4mW8JQmOKnB8W5YvUfpaqy94lCHqrUirRls
uoQnOBoDnQWPkR2YbdxOc4S6awC5J/BDZEk6qv9xUKd7fZbJWbH2dhZNX/F8R6NsSfYxenaaGGQW
Xqnf0xqknmd9i4AhkDa2p0c9w4Z2GAz/aJjw2ZCKCNeKDeferHL8iibSzVTT0Uc0v/TchSkN+khb
YpuwHbzC3sPdts516JYrd0zEWyXMi3whIwx2MVxIrOF4kBbqBNQg96KLPLPq8puiBDaFwN/iZdW4
GNjjLp6S+twNChvOTjW7U2fV/UmetVn015ndm8pRDYGKM+Aj/MdQ3NH7W2/bzboqVkFiMqZsFrdB
unOxsrqVzXo+oLtSRG+ys5jhInm4GBMneZLFL1sxPrNUyu5kF/4B2Urgb7GVnSxBktu1ytBVDulA
OTmIhX/FxM5cYdQEtCmEzS5j3nxG3n2tqIJyMS6Ft3jpiXrXUb1dyBEfE5IQaSnXHkpQmn9fJEz5
U5wQkZ/5ZWRczoo7x1i5MXbksuOXq/OCxiWM1OKerUT7XGfOXTh2IEHmlqOlz4oaumfZsuv8m5fO
mhxj2j3bOLrjNVlMJ3NuFuCZF6Xh9EAnmKkiWrMUvtsd2nrqnuMuGJcpPnl7OZeMN9aSkTHt5NxB
5YY99oGxvf0NGgojXodrgpzrUOTatLqabGRvH3sm0MfZX6/EgrNKLSwUu7548axoN6nC/mQZirVK
AD9AHgqKJ/iD11scVY5VzH7+pA5Z8+AY4rOMy+uEY406p9tMVyuDe901k/NpaA2Nu21TXYIwds+W
MC3SEBoagk06rOoBW8nSCforLMz+qsz0/IrH5KS6QM5+xk1hBisKlyYrNEbIDt/UMKvIUGCZQ36h
Ki7CruMlw6zkKGOpEUcL7pjmqtw3EeBvjVX8unTFuI8pbD71+XTfVD0+QQ25wNGuuyfLhoyIQ8Cp
n1u3UICaSYXmrGxF8NXwMk/6o2yOXpSt/SQYN14MBtFpW2uTSeaOGnjtophPMY/fGFUXzEsYYu3M
7tHA9RarJgoA4cw4XG2Kt6k7HbLCVt4bbqlmyoqcrfUOkVG+XSAi35vU3WGilj/zkKiPKMTODrvE
0Qj6OuJ6o2qPZp/lwWq8BmWpHUOW2UcdnozTkiEX3LQXZj9UD5mSubtgjIbtECXjUyqGr6T+ra+R
xX0EvYTXvDCSjQPy4kAyPbwigYucjBVbX53swVKH9ksjsPi1PSs5uxqggLoG9arYqXFEG6FeeKx7
uM3RlAcv7o3jnJgB7j8Hfzl1ZVRvy3RDfRjNx7m/MbV46c5bTZb3SwwJvBP5a8NZ9bYarkJFsVdt
2thnHLxb9jwRv5agKHedrtvga+jwzRrAaGcOkBS5We9kkIqWc+s2gwCyiWt1iwGlrlWroXei6tb0
gHeuuZ2NpbDwGpuUu/HwHXOXCpuGaHrwXTaciKycZUtOoHqoroZ5q6oqRZuysG2XZVJXVznE4xm2
n3LNWuioAT+Y88EXiG/4WezuZVPv/OQcqDsYz1co96T1qxcT9QV/AXH+QeVPfg/8OMYuKcwfVbgr
azXFYqBAlWVve1OwZ7fknxM3xA+J3Mtj4JfKgh9+86krk7+uKKiB/H3FGt2srTtl6hqrULEztBhN
i6ry3hBi/l5ZenUNYBJg9+i+yPCoq6RX0sndOvOowta3pgi1J3bbE6bvwuSzJt6hj7sawHIfcKaq
37J0Jf8Nk1M/WDpbXuh0dl7AxU6GX5u4WyoLilDWMh0njJZ6ozpFCoTTzTifdrMVkDzUWmnjHcKY
AgGUZiGDH2N0lHu3ZpGqyzAj7SidgTUx7rKGQlXEb3JhgtF8Hu1EUAea4AH7ub/uq8Z5aaz5G5S/
Yizmnv0+/HFrAdrc1az2VoHR5q9jmTbcWr1s73tKuHI8r9soJbhr4eLUlXY8qby+2/KVzd8yRE/a
OXFrQIFZxUWM/SdCtPemb8cLrM2mzy1IUp5gaXIv4jihfOrDVvwp1SjPpODiTZXx1sNGm1Wut/kY
10V9ugytVF9mePP1bdZfx/mQlA55dL/43qZogMiWjOt+CIu0HFmLor98G+YmVXkpzDc56iPcjCxw
TJGnu4+OsiCBFdkAGOXV5OvVaqeBd9Wz+HPR+2uDW8M5qQd8rtoxfMjA8iyFBQp1rAAw9EFeftK0
5gXTy/B7plMNFS13XVfbZq1WsAU0/INwakylFPO7Pgb6m1uOARmcdHgSfTyssqI0rh0SMBtRR/Vd
K2CUiN6YCZ19t/rAy3fB0C6dwoWiR8GMCksf1Heyu4YPijNM/71mg7gtSQcjxZPH2MTl91Nr4aOj
AePKlILceywwf8Nokk87bA4teLw3mHlyeESeZR93dbCs6j7fcZdCdrGOjFUw33DloWmiIri1Y7PK
qoVewyT/13/97//3f78O/8f/nl9Jpfh59l9Zm17zMGvq//6X5fzrv4pbeP/tv/9l2BqrTerDrq66
wjY1Q6X/6+eHENDhf/9L+18OK+Pew9H2S6Kxuhky7k/yYDpIKwql3vt5Ndwppm70Ky3Xhjstj861
mzX7j7EyrhbimS8quXvH43MxSxXi2WA/4YmS7CggJyvZbDVTHCvMd3jL6QWZ4F10LzrJVl979hO0
d/BGt16dlSWSlxfZkYsBalWZo2vmINRldMm6bfTizXdCZ+9MSbOSTbQGs2XlpNFpMIrirV2BqE7f
Yp1iUDJpyVIOUuOuW7mkQvdGFj5nTnaemqG6aoZX7Fw/7xaankMfl8GsdKCrBd5JtkipVtdKU8Z1
VrvxyinT6prb3ed//7nI9/3Pz8VB5tNxDE04ti1+/1zGAjUUUrPNlwblHDB1+X0xVt19r+TP0hRe
z8AUZZNpbaTFfNSpL3IUu4mEzTQ7Al/LvhczZ0YezE5r8fSJvwPNq+75yIlHcXv4OcqcMyU/Q6pv
Gajyqu2y8KPhJUG3YvIoF8gW2GDIKOFL0CTtQzY5kHkZ4ytefY5Mg6zI9T+8GfqfX1JdF6pmuJqq
Gxo8POP3N2OovLTxe9v8PHjeWp/VsLX5wP6pZfHGmYlEkQfC4O9g6QzBqqLI8UtMjm6p8R/jXDHg
jM+zZVueBQPiwOqUkkKcdASimnZDDiNhIWDF5ypIktuhG7II1XMZgByrqsgpMEq2/coFG+53RzlH
xm9DKAQ/o0rio4tQa+oiNzNYCTp2pf/+fbLsP98n9mqOEK7uaEJzdHX+sf/yYxaAQ6eOLfWXqaqb
jWa06cZgDb0n3Zs8R31+cYxI/Zw5KYWo1gzJ+wfRJXATZSE7Csd4RoPYe4SWHR261B3X8VBiR1g1
j5i0Yu05JcFD10TJ/tYM5hKLrLOoJK63rRJh0BMkLVzVnz2yFjOiex/3WLp9VGbkmVB0++5jrpz1
cdFfBjNfvq4c8RH3BmC/SCxyXwDyciyy0T/aMPLzWzvQsfvk3drKXmse8jEOIcHgNsOVMz66kyjN
rGWvC/8/3G2FmG+nv/+sXd3WdFPYc5LB0a3fP6Fa1Wp03yHBd0pYbvpUdXFZQifJcSGeko5h/46F
3Dnyqu5UNC5iBl3evNm1CI960mX3oRll91qCS2rSu8Zexm6HDoaMHxQYt87jZAwR4JQcT9duZbMd
rey+L4RDsjlpNqN8cc8rKH7nZbeGOuMhFwKdOzb0rFkMlYJ+tR5zWsI8IJXs1MvY1oqTmxTwhX45
bRBm3kWTd/XUGlZAlPGO94m54x5mnaahjLdDr4eXPErEGnhtfx9x51hhWBk/+R2pPLIZ3otS9FDx
hkl5T4Lgi6IC0leEc0KXe3qCs/ZQGVqzmwCQkQ5u46sgJ3yVZ3CKvnEBFCx/hvIGMcioSV8Mdxqc
24Si9GGwpuBnP+Y3HfRLj3RlqHDXymdhvMnKy/gz6ScI3DZiVL5a2kvD7PFDFib06Pkstick7eVp
PYXuLSibAPKNQ/PDjKmR+0sw7fGcNk3WbhMA9ZYHP94ZzqjsKQLHKH0rtb7UnACrBMQGTlgFeKdE
abojeXmEAmjJuOVX7DV+OQX8vUa1fjp8jMldFrcr2baE9SUy/Hrr5c0+VIvgOVDbYmVSozjlk+Gc
XeroS30uCrTpbLyZmG88ivMNVVZjj3E5dWSvpa5bWeONziAZDIPnY2XoQHmdCQ9j55KProFlyU5A
ytGlr9BFML2pWBpVOi5GNcImbB6sNy7l6Cz8ZOt2c5rcXj2DKv3rkGUY9ZATsLfs5yexqLtUPUca
8EXk7TdynKV9V8cmuNhN7NyNGRb2g2cFn9wedkw8mmzLutq82gN6d26uh5+qLoeg5TkJOCJDeaQc
dzY6z3smd9Ut3OhALW08K16l+usOj03Kv8Dt3LK46Ar8CqR7sRhPp/IoYxmYVzRBteJCRue5L9DY
qNip+2u2wiTAwMDuRsSc/XVhsrhVMvAjcp6cIs/cIIJwlPC/+bjW5CCcn/BjWSdBwhsbgcFbG5MX
rGy2FWutEaxwUNc/wwbJj6ZXWZfaFtZljEAd/vsnh1xO/HZf0i1bdx3TclxNGI5cJv7y5DDLCHdj
xSo+K0aULW2yQtu8LPAWBcj03pko2KFr95I7Tnskn4x+wRx3IpQS1cKcLsmkeFffNL71hTXiU8v+
heVEfTDFoL5GZbGQ8cDTwx3Z0GIjm1qGRSgIjieydvrJCIbqdtlSK1iQN2p6nswg3SRC6zFeSMKN
cHyHe0psv/bIG8UzKPaPeOovjaLNP/lj7Kx7jIH2CbqLr6Ga3wDGEVqltzhu5u1rQj5ZAn3/GJ8R
l4BhN1QidByOYeXkj3NdclVkobGRTWVs8gus1F1MvqtAeFnA8A66fB+1efGIQTYVlqb+Po6Ktv73
n5bzP57zPENsCmEmn5cpKGP8/hSpylp3qGIGn7ugxQlay18nq/buo7S0z31e9YvGbPv3oQ3AD/iu
BVvZ0Z7RyNlgid2/m92QbJ1WhFvTSJt1HYB00cGXHLX54FBZO8qmPJOxwBTUamz7EIk4u/IcR9JF
ZcFV4oV8RSwQu9iBH01fqsXJ08b+VGCW8dyM5iWooumCKFH+7ArzO/WO5k62gjlJ2RRBfZTNtA37
ZeXa/b6aZ5Y+WzV/0u2t7A3Bja/1tKo3vivSQzBDzsBAtqdu5hNZs3Z8u2zqvj6B2gNqKSOy72NU
2QtkxB12C1mN0lQb9d+4mVlzfS8VFvUxcpsP3J+LXRzVJFMSlRRGrDJUj7t5aN34O9uDnFm7o31n
I+U2LUwjt+/yyjhXuTnuy7lD9sq41lj2f/jg5Qf7689UkKM0NdXWVYPNmvbnAq9HirrrXV//NAq/
WuVWAaLWVPrbIeYLjxqJ+5JXkbVhSxHdWaVj3acTwrs2AouyRR08uZidARyULfBsKtWtc88IF1kN
rmbskTKTB7SisrNjc0/zG0NhkYXnuIPqFKmW4dyx1Nv/+y+18eciX5i6ytdZV2HC6rqu/bE0ig2z
dHQt0j7ZmvdaQ2q+a7jL/HIYetT54DtqLFAme5EiLn0HaqRfGZnnXstU5JuY7T1GSmiQmlnuHUon
tA4qEJpdl0zTndcN1abAmvkK/axf9PrYHItQIxdvFPUO0DUooWRaO17q7Q3wewd5VqhRdzvLfp79
U+9H7GMchbX4P9yq/8ePX5iuJRzNcHTTnTfvf2yGWJhM7NnH6lOUpt+z7EJ63rsbosg6hzOWR+Jz
TJHGKxSPzNVHTJ7FrSNOGgZbtwklGjULeRpNM4hYL8eNvIAcLDtQspmzH95xpGg9/gX17lAYKIMx
QGvF6f8/Z+e1JKeSreEnIgISf1veV3ujG0Itg/eepz8f2ZrprdaEdsTRBUEaqFYVpFnrN+d3+Lc8
VYd6lmoak3VPDBTcAYRRAaAHbpior7bUMZnr7LDVzu9dQH29F/W5i4/mygKt2REZ2Dq7qer0QTim
cZBmQzgRZze+ajY7ExFdCFgU5UH2zdP4vW8K3t9ZmGXQ7nxl2PSRqKH7Oq22aIfyDFLe+RKoCfb0
DmA8IiQ2m1jzxWh894vV280S5gLqIlrv3FQJYqxibkBsiHBwHmRXkDX+tZg8RDfnhmxk7dJ4I2bg
ZpCf20Gdw0M0RFPxbACI/PtrYsv34LcxwGI37AJstW0HEKL+OTKAZGWioWX7xRpAjpd1SPALd4F1
pPT2U2l4/cqsa2sXzEWlB8Ot6k12lq1M3bj3EhUeC9N8yFg6yerRAjvF5PaGGqj91GrgP5zcUJey
0RXYsHi8KhzmVie/Dfr+AXei8mKWpn02/VAsW5SV34C5w6jSx5epLkD94Zqyz0K/eKiU6ll26JSs
Xljt2Nwi9xgfA39K1ok3KF+bcCE75CJzV4UbjEevyFx84j2m/vnW+Ok9sL61HljF6LtBV3Ajk8RL
J7UI+/k9vy8yR1tVi+rbcT5A//lVV2VGdSsPSKX8s052/rhWibr6vd9HnYhQSmJN8du9Pt+/tEEF
sU0SZM/vbVu9BHBCXhMde6G4HLJ9Xiv2Sx+hG1/br10Dhy7p1Aq1Js96tUvswKEssjDtwJVgMILI
GfXQK6Em1Jl102UDmtcJ1FDXLfddQeIPoZCE10T3sYuG7h9Bn6vG/sjCow+e3Ly5dwTYF5HXTy4E
gfNkNM49cDZ93buIu4W4Ed+PftVhc4fvUYR0xZKFCwjzob3KvsOEg1dSKR6sVfr6GsmwKp+ShWx9
P+TN0nCj6TZhQ3QyB03fiv8KpUi9k0/yJx8iKxhpT1usmG8+quQFn67/VPx0uxZG36o0hbWQ10qZ
lY/7pViOHdQCS6PcbtZdn+s3ZqE1JDj4WH0+G+Y62aoWrng/+3u/HM3wjauSY/NmjLsl4e7y1M+9
R721jPcGYtPayZUIednqzL3lWTH4gFPoF5MjmnRIEBNrMVDUanQrD7nXIGbghelyRtO81zWmMe3t
bIYLz/3a+aA2LfyWWFw/Lo3sVrmIqV320SjWqBs9Go473trqVC+1vqu3sigPQ6a1i75z0n3XFNOt
rNNS4MEKpCdZkvXF6O5zpxjPH1WtGaGf30Y3mW42N2b2w9NIFdcJjkaEWscXbL1+kG/0b1xFM+4G
Lbg0oz28mKWlg6ZBvQmHlH/26mNGGqiVlzEtwOXDGFxGo56Wy8S/eEib3bmqMtzXfsQumpTh1u+m
4V6Uo36a+YeO22Ul8Uk8oMC5gBSkb5crDmQUJictvhfMEejyj7dsA4t7dUjbtaX1Yi2LoxuHt9lY
LmXpvcdYakvDF8oWxjKhM589MsJedrXRPUM/hqJj9ddnO2wi7Z1pWH29lw3ykPTAPjeuqc9aVn21
kL1lS2Or5yApyjvNRTy7bMz+HNuOdvFaAEmASMu3BAGyFFnH5zxNs22GnuLOVPPiEeuvW9nhSyh8
+xDYtRKiRgevw22M8+A4AzGVcbhCgU0vkAEW7z00VjJHJTZOHz1kN7/IcFGzGpDJhuqwWK4cdscB
1uSDOczfWVIdNR8R+SClmFiNt8+yXl+j1lCirEmgwh689E1HQKeMreE7RkUAi7HUvOsmH3mctLF2
XqSOjL2O/d4l4Z1zLfubRVJZsitusiwd98zHKYoVzy1ML0z6BgQA6/zXwZ2LH3VFavAzzkTLDQg3
dxGQy33Bqm8plQPSykZ3TwWIGZW5fQ1UpmWpGDCNyZ2dluJU9HzLU9Gj+Ixq45fJmSlLmjJcUpVQ
lYGZiDDYpIL8XhaNVn6BNwT6KHBzuDRt+wo110qy8ssEyH/r1VOxlcVEHIrBAx42jOVuGo16Iy9G
EnKZw3N77hUFeScvHteyPqjDXRNp5mMxqd0h6Q1zJW+jVfZFTQiDeVmPdECL7mRiWgZsQW94NbAx
XpS2NCiaxluM3L/Ies0Huw2+WxobDC/xcAzm7qJR1J2LYd9a9ipU82rUFilfENBn3SoUFDv74XU0
GyQAykWM39qyjx3z0VJbezE09fTS+HWM21M4fjUjH956Jb7rUbYjTeIDwlR+5nAjIwIV15Ide7Ag
zb3p87T6EfvprTJ0+u3khxmMaXO4yYDNLyFMeJs4FrO2r9J6u1E0OWu9IajXXpQsKvQTr66pZN5C
12AIVnylmzjzUcmPXkWguuywyko5e72mnAcbHbBYlEdZ9VEvz9Te6/lPseD81GAEurKe+LBtNVg4
dE3x1UlCZHsMxXscMz0B0ewqN25e+LfscJyFDoWDTCx1lt9nF1MEt6QoT5Gq90d90Iyr2vjmFb+Q
eJZlW8sqeUgB2mDTMrQHUpFEZluWDK6qBY99DOAW6EsMiqQNH1HqsK9xVzJe0Wh58XDv6z/yMgwf
C1VUK2dM8Txyh+Y8zIdCRMg7ZNVO9bLmrDo2h/lMNspupaEXSxMS31rWfepXJgO2l9YDpB3tVAl1
OvZuWmKgU0cP00Aa3Ad88SPEN6MxvB+dGYQLD+kp8q3+tPZBjL1fBIGv3ESJtjCBSh9tgXCsBiOt
Q7BS73aK0dy8F1GVN05jjTrMwl4b8O0emwwDg6rgNYnMtHosIQquMQYLto5vlY+Zjpwlo7qNWwxF
URoYiTo5opdzMbRtexegJb2URaftygMLzOi9iKKie4SXCP5o7pxOlnoWhf89EQ9ePKlfgYJ/i4Bo
vg516S38yrQfkkrUq9yxglvYf/km6gf1PCjlQPB6VA/JyI+UWAUSK/j5LC1VtDcwbOOdyr+9pY3N
BVKeufKrUWOT3X3XtKD/yauhVEnyM2Jlt4ixRngqwzFYVwUQ4Z9OJtJVbCW8AWpkuae+FDtsFnkB
CsN6yspMPxTeON7MpbIp+Kb8IHsEBZwsFE2fEDFV00fbN4BE+0p1kK2ulqG5iK49kHhaRTf0qNy5
00YWyRpH256A3noas/QRPSpjkbZKfHLzOrgKof1kMOyewyDNdwU8m7WFMOWzn7saYb9CRZWFVrcL
TiJo8rsmYwQxfYRt5mq7NKojbGY5oHbPDXq362Ko1a1s5WFB5T6pEvBZ3LLvVxUwpScDGb2r3Rv/
+FxIgelaXqO3w0Zgz2ipXX2H41gONLnEsiu2wouP1OLKqdL6Gbn0Z5hJPJ9RvyTj7b45kwdQa77I
hHuyHQITq/D5osABqaVja/w8Bcn7RZbTL52qcN78PkWgwo7qO3/+pFQE//wkQHD1c1b5z5biKz/S
svvHJ8Hq3U2KtWAsNUGJzsl4maKXhyptNv+yyZtjHblM1r9n5UkPCUO1CJwBQPozztNmXhEoKnwK
Owp0hD/b+CiqTDylInqd/Ki+IvwnngI9BsFaVw9DydKnH72V7AQXG1tjoNbvlwTNeIgMUEWyOAMm
t6jQ6fxw3MIZlH6FNom+k3dEIhKURRGTfJpbxzC6xljQ3Gjsyg9Ef8JLnnvZLkjwWWC1hvCHOYUn
303yRRCxpczDAXZpOuCMlVgPsoc/PKP51t3L9gDbET67uchSqDEVpaOaHEY3eHJq10IwRWc3rlpb
r9KVGUjonOCWQg+ai7WSRbs4jiLwRhTdpByQ13TtnSwajQUztGjEMXDGewbiJ+FY2Z0dd9ldzJYD
JCYR+q7gXVj6ES9vmKVH2QpipD3//RfU9D/CWWT4XFc1idVYsITMT+GsyGY0KWunZ4c3jFsChJNO
VnJiYPRSxLEazLSjc2uqxtGqMh4q/q8Q7TwSqNZo3njZm1Cd6K6o8viuxMR678RmQ3osgljuoiWq
Iky8rdVQWY950b2oHRNzm+rN1a8d1FaKaZ8oonuZun7aTSYwzgBxuJdSR3ljIgR2sQwccsCHv18O
PaTZOzWvTj/frWhhyLqOVZ577EmeRuDZ8vK6mPJDQXYYAy66lTOcIjPS6pSCPn12fn2m69bx0XEz
Yyl7+SaCfhqj41HeA00kknXjSnGiYTkQCbwRKMzdFJgv+Axvl48q1wQTow+Itsk6efCw4tkYqOu+
X4qcs3YySutZxUT35OOvuMv1FL23+eyj7n+d/b2fHbm/7uf+9+zTXeLQNbdAp8khqrd1p3jbKAjD
JRu0ad6lTbdaGiQbs+3y1Uedr7XTqms1fS0vkw2dIcqlkdrd9qPONh0E00ZRbsx++g4OHHnMWjN5
83x1b+qEsSazR6m6Dp079N/zpZUF7avozAfwYwEgHGVNBQQm1SkvetnVX/7+fP+RyNZ19ggAMixY
6IRtZfs/EkaZxSYnFE3wilBNGB8se1fr2QMEr+aH5bRbc6y1L6rvmMtA2Pq1RFN/XwWTtYXsn59y
1O8XOcDBBQgrHvL5oCDrv7JikKCyKOrm8vc/Wf+cNdFt17R1gpuW7hiOYX4KnFma6ocBWakv0zis
IneqgT5wMJICz2fbbnZsk+NFr3q/6tTBxuIbP7uFSI3u1c7qI9Q+4OYaFCvSCJCn0rR/9cHrL1Iz
Vc89mmH3ypherVTtX4uKH0hgKbNLgxW06cLPxHlsKkKbg4G/dp4wyVuuo2GbSIs8kwfZkQx8j29V
mP8LBEF3Pg1M/Mcd20JE2bIN8DQgVH5PHsGiB2GQzfYDFgOmmZT5ifyMPxt5c2rPh1T4+ckr4JwT
wN5/qpdF2eOjr6xLzByt1sTA62++yad+H8WPa3MX4g6spghNWKO/0xE3Pwam+wpxgBhIbYwYNNi+
uXGMmta5C0zQ5QBz/kZWgdYa9oykE9q0NMqb9Co2TrUTGjvk6IY7tSh7xDRuzCjnlkrHs+lXLaot
8wXyJopXBgtgAf5R3gSG2XiJsY6TjWbdxmuv6A2ZKDkmxAhZcpKej+eDPGtqI18gs9yuPzVkKVrt
C9nR4lVZCg0h2aotbOT04mkZ6GH3YCfWeOELuWvTDnWv+VAOrzCm4vv3dovQKIvk+iTbAGeILGtO
eYLnjVU2aLn6gYZng66eEq38dSbr5CGeWz91lnWytW4Me2/6qNP0k18cVbcl+DAmt6ZWFMTF/3OQ
jZOD4P0mN8biKMsfzWqEpDFJg4EkrYvfrjIpG32eebX5oILLiLQ2vTjzPAw8JD5PTXbt36dhQPIb
zFpb8u9z6+zmgwRnRiYRtIC8SVem6q3ZbmSb7BWmU7VHdXVkoTLP5f/rU7Vu3Iee8etTo3RQl85g
AkVIpwkFXQwaEyT3XmuQLLDSCvcKcdO5ymIvRuVV9ETxdQQYTt0gsmuaNV/xF9YvqMobF3lmeQY7
QFwyrLIw2CZOgEtkQ8Q+HxuJulzL4sdBXlGh6/pRpZJ8WLRajExK0ytnAC6IsYnM2QSqpZxl3cch
sPxg6RdhciB6HB/R8MIBcD6Th1rxxnwhT8laJRu0Ua9RGySnyM9QwHKKbO3wM6yqqKjWKTIbqEqg
B02Qa4D41v70yxz9jL7L7uuGuHU/CnX9Xqzb9tbFNkjohpcvzawi9FIWHX50dA7cvr1k0XQi+JOc
fXJ4yJ6azsJrDP15GIS1bs162spijjngwpjG+FoGtf9UsWLR3MR4Tqaxg7D821VWd5NCkmG52UTE
BUT9xtt8GAGtPXtWXm3znu1PngcFipbhneyA0tu4sAPPuhlCtzuaRY6E8OAWb6BB5xs4heKsMgBB
R4SFxE07GtNCNgCBuiVS0jx2nl+gLoOgbJyBXg8dcZAdzBJNaoWgS+fgp1os49QzuofeZdPqodHG
zrnazCScr8MK4UTAQzEENpbM+s4LhfFk1ECO5ubIiUFzW+xX0r6y1k5gDocZXAzvC+k5JVCOpVSc
G9RVZiOeJYkZfhHvg7pI4eW6zXHI/V+EDTF038knFLd4oI2XqixJTwHBfK2Naa2FjXJFb2G8G13i
SgUY0l2cieFOoLJ42xon2SZrKs0uQN0E1lIWiV3cGoZhHfBUDPZ1qOubWNXylzGrN/K7sIa2WwbN
VF/SpCSFN5rm+9eLEPMqy/LsVdN5qXHlUfdDMJT3JoZP8spMi5FAK0w4CTUAHMXw3bU7jMEXuBrv
P4TwENnrHTQ6dbw6rmpSZkurQhhB6ZC8zAy0TesSnhzk1tJ9PxnlCU5C7yf/bRrV/0+fPz+C+2R1
W83Lgo+PUHxh/su0LP6clXGm0lXAm4atW+7nWdk0/cZNrXZ4NIzJucZJe8W+o3zVWvwxOzRatrKY
IdthVYKAWUVmcNm3hCDHfuXlvtLFfD12scwQxIMkqERA4v9zphi2yypjjLby7L21tP4lNYlMye/b
1nllRVrSsjHIBUKkf97zsHeoywIM9YNR9QhvorqrVrq2sw3EOOXZR537P+pkPze/4hq6GJWUrBSa
Mck+JDh96KaSyGPieodOFPsxmyJ9qw2evRlbZp73Mu40G/SM0UQZkteubZKVXlf2oXQRFDXr+8hW
ElZlVrYPgzBleKYYjd133Be1G6hMOqS/8LvsRQQgXesOTmayWHkPNpCW5wK44Karncq6JENWojUX
Fs+iZf1RBw3+j3MxLPKVr3vVg59Oxi3vH2u+GaAz2jgv5S6OmwE7PSf2km2AktO1J8t7sr1hI0tj
3LpXeVa1jorKGH56sY389EJWKlb6ioKWt//oLK8nSrVR50vf+8prk5bZWFZ2A67joa/DktU1b+uH
aslapS+eCQHbIAGK5CD/J5Hr3pG5NAjeht1j12REePkfWfgVLOGUDyhuZbb5WqTh1yCa0m/hFL0a
VW6w7B88HlAHZCPmkA9zh5B54jE0S4a63gVsPS+X3k/lGkqMMb+sNrb10tD5Iz4WVpXWFt7yYymF
QimeC7DjtlNrpBsnnMo963HngTTxra6H+tfC9GIUE339outBcfHLmklobmiD6VLwYj26aubv7bDq
NmXPgFNH32Q7qedgPSVY0huNOnszeP1aZ/l/SRLWFb3mFl+FGz3D8uqQ9RPmgUSuspL1fOvLCHvg
l1lLddu3dr21C1d5CRCvkR0S/KPWoterA/rq0UMWEqCZb6j6RrV0xsk5wx7Wr3XRkZKZG1qPhC9K
Vsqt8GrvOKVpubJS072Jehgu6JI+1VVeI19W+I8me4PC18bnzraL01gZ6CeN2fgMzSPcNKGegcin
NSwQVlWwfrrI1grOk21kz6gsDZcK2wS2JPSKw2najr6CGFIbTs9N1MZLFfubo7zIdv11i3Tbg1L3
yo2d4SQrPxjey952g24lL8J0MVk1nmPtkTSrz1WENss0TgA76nnXFEb640cRn6hfxbLwqiOhpX8W
ZWtYEXKQ1zazu1JY+oR0U3KPrkHi3wy8Q+h35q9Tpr5u9qcuvYMGjVtZ/9Emr1A8c63HlgomZB9n
nme+lENdIdmB4BwATEL2MQmaTlj7JJ+l6bxCxVfKjo7F6Jn38eTcvdcnrkXUDYSs0wzeLavpH7K+
ZkmyTGsEASAtJTdpUzSLYIaaKCN2LWngGFdrKvsL+E/8ICJkdbsWYA3ivGs7a+zD+yl+NfZBlj2S
MVtsN9HIYZJFDMc4ZyMylnWJVc97XVla51CdlMM/wDVzna/djkC1PQYLlq+g3LoofKt6/86OvPBH
15dbnIrzYFGkbykG4dGiaK/sjM1gkccRihb+9KMevatVOf0b7jvfpyrXXsVkDKiCIXA3EPZeoBKP
zK5n20gKJuwgILC5zEOqh55m5xDkmk9lJ3lW6w1eUY6TLmWdUkGZWSgB90jlPcgghFv0O3/K5o/r
nB7rsSCY8nXnpcPCReYcrmnsrxWrNC7scVXYrJq2z9yoPYPbQibODOp7JWCt7ExV9wWluKvng1Zc
KCs/67p3dlM4k5oks0mymHw/1Y7BBPJn5j81I9YUlp7mi64abABoHAj2QX8o8Kxz/YiFCGRWwe1v
UFDrDn5Qv2izP5s8uDOTuPXTMwbxylFWya5WgCikh87p6qOvHeA8qJnBLokqcyXE6F9F2ky4V1kj
znSJcW4itVsLN88e8MUScG91/00fgMDUrKEXXVysYmR9vuVDPCvwacajGyJ+KO9U+dqvO+WzQatu
KWJrKZV5JrSVm2FwduZCwjL0nPZTgrBbX4ab2lZmXwRa7MSI4CHiz7kECUnUJGp2nKSnYT6LtDI9
+UXV7HIcCN/Pgv/WfWrN/bpfq1D5QQeoB5fYKKyS+TSwVPWgmBxkUR5M3cms9XsnlA1NgdEGXZ3Y
0pa5VoQ3HdKbiaMnz0B+xMEx2nolLKjO6GWgDBYQHYCult44iY4P69yAHlqx6t3WOZR+4D5VSbtM
LGPAIwXof9Z340YWwX3tcZIzH/D2iUgXQwBLUN9u8XPlq2b1nYe19wXT9nCZ5rNAmaJXmywJsxOy
vGCZkd3dlpPf3WruNC6DAPa6mpB80OcIkz/Hmpo+NPZOVj1/VMkzp+yNVTi7GaoY/mhx6pxwJHfY
9MObQ2nOXIq5KOvkYSpYuSzgHGIR6SDOh2LQbUUAbKmRD0NIt0BKQZanuTzUPigmWWYW/0/ZT6tn
Q83Q/MrUFxX8cFqp2U82iIh2Zib7JYAGQWxYd2CFrU3gFOHRslP/3Dpzwklpqsc2z1C/QNn3R/uW
JHH+MxNgSKtKOI8Kwx7AgaQ5+30lDrmdxtukbMs7dp1IfKRl8tZhuCmv0rri6o+MVgD3vCVD6/bv
kT9h/k67IUtouLZQCQu7pqmrPE6/x7yIUQadoxbeNzOf5Q8m3T+mxPrgdvwUtV+/pfG0fjFbZK4j
DNaXcXgeBdZ4Wg2tWDG18NqKYY8TEpZ/paezIssvYVTV+9Zd6XYRbtMiD+6C7C6Jm2uu+8ZBVUz9
QLQAQ5e8SJZh14KAMSAbsGsyVrk6ovo1JCpDB7eDQYvG56Z91gzFWDUj+m3E7ZottArCyXoFVaQJ
sLXQDtYMvrFVWEEISr8IDXGtTH+JfoCc1W+m/BEzOhekDwrGgvwmzlFOdlI1T9umVfuouBNGRT4J
TLj25o5sarqEWKkc7eieoAeq3qKvr+aIE5fXQbMJUZE+KqpNyh2F1EWGT+smBZm66j38qZwgWXqm
lm+gcKmb3kv0zWR+aw2R7TtCLWub+PjSRMh0QwR8WNpVwdrbbPfeFCY7uLhgZSZwQ7GZL5DohdCJ
h5oS8ifXOTme2ETDOS0XgxpO9z2i0ZGCe+MYMOdD70VTRMT2GhyTsgZ4V2xG3RGLOOhJ3cdNuVIR
ZMP5AS0ZpRdf4xzJvs7KynXme9lCUcp0lfqiuItAAwIpEGdErMW5geMUa2GLI0OwROFmOAA4do84
GCJ8XkOQImcY3MeQJpfJIAg54usGCLGs9ujwrdDDJJkfNfsJHXvEGoqFNRAxiKb2W6qW+gn4zJsf
6Fs7YM1klXmULbxuLA9Ew/3GT0+pbjwNkaUf/Ea1V7GJfC+rFn8ZaW6Dd6RVk2N5YFeXniDzp6eS
QXoMEH1tYWRUkVfcB0bxYJpNejBDUtWecSR8fUUWy3ph7N0HDubu+I47QXbOdSt6rpRkq9l9j6lV
WC9z0pG3BmC6rjIWSWCDfigCDOBw0IMpGy26rmvOrXWYgEGsZzXPDaa+5zZxpnOQA1BRbLLiULNO
hYfLrAoja2MPhnkoyugpT73+7I0EZWM0Mxyt8nbtKG4d9qMLhmRnj2wpotBiuNeiqr3Ig7BRThzK
DAu+oAJ0Var6UR9roHK6fSrIxl57kCir0QqQ77exoQVsu+y9adGoZ790zCfohwsnCI4lUeyDkirD
fnS71xT++NkQA9honZ9RB+C6FDrGwuzoATeCn1x1FQIJ3uSI7cBKdpUKexkq+je1L9ciFEwv4zCc
1Sy9aeDk4U4PvhaSPPIYo96s4qzFCD0N1gQs3G3i2/kKEeWVNfhfLaF3/zKsab9vtxnVTM20Teie
RA2wgPmMBEaJLLPdys2+AzsSz/kIngrvGLtTIOQ0tsKmC9IyGlLrwoug1ndm8RPfDHsbMKPhkxJj
nx7Hh5gsext2I6xh3u1/GXl/T2TzJ9oG0QDgypogE2Ebn5gqmiqSKi2L6MeAMxSS3ngO9mp+WyZa
jmft2O+EjYtKQRxoWbB33CRavdB7kFZSRriYUOWIRkTF9WSja1a9IeHCtiVs0ttczdy1OgViM81j
bRb34dK1En1tpCYeQHnw3Izqv33jv0dp5DcO8Fozgd9DCvmDvkks081jmG3fUwTNDmguWkcQOyt8
5CNMmRL0sDBr8RYZfNcF4VoP5/MES3PhwDw0neXfv1xX+y3cIv8afNmRyHVdjWTzZ+7+AMhfdAwo
3112IeietBUG3vmPzglm0tLYrCbDjRdWhFKLMzg/dSX+1jbNcGp7d9rnhrMtVZs9C2HDHWvD4eAp
AYCzJrQ3WlCiKz+hJtl2wQsYMPVST8Elrm0NcEcXntNWJNsWJw5zLcMfWFU+K3noLUQRPYRtec8s
5q79ok9xNEvMbaXqz2GC0WNkoNpmWDGqcXOCIWrdlq8LEaK2tNS15nf7NK3FMjDVbjn6WoVXlw2N
aC5WlpWs694++lC/8H1IF+mAGyRCnT/dJgy2Zti8imxCWrHI73LHcA/C1w59qNyjDRY9xby1C81x
39IcsUB9bNUjuBxjl/lMILmSRFvTE9WRN6Wacc1t+9McjSvjASy4KlmPPfqxlRe3J6E2DZhaF9MG
tTg2ZduckxQ7ZsvP2yV6xfEiVp2QOJF2g3mCQv4mxKm0Hqeff//9tT9WNTyJpPBM3nxD2LbzaVWT
o5Rql6affc9sdbjpKrfAXssz+iV5nfs6EGyLCqLqYn46izIPbk3Ggr//DeKPZ3DO/YJR4UHUSal+
zgNril0P0Fmn71qefMPVrTmB3khQl0t9UKooxcjktIirM0CPLTswfx+M2rAmpA38uc+dTWiKN4wJ
2vOAWS7SMKNyTNAUiMZMXfV9J05Tjy3o3/9s7VOoUg5M2AwYriM0d86FfoJnaDHbSXBN9vew4uFT
Y/Or2/ZihfEgIiGeX+4z2wIiMzVPZrAmeL9HPF3/kjvDnqkbsio+hCxCiv6idMWC6Kt7qO0xWUQO
3gSYGSw1fjOWwo72EJaauh6DfIc+lLpqav+oOWhPeFgYWnW6wj/F2g/+VK+InDrb3iHW1zcJOisp
fqGYM80y38mzpwzZxu5RYw7IVR9L4KPr0vNQYvHD7mRbI/kc0shQcbEkbfOoXpTR+JYZ5DYDGJHL
WBnb9egP9iY3nYB9aN6t6qgrYUOO7sZv9U2Qm9Wt3jcp3PnEXg/4dm08w4hYkbisVk2/J7o3NfDd
9HJVGX6z9AoWrm70FWJgUJdvimGYZ0Z2c6Uo2PdqDsahJTT1hR2FI7Ew7wGqnLvvjfBny7oP1pJc
Ow/jHgneYlfUDWhioi5bVgzaAQ3dENHgb6qOrS8CIXrV4auVN8HemnNtBttt3C9DHCYDY1/3/rDu
kTBjCjCzexdV9p3btT9MpBRTFjVC22kQ4m6KmpXqFQAS+zsV3OzBG0+uKOJdUPbaYuyMcCJaki3N
MlmOWJ/f6LaCrWyJlmWvukG2IHOh3IbZS2YAYMCJQkuP+G2yNsy0ld//RGw8va9zw9oZXT0tG0LQ
qqndIHA/2xzBJsynpv6XaeATIej9UTaQfbAJv7vI7n0ihLWq5/Je2t53qwoDVlNdtohtxd3EIJA2
mhq2JJ277mJZZncxfA1/z8g/5gnUdhYPm8Ho7rvZcBDm4kPKj/L3N+3PAYIVgGu6AA40S9h/CMzo
op+meOjjH33YXoENa/eaC9y9AmG89Bi3V2NbJTcNamjgJLqlJkYYaZqjLRuTJYyi4+pd11r+ZXBa
ELSxrQOCjLp7u39wc+dt9MfiwSfn/29gEffz3MpaRRdkYnTdcQ3evN93jJYW1mmNZcEPxUf4ZkJS
sc/txyaJmLiQL91YgxgWgeLlezg7pIeAxd6jNnxjJ+4h0yxzLzdTnaqflXoAr5ftRY9bVt6y39Hw
p1j4oCvtpq/PulbsIwKHW83xZyEOiDUoprmHqp/Uhe7VW6yBvo0gxV712AG40lTnKPWqLbHh+CHt
KsJmjD5NOzz//Zf7hGCTz5VjsHlzVFOAdXU/4WWmtEURYIijH04q6rUbWz7ziQftu3Zu9bCIj9ag
WWu4Uj9GBaOodjgoY20e06Faw15CgLgPzvqgViczDQr0rbUXG+P6G91R9jgWdkpjPEH2xQ0SssYK
9GK4KOukWxJUQdMj8svLlHlfWrVlUPPYVMFzffTg9RyrFi3yv/9feX7++L3B/zCFiv9j78yW28ay
Nf0qFXmPbAwbU8SpcwESHEWKomRa9g1CliXM87SBp+8PSld1pStPufu+MypVdkoUB2zsvda//sFh
kVqa9dNN1Iy52TphUbxlpqmuYdKOZ9TALkHbQ2jvY4qe+zxO1/BkipM7h4+ii96DetZXqaqbm0y4
4enjS+kC7eLcg4mBCbMSuVXS9+kDW1Wwr5z2CxHM8k4B7nW63I+V5kygssSAAXgUdeNZ8NouAsOh
mLW1c0VIpn2miItk3HdOiy+xvSdSIyPNkhwH/HAK1/DMykHuqhqfaqv3A2b0Riq0I6HkcPm7QcVp
l5SwHt5MgTy+sjlLwL12QZhEq57QEK8Ni2X4QYs1X8288CZhKYSa5FiAINC5x86guOsW16Mwd2si
7DEEh0vDCzN75aZMWb1mRHEPf7E86/Kp6+Z4R8sZgtNbiLrzoiJleMhWEMH11Wx8okCB4tmOb73V
H926IcuH3RozcI+hYnqfUdR5M4RWPyHxxMsXH37LbIgqroszFaR7dKwyPjLEKr0uFeZOiwJ5mJzp
Xca9ztSh0A7Bkuga6MVb1NdYOIBjeoQGyLuKlI6gJpeyw9tPshVuTMoUJHIAHiqmNQsUKswFgRsG
2yN65iiHBlOxJLtZoiHTckng1R0wNzhDaGO0YxtN7UkM7wzou/uM6sHDHmOP19u4FUGT3iD6H4IG
jLicvjmZEt7R9NQbGeLq3UCt85IJ1yGwcfVoLl9QSHsktFZ3YVB9w3vnrUEHvtNK84yxs7iKvpc7
GzfVEV/aez2GUinN/LXom5OwcKXvnPAykrN1wSx11Wr5leSI8t0OOQutM9i+/bnQZsubGD0cC1U/
S1PTHyct2k5OlV5GOh48z6Zux7YEvj1GIxFCEUpa+Ho7Kwb6x56Uw7jKXT/hKD/CeJ9OYQ9UNTtu
ewnJP/tFfWn/W41rW5ppmPSPtqvBN/xpHx5IpmTVif7NIj5mlUYTZU+OLstxe/ZQSoZ7x6lZkO1G
J8u98pIQIw9LC9cRwYxbK55fcxmb2yzFcD4xMR7/Cuphe9hkufs0WRAq6njOvzsSIhGDYIXHFhee
0GZ4qVWMpL8ElqcbyKTDcXLWWjhh35+P053afk2zYmdA+rxiEVASIFj0J9yrzE1Sau8fbjCoRrZk
lxh7UzIDwr4s/ZK3Q7ZGOsYp0kc05jzXmMfmBk2MvkU8gDY0jMvjiKlWuuR9Fm3TP/aJrq3m4Sln
8oXvmkx8tcAaKJqLN+nANLLk0G3DgIFSuizhoInPQzJMp9gyL91cNX909f/rT65x7YeL3GuJrRhk
sO6nv/73U5nzv/9aHvPPn/nzI/77FL8ykSzfu//4U9u38vySv7U//9CffjPP/uPVrV+6lz/9xS+6
uJse+rdmur61fdb9w/1u+cn/22/+7e3jtzxN1dvff3v5nsfFOm67Jn7tfvvxrYWXr9vWci78019v
eYYf317ewt9/u0bl97e/7dvspfj+Fw98e2m7v/+m2NrveJjpmkV1ATvcVek9sAv88S2qjYVYa0Oh
sM3f/laUTRdh1Kf/ziMoQyzy+1AG6HyrJbp0+Ra/TnCDIC1kcf32j7f/w/zvj+v2P5gB/nS3mcLh
H7wlwBIQdarGz65zNRnqTe6ifaOtKxDuR1+BhSz1aXKIvEZogR5fJXWHWnw1FHQKoyutTVkk+waa
8KbP7HOyYvR1cerhySlnJJPmM+Ic2u34zmmTdAXVp03TlzyAPFcCGyukfycntChEZJwNM36oCyxM
EkhWWOtsBw1fZXfAgArnmS0WT9dYWs5Bqx66UWzyOUrXM2NXTwvCXUjMQqYO3bpzSqTYBrtFDU7g
Zb166+eT3eC7HMteXdXYEacG0dRK0taI4+kPNPOd8+9YKF+BBoh5idSbgp+CWzDzq2fCjDuEk0kM
N39YOBB68p5Mkgzc1j5XGcQbXWqXNMt29N3fh8leNy4mQ3E76sS3iB32gyeddinVBcqUcVs3/VMn
eO6kxZcjfxun6arUjT9H4dtkrm3k+uQK1Z7Zj4jllEcbIeaSj3JKg/IYtnyatlTgWuEGqGanGN5d
WYhdX5Q8pFqLWt0r43SJkRYqsXpkQHwsXfXiBuotUohyLqYLZ6A36psm126N0m7MtPHbltQPKzs1
XfyuVSXG8jDt2ukaO/2THpnPPTPX/ICLvW+Xztk25JaMPeJ1khfNnPGG4G2mxWnUhisazL0e7t20
2wh6D6Gnp36aLyKZjok1bl0cokY3PjRAZMOcnGJHZVXE+C2sSMre2EO/6QQBj6W90zOCFbuUqb57
HnUVBxrruZ7aja1MF3W2GNR+VrM59VwRvRsLMBha5RHb031gacegFjtYZD76WWa/Qu08XPN2Pc9c
YuHpZVJbxyD+Wmc8EyX9EprZXTj60LEvVWTuqi46JJgVaHp4UJv0tFxhLRhvPf7M6Zx+E2n2Dnzw
jt7tunyMlTLfaodFLeYnrd42qfo6qX3kIZDIVLldotDAAtacx3sMs1HCjle3aAoOjfE4WxXyNLDl
1nAPUhsvcraAyONDjjOxZp7L2TyTBHERlTyit96F4XQEbHx3wq6ji+1XsTQ2MDpPhjmjorHPhEYv
krUVgOohMOUrk7yT4/gylU9WNF3HSjwjHTrMo7YyqvTU1MnLx3NMdFhyMi5tXHPaKVhl1uF70DqW
lxVyC6vhBZzpaInWR5qKGrlYpwO0PNZfN10GY/RiNWaKlrw3acsm0W1yMhZV7PcVkcLmTYCA4l1Q
UkU3003ONdAjoUDJfInn9JSScVInrFWleUwZ9ydy29TDVWQ9/hHMrZbtwPkmo/nmzv11NIA75FXn
kjRW9tIOXwj/PnTjfMNQ4bZcwV6djgoqTRHlL8sHs6xHLRyvdjyulXK+tYzg8Bz2Bqbqy1sKyP2Q
JiarttiZSKU8pZ4vY6teOn3cluFGl/k+NCi0IqIHeD8p9M8EYG0czWc6PN8l7jUWzjd0dHPEnhAI
zm0lWi9rO0Wju7y2LGQvG4fuKSZxN5l1Enpw5ojZCqAqHS2zX88B9zoDhQ2D33cpBGYNz8gSfC3G
wFbrNsticut2U8f6DYbIWs9vHZ+UMdjPsoICmqrzTQUPUdzHELCDLvugJM2mNHq26fliN/IC6/Rp
0T53hV/l8qL0081Oxq1T9OwyZfxCF/p5cMOHO9LczqJRX6OmWhEjsx50aLBUqITwyFc0SJ8Kc/SQ
brx3xXTUe1jPLGYljH0EZ2VonTXwX+USjOWdAdhkkWIw6d2untND5lhLSt7TXKsoH71aLn80d6Yx
H41vVpI+kJl06BpjV+vZKa957ZLbY4pYEnzSeDOtmq+t0dz3/Xx0q+6pbefNnNleEsjjzI2w/Es8
1KasDwogDoeGvTFD7Vib/WsbyItkbTaif6p1bjGmgNsgmv2GSnvZrCgM0EhpsNC7MDtoNox8NmxB
4gSumPcoFp6YNt20JH/pahSrwa3P5ZOBEwIDU/mqR2+ELezxoTovt+SyJ6iujd6Na8dN1OrcY5qG
TmgInee+r2pPKzhpXPFc94TnlSpuJmp3tQT3PBuVlw6XqEtesLl/IjHyKN3+FEnbwrzI4lbLX1An
cX9Ed4R/LM/FvOr8ccdp8qzpDRCLIr52inLWCjJCVMgwQwz2ZZFWhKQL3pVuxl6IyPgglc7wAF92
mcTZC4+dz05Sv0xuhxdBor0mIe1/7Zqe3QXVndETyq6P1oHOL7yjKod0OU0qhahnpLYF8N59yuJ5
2mGpsibeu10hYXzOpURpnU5H4p+OndZ+NRRTAHE4nZ+mOLoggp9IMoC8vCpMSTairiEpU5/kiDuJ
loz9IbZE/8efPv7bNCNcHvNu39vWQxwlzIKWEWpOxCLB3Pzp4wti0B9/FcbysvFFz1vS6vr2IMnG
hY4Sfh4EmqDB6O7sHnKZ6gaKlylZsLIRRBsrt2Ha8/FlxCLikCOnJAfI/Kwh0pqnPjgEDjSKMvsc
xSAlWBiNBwevs30+IE/IhnozqfFNs7VoP+UjvG9sGgm939WdtdEc9OnFsCalxy+E4o89EgAM70rl
2WnfrcbapJLhQ2HijNGtJX4A9RoPcn/q9DulikY/bwvCD3qlhadW4me1fIGt0IEy10j/7PZsR43c
UBQlXgdxOJqYsinRpaDP9Km/bo7nZubLbGLnzyng15Hz0hSa4wMkOoe46L/G0lkVCrlPGrwbohfx
6rEQVJSZuFnS7tZVhbcDWdMp243qacSc4k7Pwp4T/RUi5YGIjbMjFjrcoK6IQNnRczz3FQYCM7d5
0rB5cAswBLoSXkBY57TiZvMn7B2x2HS+ZCqttZr4LpuNVra+w/Yn0Qx70OyfbcU6m/n4pDfTUyrK
c2YFXh0429mEgip2ykgYr5Ue/qWo/1E3/6tp9k+Dl6VMxiwb/SOoq2Wb4EV/BgfjhGWYjGm56+30
vU73o5Y9FSCSgQOxMlrNynRkjPYuiWv+xTP/Gab645lxaGToI1SBgOankY+L20ZhTXYBfKNdJpId
SUCBsMjQmf2FQidO2pXMAk9xrfNSKv3i6el2/kWX/PH0MLyxCtBVAEH7Zx7NaNvSgGxQ7vSOIp69
hhBMXOyrrateU228WgZxbOW+kxjV5sdGsKtR2Ea/ZPRoS9v/fwTSP14IUB1SPuY3/P+fr0BIRnZE
zG2xWy4+/HBk4BJ11tGx1fupojDIuqttQxapzVWvNX6R4VQ91VBGOH0yClZX7OJC+JX9C9R06dH+
/ZUxZVBtm+ncv028qzQc52Ryip2LexNbzdGIjAelRXwmx5Ei1LQI4ui/fSzvqqU+z6ZXKrGnsL2U
ZvKiuvLViNgAPspDx5wv4Va3lM9VNt+IsboYybSyJsoQajuobVvUxdulBLHccZsmCES5AZYqXe24
UzJ5zaPk4OTqZTbMXcO1GENnnRGKBw3lmvSNr4lnQis3NYdfgDau6NEqO+21ZjSfdSZOewE1bMyt
i9u41WzUsPVro/FlHt5QD7/is/DZkuLsTpjDGM0FjdEVfOi9dnt+ffLSlDXTiGGlC/ieNqvGy9SA
mpj+Lwdb9oCYnyKQk1/guX+1PFA36iZwKej1z1NJPYvdvNQFSnW93YhSvUBzPeTZt4/KWt5It/iF
eyEWzn9x3YWGJgxpruAe+QmockfNoTflzgytCcgxeUyw2UmMW1KO15aDDxEjyiDJpoZXqqf2wxPt
7qEW+cGgrs8Gc6/Nj1Fb7IvyNOfD1UUqsGjPDHtZDCoFKZlWF2NcpB8YP+nHuENUahWE0yJRLEZI
iOyHPaXY8ntHbDUMxTMHJlEUoEtXAHZ6cKP8oOnyiPPuipSr20BXBV3Cd8GCp/yrhXmf0o9b+vst
oOepiIdNjHIqwj1HS/u1a9kV9F9MIO1qF0+ou+ToMOrQTKIrMZgJce7TK5+BTs8qCk6BQ1QNvf6r
xmhPpZLS68rP+/C+SOVttIOnOCYDkRaMCtx41jOq46b0M9P40tCOlln8shStHYlQiZlBYm8/N/30
OuiUY0VMyx5dYV9BNTexVh/4jEMzOUFQPUG2ftZLE0HvIRfTnVSSd0XH+g5mrEP0w1RlL1oWHGx9
3RkXWRkE2Zi7iV17WJI3B+2ytHuL6cIEz5jsZjJAlz6ptHZ6P7PtRoe6eEDcdl7ehzJSv1nheTTK
lWb3a1sbgO/U18ARZ1sDJvjPe/CfB1N/7HwCXwgbLNTWzZ+H/rOtlLVQjGK3tG9LSye57NrNDlCi
8JYLq9oVv6C9/NWub6qUnA5BBDjELd//F613g8IbLvDEZpvSkLU0puWvj9S/uGWBekn5Xr4STfnT
k8RRnXaZqhaYYzPAHE2MCvRsfmoknFoMYGygoIdUra/zTG3gtL7UVND39H2pshtEfUln+bGBpMzE
H1QHjlD0c0rbM+iCuZO82kV2SCIeU6IrSpJvDnNerx7Sk0NFJ7LMWzbiNJe3PtRv+IywFJuUwOHZ
r6b81FquJ+3+anD9+yBFFzIduw5G8GL7R19mG/MtcsU5rQTuhJTkJOWa9nUe5Q4q39PyIskRONSW
dZ4MnDEALSzMKJzqUwXC4JA0EctLahA3NvZPmm0+h7k8wuM8FaR8RXj7KO10XNqmLopP6rwwBJs7
lsdxDsloBvpowQv0hi4JdM+TQ/lZ622CyqLC7yWll6rH76RBbZWJniROT4NMD7DKvIwrCbGBIYrY
LU+nNmw0Q2I+FySw5W2DgaH9TI4QSaXd1ZXZSuG1BMH4tOzggn7tPy9uTf2LAufHuJjyAsLAT0PH
Qq86WU55gY09xyfO14hNE7ioON55DRNwYmtVhtcKDJyIa6TIeDu21R6ezaPuroDW5+Hc0OZhz3vs
BU4+wjm0kDgQENZ06EvrNgyXNpfXiGkMXhl3tZN8cUnTqYoOSA7fcSP+PDnpCwPcjiNr4fwV/R5z
/E0J8Fdgedbr7HkEpadMVZZmfCkq+kZeScc+L7tqPQ+vZUAsqNoe42B8tdn5czYz2yhPAsvsanKQ
P5oUH3KrAS6A3kHvuLrOcNX6nrRNuckZeNOk2mlyaBSJQ+SScDgfW6Nn7ku1A/5iVfJWR+qFBk+i
TzcAy5ZqLEiHdUgz54Xmueg2GE4cRNNec8yQpl6i7659s10gC+PZTZi5Gfwb2FusI2+WyTvuQ24J
I3iogOg651tqKldq9279ny/0X+xiFG7LP5rhgmz/dJnHsGYWjIB4h8HIunUHT1Q2uCZ81GWRG4yJ
0aAGVfiL9aWbf2bwfWyfDuUzJzSjGOfftk/MsiaYOX2x6yLzljfZaTnnHAzm0O8j+ubQyfEb69YL
fpYmwzowxK6h4KkmgBcQTp0bxWhNr5/1ddEDWVFkp8CajYp/ErWYZn2zAFJEybiQeskBKLXlZUE3
itR5HlwIKHVyWLaMMT71irJtSX5C42+P9EMZs6ggn17DwDpHOrbEgHvJ1Hh1lZ0wmLgt+27CoksK
IMRi9Joc+l3tt0l+muDokCdwDSl6qCfKen7Vl8Oo4Gom4s4aZ3/o0lNh0I8n8xWTg2Nus28s93Bo
pC/LezZm9TZr6i2Z1VPdc13Sb4qdnSbkZT2PTePOj+zG1y123yY7LIWOLVUEXOa5pXOd4ZHW2bmD
EYlFH3ggd+zgPC8IRTjg9h1FHLfiXM35+wKHOIO8L6jMv5e1ux1ykoWgTmnje5Mlm27MTzjU1N40
M8BTffSUC0SwsoqVEkuyergrl7JuNouXWWWmME730C0xaBJjsVgzkVTiblra3STFXUjFv8Yh8iwD
iU0IeJPpSz/Z5wW1Zua4WtAmND8bZRL+AsLRe70ub9o1qFgII6+V+EDk6qZJ+utywuMpdhgH84y3
1mX5e6VPRxUxF3BR08cn/BtfBmmdosVNJJoJj8JbsAwQHnSZ2C2774KslfSLohvutdH/aGKn/smZ
xlfilR5nwBmtVx+Vw7Lr9oDkapCcdEYH2py8iDg5aUVPsxm9CIwHG8VkhwZ9zYdpRZSguUnDo2ki
bwNpyxfdNndvoZLQJUDgM44Pqssqekyg3S8Fk5ZNN5GJ5yQk8TnQfS2dX/GVvxpUE0ORH5QhOUSL
YNttNro1r8KFvBBuFqwNfhPwYu2H5Y7q9lBV0/FjwTP0WMpIxO87OPTrZfcSoAKiKAj4ogGr7LNL
XBMY4koncGc5fArR0UGSQt8O6yJ8VRVw/WXBLehrwqFaMTz10L4dXJkzggBeaO3hhqv3SGQ3J2nN
5j8P26EGdWY7XnDCuQre/vOu9TNt8Mf2YZumi7ETm8jP42jyapNaF0hDYPu9FkTTV/OICegncC4A
jx7K39KMOn1+B4zJjGb0Um6kBXteFlYbuZbndPQAnQtEXI4ZihHzY9v++AW2/g3W3uvQxO+YHb8m
Dvm8pjxzeD+6qbvGhyck9yVt7sCDYJQ+pFg8eST8rWSs6AfyLVoP2a3w1azzXNlPO4MMh5XR95fc
pkkPddVTzYqSGd5+UcbPONrpdxY0G8I38maj6fVL1bjROsQIjhF59tSUYKFdCbapGtXonQt69JUF
S1jq5XZMIpDw/jHpppuLveYwvKsNXoQlN/iyv0SzAVkyWY2Vulp2dUt0R19nc1r2nMdQUc9q3Xhl
E72oDlXIMN4MVV5lInZdlWLLcRjKxl/O8Czu2IfbTWl10CUp9ZZzt89OLityuf9a233UjMeBuUaW
qJflty1lUqgvrXF8SO+VhuQ/ZgLLqkhtcV5+iQve3wAvL8iAwjghhQC9dBqCyE4ttXZmSd57zgsA
t0cJS6yIttk1FVVQ2V/Vu7i21TVRB8zoZ7alykd2/J51/ZNhyctyQ3f2P0r//z93/8XcHXbxAsH9
z3P3x2US/rcVaAJiu5d/nbz/eOg/Ju/O7ya/ijG+pWrmxxD9x+DdMX7HuQBEzwDXcxAxUZD8GL0b
5u86JE3T0RfPK52f+ufo3WAqL6DHsSHAUtGJo/5/Gb/r2Lj/BCK4xExg+QZqhGWt9m/eTMQcpQXi
6RIv5C7casFgs9AoxAWhTbb83DAKurLT1KtGkl8XCc28Y6w6zDhQ9ablbO/t3C03AgeYs10/BLYS
rJHMztsS7ZjBwGwtkNz6AYbLTdXsBtV9TRLmJmy2CSoVhfGOSJhjLBOp0ZIYGZydHCjDTVUfBML4
BBPZWefYr2+0uQ/WEsN3c0qNbafiCWeGjoOWjbNBNEyQW22YfRXBoGcW+PbpJSdyJd2NXYTmkS6T
nh8XWkgPvsYL9aBBlD7559ilB/HBkVKuG1Q3ZDeG7raoYj/lSN4w82JWSsfd4j3btlX2yDbVcPQZ
1o5x/y5GebMm7gw3I4lBOjbR+zyezK0eyU8ghhEcrqS5U8xtL534WNHDr7BoaL8oBj4sbWNswyRx
N2iixDnoEkSqrJeDNRbfm5TRRMGgcz2UurZtU+hHGKZD5lw4fiJun7MyvpsGJbp10IKSJF5ID7XB
tM7d66wqSNm2hvWv8a1BJL6CtlPstcWVQMOzrW6FX8aQzvVGbIoPPa1EJhXQG2piYIrjg5ZNL/OA
DMz4ZMK3PeKyovn441+JVwUMyDh6LNSmJ3C2cLBjsJr8GnQxEJ7SivtxEjmuyyEJ6FFAMFJowzjr
lWNqTcQFpl18ThYeoupWnwaLLsLop3qNw755l1XlosD2s554qqAl1ROvXVJRonHTFBjrz6X2mbzS
+k5t7JuEyLgyTKCiCWec65jiZzwQoQ7hYNpbJbQnnIQStBRI86yuXM1xYN6CnjNGD4w986qrmGID
1jgOGXUVQfUqLmpgBUfDqjnldBiYU2QB36YI7JAGPzS2kV75QAl5tEBE2vGpUtxs1brQVJQsYs4/
JNZ6rkYHI65yXClpaGzC5jt+hK4HrGxfiHeGPmbgaqFVLxOasDus9YsHZYhyT6gtshN9sBjsgCYl
oERFpRZr8rLubStb4vGqkHVPNJdTT6c8QjjH8WGF6EIimV9xf/XjvnsULkFdU0NiF7r0Y6VZdy5K
tkOsjOauJhDrISB/pNLzcK8V4a4XdXMXS44PAxelfTRr+wTprA+zENtDaEuebfbtsVPmB/yC0t1M
QMIRk0Cm2gc7VulH8/yR4JwzMOj0UIbB97x3cjA7VeW6Fg6Ez77YRDUZmkluxZ4WMwStxxjusS7X
SlWMO4XG/agHR035ak/uUx03GIAHdA61ueVCRXh+rye8ORUXXXeptfCW+9Y9pE36Sc0FklnXvZuy
4l4tChzejf4etnR2X2zDs21bx9KSyVHCA8aURFV9keiHHmGO7yrtsHWjatyYZXkg26/fIj6M/Fbq
zf04y5XboTcwiuip0W9FQ+IvDuiUthpesaGtrRJXxxxOsS9BaT2xBdmXcezfo9ZAGl+QiBmXeekD
mlt3+IGwZ1SG72JfsYpUYW2TuimwZSmLlWbVZ3LE7LuycwP6UUSCU4xLQt/1eHQ5jKmqejwksYWt
HwPL1Yh6wqcMhsmMQzmfjw7HUOAYV6fuVo367y2jsTAL9a0SZukOMRKjZdG82YRXAaCm2rpjMOuP
iZNf1iS+O8cR75QsCfRNbKTdCnFxvC5gpHtI/GYvCpULuY2Tj6P+4EeG8y7c4NYYUb6qtMLwYoWE
AfKGMZs+T05IfjU6EV63vOejxX5hyq918ZZTq3xqes0rpVgngsZTFUmPZTMaqZRZBbL1Dp79vtH0
3FcCnVaGEct6GDKJDY+zjhy0Dfb0Rk5HvG1rW3qNFs2brq0/Q7NMUTw31lrlZ3Akf27SpvbIEipX
tZCfUCuhkZEoNFtiuSMNudeoFq+zUx/6UuvWSjG+5mQ5rPSUyW6TDL49RQnzxsw3NLv18kzbgv0b
Xm/AUSGX2gswkmVaj5X7hNIkhb5Fu07PBS/Tg1sSeaGBkyYvfSddFBJOat8JoUimFZHijfNeNpZ6
6G0sMYqZjcNogMQlbsFs81KsZpFPfqt8FnH4aWpl7JuVa6AnxTB+Gr+ZMpcrxlTAA8h59sZcf9HD
Gcw8Cx6aZs9wZLjCNWFaaT44qogvZCiTx9QNLd4EiYmTKm+iFfFDs7iHSpKR4WWRjN7PWHim4mQE
0kRjb7sbLQ0rRPxA9EbqHjKtw6NVuPQ5GcnSqnpyMOO972zy2zD6V3dOkXybZzNcj8Dz3ix8hZ1u
W6oOrLJ6OoStWZxzIWB05/nMxDbJ/dzSddxH+owjOzERLcGpwbTED2wxwe8iy2g28C6ggdnpXaxB
XYgLPxmLlynCO6Nzkz1aDxxRrRkLClOySlhgWQ3OWNotaRLVxbKS8JPMlV0u64XwNu/aWXyfbDs6
zYvVccaYStG69ylHOVW0O7XMnyHsVuBX4ecF1CiMIPQR0egYB8drszTb+9qrMsXYJ6SSB4py0Prm
C0TyeldnSDdcbOrWgUkbYre2tXXtOX/U9G6fBkpLYy6rTY3s7xLwBgwYWg+uZflJocTPU7pPZBvs
EN6kPpoBlShVGRxMC6VjOohHJ5YPbaFFzwPc3MKsda9KevPJCRSc2hwwvqj7bGvh90gM7crCrftM
5hGTFiqYFdoPdZfWVrlOuz57FPFYrp2sobtR2fOQi+erJGqDZ2lNX/Wp6854FYu1m9xZoS5eBnxV
16M9BsfO0s5ODckvivAnw8LOfjEj5xnN80uk0piqIhdPRV/hOBOS/Bg1s3gizgK2A34oHWLLDeTp
8GoyPPQa/Cp2pCZofhfjOwA2CahpyqvAk/JkDE2x1mel2lkwLYkofKuVevRMq0kecbLqoWZhwhL0
hnmfjHwepiitjQscTQca7asU9+8yTNgaSXPXpzfAmDs7sgmmlTgUwW3dzHUVbsconfBewKIKg/WC
PJqZO7/v7iwMnHNS7eqoOrgwNp7cjkVsAs+8yhIzHquGptjC7CR+dI9bj5+V5SMfFTOuNq72fccY
wArm/M7IGhJgobvFoW2tktrpuShEfDdavTZlHD1ZyWWps4Z83uhZYKHWh3iBX/4nzt6N1YTp3q5j
EFrVvPZVe9HHfUBo6FeHeBDq3dl9hG9h+PAoilO8IEhR2M3gEmIFfPxGPC9RQh22hFVhzGtlWTjQ
IRI/xb4N+W5uc9sZ70k7muuoQ0OWF+rFiaiS2s9iNJvv2IJ+CXSMH9QocFbDVHHAkRieYgW8MYCX
EKDepAOrlLhKfYUFRey3eVJCa5ujL8GlMOJTYI/yLazKYySi+cvUGo9I97+R511eC2PYT6I/sR+x
gzhGts1EDXDoxPcay9KT/dhtrfHZZNKJ3y1VablyK7+cteYt6LiOdhtb984gjnOUK3CN3o2gR4EP
sWydqEm5Uix8Q2QLeqjZqdhMioCdC8i+KuYgvlgCU4ZYuTm9OFDHRRgBVup9iSZ5r43p98pJ03U7
atOOrIvPNTyQulKmFZGn7pd0aE4BJlCYteEHZDYEp8biFjhOt7JV/R2CEN6khdOtbdREByNOiw1t
wnejkHD8daQQLXbEahUT9aXHt6GNiwOtxwyyMuRrc3nMxwNH0fSHSOSQc3J+NpTBYzUqLRTklPnN
lnRbAHo1uhVqSWLsIL87mKH5iV5W7IEdlC0nuFmqonoUHsOhD8Pxjy/sz/tIrR6UTlfXZTYDt8V7
x2bF6ZCQS7QoWwqwk9R7Ri/VjKdNL8fDxxeItPJAzsEXrUToKWIthKBnutwbeKpNjT9Y5XhIQwtw
bNDz1RwCl5GRPK9Vu6sJ4Ihs5CljApGzQuGATv+zNs3ppu/qs9LaSNJMWawIYBCrWCeBaGz7Y2jj
2WZGAt8Ds7bWhtpPB93JpsNIbUlK47iUzda3rpYKo97EXrnZTEZq0D3hg56scealp5vDDY4LJa5l
9oDhCXEMpk2Sedg7MKSuc21fy6H37eiblQ7pXfc9gpBI/5Dc/2/2zmu5cW3Lsl+ECnjzCkPvJcq9
IKSUEt57fH0N8Nxbefp0VXf0e0dkMEFPkcDG3mvNOWamdZrTRoPl+FKzL8Y02PqIyA4QAqnRiOuk
1RHflWp4lARQ0nkSQz834zO6EJRl+OKDLIYMYRrWsZ/TlwIghD0manRLBngYle70HSEg9BXjm5QZ
61KrfiwxpBQb+wXBJ0LipTnlu8SPJzea+3dhIGJZm3ORoqv5lssoZwu06WuEct3AIdnEzSIkpuA3
KO3TDGHPEQLzPR6LzVT34UbM0zdk8+9qTBeglA7GEH6FmpXDGFVfhfoYAt2qIEPafiWhoog5afX+
fO7a6b1NrNUsEu82EB5rAgRxA93fmcvIFoqgNcR+y8Jkn+Qx7U1qaBrg+WJfpbKLmwDZHKvimprd
Jh+tYdPBhmomEyUb5yw7m4nl6VgD2nUSo0WuSicNdWEVjOJZRfOFqvjQZ4O6U7rqs4dx4nSRdoMQ
F/O2pehpfpYgUX5JBvNTH5ULx+4l75JXXyn1nQWjRBrFk6pTumNi/3ihYh6lTYURt/LBAzQlJw5Y
hZ4v1rZmzK9ykMl7v+A4Dmvcy1Xf+g60SfwEy+7XJdnAKojyAVnme9+y5C3BvhylNDynDEVjlerY
Ka10TQ/hjJLYabVc3VpTVnlkBEFvlvmbmt6Y0brIvQsdrXFB9Dwx8FyjTmGOkzGJzHw5cnuk8qOn
DLNvD9n5gcgJiBufzuUYS9uyUYQdqulgX2uBvxXab6FbTHCW0TlZ1wksAuuTOU643hNjdKeM5PLH
358JUseqx3xmZaXtVKXSdjGTNwQbgIM0Xq8sMWepqNQdUcLSPC1jGo71J3XO3klqOstd1DrdMExu
ITCPYi6DDr3INjmhqqh2aAH7YfCL2VDNvD6IbDXU1uhn7sPoK67VC7cc8hLiHZyTiZe09G56g4wO
Mz2Jc0sSDMAph9Pri6hPoCb08BgY6XdmkghDu15dCeJaEJkry5BLWR8AeqDpWe4SOo5qT0a7KPp3
Y4hCt5OmnyF/b6oxe5LlH322XjBoIa8GSDz0VUC9XEmgMwBgScNzNkFYRoM3uKNQbLu0cf1wlPax
0X5Bu97Q73TxYBrrVjYvOL8+Oslt8k7bqp343lID3BUmXPNpxszXdfGmGOzZb/CGxRR/FenToiJh
a1W7bptJ84KEtU09VaMTyD+lUFnHE2xp60OmUkb0ebXIsgcqY4EZ7PXGTG2rgcFVyS2WejixIVY+
N6CH3CXKcG7HMHQiOH8rDTniGGXxQWaq77R1E1CfR8raN+WOXFst48eYfNOeNOl7GNOQEtqyBqAy
wn6p732BYM4oNklpVaTqPPCoWCvuYtmS8KKXdpVphC2PheYMST86qYQuXSCv6Ww0mUydBmZV38md
6ycIZQDzKHTQpgZ5WQAhIEs2dTp65ZxekrxCt1f8VKx17TEMNpHRm46QjufyHhrtehjR64f1i4Wc
FodMeoGW3XhN9CGHQkFbIU0YNpK1lhn3sGVAKyiFzPKJ43oVT+UuG7OfsmV3kJVqr/rV5Gj1cAyF
Hjain+CqnNy5B6CglvmniG65qvSnaqG9hzSKEl8RbQJTRhJ3u88pHzc9UBT6c81J5lxiZyzjDF3z
hBajj6FxXiiYsxBlUrD+iNRvMw6/qRtaYfw0BqTAJYrCD1S/JXryPuhLiXir1vxyUlWuVKMDBKJd
SRmmzEorr4B01I/0QfIxs1PiNZNQ2KKC3gRi/m3W1RZvX+4hltv5eeOIMZILlZmyTSoZLqlW3KqL
YppF1V6MhUtJEhDVnnNQw0npyyczLPE9t9YqZn7D5OjGMdIG5RXp1Y8uZzHTSv016MdTAVVDpUQB
n+1GgWkXycJX5CvkH6bqCiTSToTQzhRgcZYHG1/0GqnKVgxqgk0j61K3euPQE3LlXsUgA5DWqtEd
qj/x3NwzVffIoMTPMLw0vr6x8vFX5CeVK9UTQnrlSxgrupIZ2LHouxelmzEPrmj12xlLcp+CFEDl
hgwryd2uSz9HgfaRNYzfdHQxLrUcPvwOLFROqkzZlGXC1or0wkaSf1ewyk8grjE9cjzBJijb96LS
ngdWAUMRr1IGc0Qqm6ZH4hAo9hwK6ywzyAUoqLqid0QprfCDkluVlFLsCKLybYYWFg8JGpQRGZRt
0hdNL/iMfnMzWIWIfcVd9NbclDQorK9flIEv4VbNaEWTtlPXR6UeOLHCsbJngE8OnVM8LtVXK6t7
n6TnYtAoq4z5CwgRXMiS1WAKQl4tUvcs0p9J3ebg2B0tXVY3ZraZ1DVIg+/aH97VntSHWGL+WBD8
rpf5uZoJ61Muqeq1QkUkFCk6SXux2KcC08mqCOQcBrh54IdNfAiQPsx28GMt2YKOjOVTayLF0w2j
IFYiDW3woI1dd8ytQ014ykNWQX6sviTKPUnMHXTMbVXw9JkadJsLEsXQ8XepJiyjEutO85DgXXN+
D00cbJqvzFslJgg2odpiDeHvJldOcBkmDk9rC3rMk1voKUqYIxgofibqYEsrLELyipLUBCvU3ao5
U7diZofUOByChyZPBW/yonW3ZtETpWbvb1srPPpJE7IqT1fp7Oce7o1z1vtMTCnm5FVUriKBoRfF
LZEwOXKLXlToG/e1M/vjV5CEH/mS3hyFe8hhmcMqPHWkjNynqd4JFE/RTjGF2ahlRY+YiDTWioH7
oC4INWUpteSoE4iFkMW4I32NMx6Ug2VR3BV2NJGP1/gFmDAOKzmtTDfKKmqykuY0RqlukYXK9ph1
TDxxGRNS9KmHwbAdxQq6kgU6nl2fPm5CCIGB3UKONP2ArE0ZTXuWBYGCeUaB39hlkckcqENf32v3
QOJbHk66Jn3m6a9qgeSaIR2Cmpg5mRDQfTNJWI0MbdjGkF9WBMOgzkrpiHZ41gHPM8cgZkZQVC/M
mWnlfaysYJbdHpgzwVLbbVBR/KzQeFp1IHihT2ZsrZWbugfDpp0h14mlQkbgXJic5SamjaG0kuE6
ugMxFZMsWrD0bnNJvmJjUJIQDStE6x3bSW4tjR1632mBJL1MMI+12PHksUMn2ibYHjVI5Yqfv0xU
4eogAOacwriNo9cE1hKUU/XcM2hZUiXjSrQuYqU+SyFSV9mksavXobyoLRSn7bUbtm8QfKHKsiXp
v+oweG51ojDVJmDcQdMwFHLtiU3zZKatyWhgGa7hgpYHuzxt2ykPSA7muIpLzhBEwc6reuboNC0L
2osqMhdRQuuioqPQJGZrU1Cxp/jiAc1hj9VD3iTYn/hc5m9o3pmTM1bBBstRJJDBXBWTF8WvNXTF
ixrotlSzG7a4Ejuoex7GBi/sCyeyxBcmuKDbSgNZHjURZiDpr64QgMzI94XytE0sFmGalSlnMZg/
Gi3T2a+V4tSH9Qqm5B2MbrNSNLTV2pSyyBtKV8j8z7KbyYqTkMv0CiqrckrXMsFQSLJZb1f9C9X+
zh26n7iZdqOSfQ8tWCAZeSJpZ++qnp8hn3h6Ua6rnviquJ/f8gaMv27lT6PBhxKvplEw8lDVr7WB
+fCHbAxPZk4Jw5IGIiQ0CgoBplkhn8kyiu0KmndWjrqr0lhf1QGoynoCvr0gBYFIb6Sx2dDT58AX
BFttJ6g8vtPUTz4lnWhk4DYIQ0LO2O6ywb8KPqArxT8zLaD0vxDHcqgXJJK4Bse41cjAV+eYZlhC
QYE+xG2q1QTTLbX0RkyhmCMyUYPf2fStoak3RF92pZK2H3iTG9nKkgUULFDX2RSfyqz+qIeWPTZ9
15ju6uN4WIIkqf86pVBOFMOMiFG5vyTL2kBBb4Xzsc1edUCCcFR15lxi9TOnPcuUjFUK5S5lnYjd
VR6HV7qLOHkUFAkGQpvu98xX0mvqjzmmtSuWvMoQbDL2PbDmMGE8OYFBJ7ljYF2LSR8dSS4dA66v
LOp0X/3Wg8d8BSlMUEMCsjjxDD1A+Nl8NEbi4don2o1pQ9SZiKGMo6DHblCzarVFRB99177BVN8t
r1VraMYKYJLU+HDKVlaNjWFpOY07iXNrpA5rn8jPIDtXRv5mydNlEPUb1gdo4Gt97t9k2TjwS1pD
6spTvtZi3200g3kKo4+yYJPWMkMksfKoMQrNSxmk6nZZn4gz2pCZpQ4JxCjkCaHPpCdAY89Rk7+N
FDpaAidGoz9kerlXhuKeqs98a/gtx20kotugH1KP1lkbuvPyexEVs40JReEtTyKE80K/+m3zMZRU
tea478klZ609IqMqCAYBvuIPw0YhAQ8Zcs2pBSG5rVJbL5W6okxfXWGxvlZmzdfdcAaQb7Ju2kKr
2bE+X/S49mqlWNHOfo81pbGLuLo21hUyELaccFub00oP0zVRsZjoK+0FdMkKT8nO7/IjdkPFJj3y
ecxBtlvDFZcoISHwMewirON1msYvozB+01V00qxpyfcILkqX3ES4ydTC+83YYntK6Rs08GTDxFft
slfPlYxqqwu/yWHBi1WV5OBGL9SeEbhKRIrjzsCvLspn/eSrHxS29unUI3LEi2X18Ua0gnU+kF7J
KjmboSnn1KEugT56LfuIIEGbUKU1sPttF4fPcszEWwAJ207rpCk3vi+ssJk7PuoYsmiQdo50lSQX
hwCSJq178ikCtwJrWitfj8DJbAZFwokjD1bD07LjtwIu5ZSqB+e0oj8NU+H0C4hMMd7SJNzXgnVC
S+U1rXmn0f6GO8uNtREaEeJKvRJfJZwKtjj9Jkwp4GTdXCcOeVvSA36cfhCcQcrhzvmHqle3sghe
qZFQR/rPMtUHYjapJsBLiSLCbspP2tfvzWhuJKRPdigTZTz8ytXczWl7qsLs1kxcEGzvzFb4mqXm
u8vU+ySb9yak7k4x4jtv9ecp0T1AaVu9rV7oY37MzBU7/0PU/Ks6N7+TKrzneQIoLbnSc94O2ewk
E41W9BVWHp/Ffo0TAEN359KkWkVW+iWL9IF15SnHgxuhgaYMs5lbAFvJZy2Itzpt3jOOeiEvD10Y
v0Gvex9awXACVXH7xNgkWXaZacHCuaW8KderKuEElBUATyzs3rHLOWZr6sFdVqRLwW+imOY3n9Um
eNcJG1J5srtIJ03n/FlJ2SUen+kv/fiTeaoC+URm7kda0owj7ysNg0M0jydTR3Mi5MdZUfdox34i
HJN1QnqP0L0pHFS6TgdqkjI3omeaiNe0id7zTN4R5Eo9jwVux2DCAfaqCdpBiyJXpNhYGqjRovIU
GtZG6WmmiO1wVubyPMj1rp2Vk5DhRQZ8wK4A0iA5dNLwTHHpqeacYs90RAoptZfIyLZg12b0BMNo
TyaHZ0ZwUMn66YYAT7BbJ8goRepdu9eLZfVV1166Q55/1ia5YgBH/GLlU+gsO4svZxc/gCJQr8LS
RBVK/YpxRqBU0tSwlHOKVuC0/UyZUE+ApFyk+MFZ7dON1ebPsEG8XpngxmjKgibyiKw4p+3kdcaT
Eg9bDesuMpmjH8hvGsnG8BkoARnTk6Ev1Ziho5JWn+dePcaTfLGECox8uAlqyFzZfPDpojbzfMqS
5iProhv0FysMyWU2DMTwH741bUdIAoVQ0kmR5FPbJDcfwv54H6Tqc8BmUTeHoWneQnV6NzrJyxLr
JTQ55MjUSdWm/TXJ0ZGITuhS1roUC7qYMtMppS62Yyu7kRBsEsPIaI3R2UAXA5NmP1jU4jKa0Ulx
jENSpBLmSIwYnq7wMw1lBghDN8g6DGVvycmpmGbBI3iShAm3uiHd6W4drVy2UQfsWONsIjV9UXsO
eyLMePV5L1J+KJVmk0s1ux+FJ029MOf9mbjfxwNrWdNqlM56BQwnhbSmXMc5em2G+knXtJXFNILu
AOXy0CnKkHVdCX8RWHurWZ4uqb+X900m/Soq1j6swmMIxMWuZaQ6yxtmqvRkEFjhRqF1GIPuBmBw
x7Jj44fRXc7kVdsXL4ZTS/NRk8h09EeVdUjYr1PN3Ash/eflQWNWvRL0yHIv+pGbEMtChr9ELq9d
uDJCRxmw++VPJpISlejJJLO+ZBhYzGq1mzhjELYsd2YBh/U/pjI8NrQR5xdl7rBcEWouNGsiJh1d
pSgi1BS5mewARZEpMDfkGw8SKQnJxOlgHDa10Z8tX6dMqG59SOKTYBynQNlCF1rHaEHVt76jiD09
93PkjtG0Mc3urEbvwVLKHIqfeDC/qLZu9ZweaCjaemB8VdadFs0m8NMfXzWPfuiTkqpXW1NsPmdf
v/lZ7A1dCFOfCk6n4PWklSMAzZ9mhsgS6DwlPAex90dONw2KJWjktNhJCQwoNFyqN3PWcozcEFyw
6qYTtxnSBWQDdKByR1WoAIyZ/L4MmUEzvukZkVR0f6DCN2fdbLGGx2K1wwlsyQyPqCaO2hTiMun7
XS785fz6//LP/5v8U9Vl/L3/s/zz3n6G/4vo868n/Ev0KYnWfyCqhGwk/luk+W/cEkCl/+CEJOMJ
E0HBIrz8L9XnAlySZF3HYm3pmABUjEr/Ai4pxn/g/hBppGHEMpCK/j9Bl7Ds/cOTIoIiVhRRoS2m
qERnKf8wMxdVEYUFBLujLgmYQJKgSJF4meXub5s0S5asBdDKu782//kANV2DMiJ4bmiSOYOVA/ci
hP4LsbpdUwBwMn2wXvqCXnFXqIdgqiLMQMIlxF+6qTvzUNcCXUWOMo/G+++xEKJLPs21I0FZXTcj
yTBFLbDjqzNKwzHAE4kxcB0bwSmbQTMMYfweCvNbKLE+o0wabUpVYHkFt0XOugoWjKU6lio1xEDo
iZt1CYqFaNBmGAv8qUwx8uL82BSkwpyfHptqxnppbwJ5cukgNnYolDgQHndF5EL966v428s87vrb
t/R41ONGxPPrqJmlNdPTXvSM2V+GAWLg3x6bfjekK1UNn7XljsdNj4skkIvdQ8b2391GKSvmt1qe
kpLp+q9NlTA2hJbLMx93PZ7+5+rjtj9vkz+e+Lj+v23+n9/98UJ/XjeISmqpUU0k6lCX1IOjEiIO
W/1y8dj6c0eTiP+67c/jAq3EB/mPp/y5+/GUx9UwpU0hRnBY/rsHo7yeYd8ub/q3V/zr1sfTNXpH
KcnEfD7WkP1chX992H98pj/v93itf7zV42q47BSCrFK0+K+/pxyBMzG48/chk5CdvOwp7MDfJDnw
cRlNc74bVJq5lPbYTFMzx0tf7dKgLtaPm/56YL7c8echf73G49F/PWi5+8/Vv91NKZN369Sk2P21
+XjUP17ucfV/vvvxFn/7lFBFQFVaET0sK81xKgpVzuSCz/94ZBUIJqbSQSjdupVoSz2uF4uW4fGg
x8MfV2cBI/hwe9z6uOHPK816y4s8rqfLyz+2/jwzZ7KLa2V5zceNJs1NYEUyJZxQOCu0zHatlC/1
uz+bnZ/XuwxnCTZ37odBmrgl9hp7EAKKJxLZp31nqO4gCL2bqNcM5xIqWAAt4AiaXR41BwNV9cpo
hWmDSdYp55wPYUZ+tvtrU5KyfKfxbVL4Kfp/bz5upRG1V/E1rR/XHhePJz4e9+fq317ycePj7scD
/zzvcRsySPyotPNXVUBrlNZt8UWIRwi2qd7PXaEwUqSqrZOXYvtp+4H/kJFtuVDo0KXEay1Du77c
IGVQlQrgf84fIYdq0HtBgUikE/BbtXoutHSiYVMb/LJUCna6dqizZtqGMX+9ufzdj60/F4/bcl0p
XWr8BGwt38dcK/lMIyFmYK+VVzWuUs4TEtXJGnl6EA6A/wMuUl2qVtEsPUfZiIjDXDKX/N5/tnTt
2kR+55QYyXYt0WzEltGWeFzNEHaqLX8FnYglvz6Zd4tvNrMjUwI63sedo5OIuCvlkcGwxukXWADe
omrYSt2LpvSfCr0haFdBtYc1U+6tpqZgZbWcIUTFZ/I9P+E5cPSyg5dTzXB7xKrZafAJ/9oijFHd
GDJhHg+pcYTIWtObCMZpy5i8DMFNadLRfGz+uTHqxbOCOW81LkfQ4yIkTemvrT+3UbiVVkqmYktj
p39cJGFN1l8ubS1jSbEKdZEAq+Bcia2wBtdD2ZUeOwB86gcIspqGjhSOtrq7yFaPgW/50ZTl4s/u
9+e2KkVeb/Rq6qbo84WiSNfMkZtdOSn8zTVFNJb//77+2KrkjnxyNHHMppXUFYx+3CUwfvmFQRbY
eY7kJXpcD/Fb7sYKPHAyyAu2zWhVr/E7cEJiPtudOQg4IWd13P212VYLwURGfj6v/AGCUlCb9L5L
CLVBwAEY5ui9C8n866LCIQ0baad3sQm5q8F0rcwAF8m6QhCj4DsYZ6ynBibLxA0RUHAg02wfmdFs
pOnaxKvpCYWOQubs0/hhhms8tCatl9yBmrYRfhchiy+3Yikv0z90km/qcsklIoU4eOtYkyxmkc3U
vXm/lPJEqLjabOTQFUOvH2XHM/rIA8wEsA/qxSY3nWg+BeJFmrxK/e589H7LS8e1oxCgRS93dNsX
CsY1KrbwM1MOtGSgB5jjvjPBs5LU6caWqxdv4bTN5h8ZxjMkNAJzIpTrkCh0tHcEQdgEAhKFtxrU
u67Czt8qyh4Vq/GjE2Cq3VkjFp1XS5s6Phb6C8XgKj34eARkZFF7NTnk4bEWtyVK3tptWq/oHZUQ
TFp3HcwlZd3wdcqCDd3YVvlY0VGqnM7aCiYlb0f4PZYNJT26HN1bPUIwhzpDpPuZyk6G+F+E83GY
zFuerofuNUNW1AWXsv3W+3W9M/dG4tJOM3syNXYAZ5Cq5OkWeqRjmhsIXCh4guRmpJziWO2dgn6n
mxuQwb65UT6HYMYos0Y1R1tXTg5Zs+0rpxBPoeU0vU17PFWeI+VlTu3sMgXrCVQ2Onn6qL9l1C1v
9Qsph6O4QQlJw4T52lk6Zo0rpBvCRvSQdFe7IFxndvoXXASWN5yDyJXu7TGiHkVHhuBDeHc22vGJ
YAVlTbmGNrpW/7SGM6f7oDiaiSNF6AhX+nww5a94Zh7JMAlofj6IFNQFt9DXZr0O511tXJJuH0fk
z3JcQFbABxAniFlf1OYYsB/tS2v5vomAFYN1zN8GoeA32gqD2nviCuymY7grkfzSGuUH7Nd0ezXs
kaCtvoHOhaNbya7Z7qTfRX2FDlnOKPiWL4zvSSDy1m937J2ysanMbYyiDjtn5eA34cXaj6LbayP4
R9h+q6l1Freo5eQwNTsvtxygAAa5uy09FVc8lDdNgPbzDAhnFjdq6DbbrN34NaKDlVFQ+vSGmqkD
CjTSbGsXzU6KQh2ozGR748d4D2s7xi0NneXaytsBxUXfH7R2NcWrkbIv7M3A1tJN124xV+q5Lf3E
HzqObSosQ7NG2TjItyEjqWIlPsu0AYV3EZGscYYYCTRuXusg3uhdqE72bim7hkMhWGfSpVySGmha
UiefVZRa4qWOt2JUOkHoSupK7Wy60WnmDsNepuiDuoAwaZpoAeZMByhR19mtcIjrrzZbo2Ok9f7c
mWd8CXW8yZBtopr9ppBk3RGLkg96QtxH85DuZGHZSNFC3yvV1fCeDLZukEmCjnRVZmuWRcXbUq1m
4CxtBadD5fIqjbAGpGMRhbqRcN84xtE6KftsnW/QqwoLzgGfjI1TwW74whRnNLCEU/uyFYCX7Z2F
kxLY5b5702i1dBswb+2mu8nfPgqHesNHo/ZeUs1PzRN1Oz4T6QBmdqA5r9Ofd4J7+dpoaI3X1JuQ
m0CDF4FWPCHtakUHoJQtDcRzHnRxFX7hDpkt5Bpb4TPl56paKpzQCCBH2wi3abM50T1/JcVyF57V
ZyK25lsYrWbDlqsP5DNLtlHRwR9iDueJsdtXayU9SrDt1WPt74Oly3efilVlYm/fW+m1DxFaOtmV
2rCkblDB0lSZQOZerNeM7/8Xpa499vhxo3o1sgWbvnpwnfeJas+SN75S7TKnNd6rIQGbYmccy8S7
v4kKBgUvosbXW5sGCmHp+ORAkZZHD4dZMEffoRSeNcHp5mcVE9Z0RdqWNJ90F9qaE4NDcVQBxYFp
CcFDjByC4A/YAk/PXfg8zbulhEncTxTvupQmGrKGpyD+PUzvvcryoZntKHzNUFz0LYzfcx+OjsgV
jFa9I6KgNimyof7dJP5BR7XEyBLtyJWNqJmWB0nYN9BtTGxkQJ3sqrKj0cafhYoDrYMFhZJtye6/
TTqV9jl8i2jEITXZs6AJ0fj1yJdtROtOtR5uxQKrdefWy2OYx6SWr4n8rDzqumjlDLtYhzUpAO6z
WNm6A6HREex4ZdBadX9psVO+lpOrX+gNbtWrkqzmFWnu++mi157y4VPQchCYGR57muElgyN+lwwH
L8FzHDni00Js9vjkksPBEL6OBMGSXdDYwV29mN/lJjgGx5/6tYNHdYpbG4Fp7TsYpwT2WK4IHrI4
W7uRLOv4G1TKdmSHjmSHK+32y/6BJ/WrWekuGmlbviinfCNfJgYFJgB3VC4cMflr/CqSsIV66FW7
9b6jGHamumPp+c8o5Pg/hPMx2EOBHop+i4v2onD9i294vQyncmXGKAAdaARahtwUZbeDs50pVOG2
/Qoq8DZljws3eESKj2ZdniNvhGdFnFFzY7lEeJ0PFqFe0evfqW7vQG+QNQcnZ5+f5p1iOHRqvyy7
cuYN4RB0+qRXFIru8OEj1z5MXgD3025Owi/xRSJ0lt70Z8BhkO2Kq7bJruI92CVHK+aUYGeUV+MT
nKziXqxjPtU6uprvAitDRtzXLPEq7AJfBp8aXoZNyGBYbAuHlVZoMm1zuC2yYze6gqbQKBXztb8C
x2A/4wbxLj3LREs+yS/NiWbWqr9ohxHlwIWoD0dx2dlXneWofGmOdlAOzam/1Ft//YH+bz7Mh+qk
rEykCxvcRgekIEcOb5xFScNVzLj1M2hb+qwrVOgEtj/xiMIWbFY6B20Vvrdbjarr5+SZO3/30XyO
h+w0YvCxUU+6+UHe5QdUH/OKbpOTOIKHs8zO7M6Oj76T2TzELY7pylrJTnxpt7rplM/JqXwW3qLb
6Haf8bNlx88oB35XL4NXbjWbmNPEbt8D8s1t1ArPhMXSTNAwQrP3QH9ypRVnjVdGMnYdvmFCJFJk
bQ577Li4zezhMt/qgxk65TY5CRvNNQ7ac4m4xHfytXXJnWhlIBCnKeyGaFac+b1zUCnY2B4dC+g1
wcz4jje01zi5vBNu4KyDNZOSbbpnd3iJn9vD8Ds5mev+UH3CdARhBIvp91t2im6T5/8O3/PvbCPy
TTDGaHtt3x0twZmBSj/lT90xl51V9yHeo6teODpji91wUEX2s/gDkUJwxNGZ7qBTRvvZ+uo+aP6q
XrKvrtnG/FTv9TsmcdQWzFk+6/f4FzqgUxy441OyT/byHaH8pbqq98QTHb7UtXzk0sHUwht8octm
9Fk1Tu5SK9QOxkZ3il34tux0G+GVfA+GN3hOjHDVBybw7hjZ9Lr4JNkVUe+ZU+Ku+mFfpamf21uA
D6vmDqaGMaZ9LQjROXJ2Sn4e+337Gp/RLfGPZAysLntCQ9XYXbAV+k4hSL5wECMuYhDWpD/t7Lav
3MfBhI0HSvgCheerUW2eRqNzCT7hnPE1f8VPAoLoxPEHEmBWtP/UaQ3dFAWReBe+xCPjsu4Q27AF
5sfRctF3wWbcjvwg02n8rt9B15BkuGJ/z58HpuS/UP9MTvEinOcVorsNUuAuljZNbYsvg/KWrMUt
Ta/tiIDOBhg7e8pOOCrHlg64cct+JqZ2jUsWNw4pRNKZzCkTYNiraaDFWYXX6SaujfN86KYrOLQ9
Uwr0Zhwr4jsmHa/f+Jef6DrwVZNdAoCYhg1T5V18jq7z6/gYAB+jhM/slhORajf34ofGPIOKaGtf
HU+soMdSwACT5hlfwxFLifrSbnN33Eos1T7bc7WzvrKUlrYD2xyD+ydb9Xv4hlXgjEKFTz0fgtgB
YIBQvXb43UlxehXv9TkpnWReZ9dlfvAhfVUffERSiHFmVT/9dJhfOSH2X6Qh8fGEfBmMGdiYIgzH
hmEJRp8t1/a0m7yvfsMMj7XmTTmZbgCPkHm0E3j1mbGU0+THnB2Had3c0zNDXnoejnyvyQbnmCfs
u8CWzvIu5AhlCuRIH+IWsgBWbc8EQowwmRtLr3LzDTIRFyvhWVyLp2IDXUd7Dl7rVelO1KvskGHs
Jdh8hW7paesx5Jw2XvVDb+OAcuIznxvro8QgiZl7xWrsteKM82V8z+/t4Gjf0rt2Njl3xyvrlL+W
e31LygvS3ZtMp8vwuhjRKOdBpoPUYdhp7+NGYXiut9gMXPLGn8x1tWaGyiuvL6arEZlgDz/m8tcH
u35frOdN99MzTmyA2DiVI23iVfwUXZOrts9Xw21Vy470KrMLAIMXXPkOJq+5csz6iMUgwzjqj4Id
OfLEl+lz+iwv9XNyy07k/jEKGr+sc/hsPElnOtrz1t/p6+xkXkUvduP3r9gV/pO9M+txlEmz8C9i
xB5wa+Pdzn2rvEGZX1UF+06w/Pp5cHZ3dtd0azT3o5Isp8vGNoYg4n3Pec7DeFKcztZ++edi5xhW
cbN2X8yP7I6ktaTCPLCv21VHDtSbnu3JC0XXwno2Xr150WVRmqNQPnvdlnnx0T2mm8X1uaoOrBfu
k62BHm45as1nxDLZlnG6RIf5JI+4PeagSLamt5nFL53cOE/eAz/gV0QhIZ66J/qg8uhyHAHueiof
/Fc+xKfcMcFPErXtr9VWIGErQs4QXWesj65lN20pRJb0Qb9uvh6D200gsUutgPqTd+0OLPeMpUR1
feyrGgUsdVsOyT2rEIpQ9lJOvt5cK1Hff17vyQmEgTmgx7xWoa6fx9OzYx/5RJsL4zHFIH9Adgr+
eKgO0HrWRtcKvHPMBVV8arV3RTHHmBWkdIWDxoz3k17CHuSsXj4+MAKEd3QydV3emtTkd00mWQAv
NyxdMK65SLbc8tgspbzrvba1mv1Mh9kcqfW3yVLVN7Klr9C0+d/upp0ecxUYGC4zyMBFRJpO7FHB
9J6l1+AwkRYVkqJ4KOcaZTT23g5qN/2kyarvGpvaYEzz+Xilf1+Z3xGGcSxj6afRuVRfQBolETPq
apQ0qEaQsjGFiDEFW1a5TIOWT0xVi46Anuhi7ZBKvUKPH+/GmbgqeOAbt9ZuqdHuG9lkDJx8JnTm
iCXK11EJse7TCYeXv/RSxNIeud7tR5eSRkx+dH4t6V5rvNe67vWeuDbrBrKn8lDmuwT3+fF6My39
O7OhEP79WIVRf49sdSuLSVFSMQZEKrXTHNVyc/3zeqNXFK7UwArsWge93lSEWZub6103DO+7Plfb
a132q1ZrzsQam2QFYN3Dv7WPqwylpbCoeC6V4ekf95xeUvtcHrve/PHn9XnXl6VaRWMjL6Z3wysp
dLe/Ur39pQMIp7fKAJD2nKpQW9DElyejw03uNzdZV/G9RoqUxwmQ7bE2gOIlJWKT8DD0MgnM3mIk
sqmKV0vXZmzp7F3vpZ5/IrgrJUZ7vCt1t8ARVlNlJBJAqJMBV6KvSQZTmlsfZ7OqjzVVdWqk7osw
vf7w9df1P3zdE0FMhid+meUp1wevr/v6+3pXjRu/EKgJZ2qsDgO+2VBE7mRD/bh1nIje2PX+9eHr
DQJ6qszLzfef3/9btyEVV4XM7x/PuP7n11asvmlmwOp/fzGUmXuvF7iJQILA24wNLL66c4l9uqAr
s51SqgxqUYG47F7OQSgXJRxJZW58Y/xRZg4CLN8+fP/f9Z4kY48xiNR1JB7chaTS6pvrf11valPj
R7Nb3Jhlhd7v+qTri6he4142rm3E5f1GkfHMr019P/r19/UF15deN5oArmRv/eNT/tOHuD74/fLv
13xt/vvtvzaMwwIzVKMe/3jJdYuDaJr10FDT/t7M9/P+/GT/9Pe//WTfb107KTppP6HzvOy36ya/
7v757b6+6PWV4fc+/qd3+rp7fcLXFyS3LFy7GVXb78/8H/fJ9Z3xVf/9x/un/fr9Pf/4MtfN/o9P
8P0W8/vc2c+06X60S1OjWAb/2XH+dvPHY3/8eX3eH4/RA6Cu9cdmjGvT6vvp13vfz7luoqxdVmDf
z/n+73/32J9vc93EH5v9eg4s3oeOftu2X76fd+3FymQqd3VLqshyIe+X6+31f//4U1w7nIzPxdcT
yUKhrXh9+tfd6/NLak2wRfvdv9vE9RnXm+/NfL3L96f5j6/744P9x81cn/f9TtftfT82Ll2wq6Dm
/7VH/5v2yLFcSNT/WXv0EjcyLuJ/hc59vehv+iMBP852echc8JFfaLnFUkgSHNQ5Vwhb2HDfHA9g
BWi5v1Pn/P8iaRJYHUIj1zURMX3rj9z/YmuWB8dOQB9BpPR/os5d3+VfIwt4f4ScbJOPoSNH+le+
twcloCwnaey7GVk7ppuVjWt8Qzmji5kFS1Tvfl8QNVDTdhEnlimprYydmzs2PZxlxjYtMzb8NDC8
xE2pKL5jaqDvwLSwrJp0r1IuUgDgj3mlPbdNvKGl/zxDakHy3Ae+z6TdysZ1r09B5sJrMeB1YwiU
vXes9fbRNZ9nj95RS4IpVTkW3ySdCvLof89z81qF41soKmquPrLdSY7vQ3sXvzROSyuAeK1YaXTC
qveklZ9khDJ9oBPF9eMhNl1S6Voj8Fxro7TD9DumHAqgPNzKtmDKKISa9rDY13GKL2MAcocxh+ZO
WLi3JXGmR6Kerb2Huyp1wsWfCYaa6rZ3mG0u0vhBEDtX8xT4KCS1ovgtyF1a57y4boi9Z08PiLPr
j2RJ7FAgBxr9JfN/Ym19smJFMJT/PIJPZrU/dscMvMuRn+8hDlWzXYBGx3i5yclI1RILBy5g1Cav
JF1FSZB2RyOwjGbWxnox6RizcUhqekhZFKCdLehugm97S7RBEpoT77oZO2Ea8/mZFLubhsP+OYzq
t9IJejujFCza36MvqnMVu6cMjPL+6mc3AUoQDxrfmX3bUEElokih3V5hzZPbwpc4KCROPr37WQ2q
30WkfQVRHPovkz0ZLxNos2oyArMm9sgccmM/DSE8lFnmAZZEY+8lFKMFDVF/oJMQ4QqbmvBAP5+F
fwN9OfXvpiUcqNfwWJDXbYNWea4m9pQvAUC5kcFHseVJxSOwlXrB3IyecWhGjdcxMSt9iIiYuDn4
3/sQrx+ZrcMxb80XJ0bl4S5ag3hs/MPo4ofm5/cyXQa5R9cyyX45g/80RMZukOXP2dM+I1Z628FM
h42O5n3V2JsEeh4CBIrdDo5Irzg3y+zeNIpyG0fe0WP1Es+tE+R8LSBP6UNpGBYqW0UXMc8H6BrM
rAcbjfQUndLGprXQEAFfuvkjIBCIqMb0OY7mAGUkaY6w9c4gH9KdWE41Z7TJbzUpuFvLyvJ60+T4
bGYN3rW5rEVJ8DADWS9FZyNF27Hc2JTp84EkEX9RKYzZj7jxf9h6fg4bB8W7v7Lz7q+UOEbZpaiQ
mqILWpvJdQ5cFfqsPm9MJ/udx0n/dcjGrTwzvMTs6PJnJvLXhhz0bZhtZF/Dka7xhCWl0A8Dfnd3
kXVcb/BvHtA1kf/XMt9vF04JYnmEyusxD8tAaC6BSBHGolR5496vRGAtO0bL60uSN89p0u2TBnup
njrtBl7sjDk7WfT7ktCjRaJUxhJ+iN7eN72bYgBysSIk7rZLnZu6dpBy0MXTquRO1A3cYYcKzICR
BHTCAOgEqIppx3i+s/nQlf62k/rSbe5vo4SE5Mq0aUdVVM6nAXZ1NuAFarVyL3qNUkcLcUstJJlE
eXid0KHUNdyM2JXokPto//U5Y+cRBfywVSVT7kKn80mG2g6VPj7NIfrworbftjzJEKo6Nrhq9wNc
lfmnnuLMMpebcLZWHjKvge7V0C/tEUA7i4DGEt5NJQW7luZdWib5YcRJ2Y5igrnPgVJrRhbkZD+u
+h7e0tDIncAxKLTiY8itfNtPxp0c4orOJzropmg/J2HGW3B7U9D2JrAyo753DEYaDU8+/tJUHKE0
lmvTTKaHzCOet5+jwMm1edcdCIpr7mzTo2CnY6/PxHwyKHFx8G69saEtX8mnJhqLXeZjCsKTJRgR
vCAZJoPwFHvnRi0/hpP+NKcBp6Iri8DBG3Tq2iwO6qXTCcjreiEaG/vSQjYOJlkMZyoFj0Uahruw
Te9TvBY3o6GXD42PQslompepKRm36vbH9S8ZoVARVjwHVvc6FKZxMY3WviFlqlnXxDrvSiMlXBKm
z7pATPWQEl4VSF+nfpYa9tmozV+dio55Q5M/9c4DQb9IQ7r5w4zKm6hJoQXkIA7Y2RAuat96ZdfS
Kp66E97I8Vzk4NXMtLv0pJFti9kkfNuvKrhCFtU9DBnSpEmR0HuhiuVNZrXzEmVDvOw46kacziSL
QQHJcLW1Fi2kuUTwwIHfbv2WPlo7l/JORp82mWaQ4+1sCx7WQJvQ3zXz7DHk1zGH3YTHkXPqUo7y
swoTcCRjOuxTwzs4TimOpq+5RzeKzyRDezvRwDQrxvS17Wz97ISls9XcwoKpmCjg+W0aeJ4NtrME
Vx2C2gJKSWKR2SYvEEkx1yOYCwYn7I9c02si5DK863X06hJQfpa91q2qGJdjWg3uHpyKeexKSvOj
8rtHZwrsMGtvwwK1i1+CDRG6CxgI0VMKSxNwELWcPPtZWFxFOp/ftF6Qi7HdH4zcf4oHQ98PzMgY
J/ryNHuGs8/ARQG7k9lFZ1vB9T/YhcVGgGtjUMJCF6d3hL/dwcJRj4VVuLuylQ+9FnawO7rpBsNs
caEoA1tXTx7IpI23oe4/SewRmmYR5ZiGmHqxq2I+qC4NS3+VpI/Kmo+gJBXSo7kPjNHojp6Iu49m
2mX6oB2juaVa1WbhLrE9TLY5Lk2sieFWb5JTp2yqpqpyx4fBag8CNmkylP69PaBj6VTdnFog2BR0
e9XS0hLYYEqYnuu5b5jGGT7RDN1TCcp8Qzx2z2GVfWi9/2Bpbn6b0s7qHVWfpSem8+In8w3K0fio
wSiOF9EpN4ga396W0r6dRTvAu7ntR0sePHC2m0bxpNllXlaBROhnD1tUV+wKs/Y3DgagAqpqgeP9
kZ/oOEfumdlp96BN1bxFIv+mMAUFhl/kz7m0L1mS7GQK1ZcYlAjLZ4utp3kkY09bR+aQ3dhhpEPa
oSBltvajo6NTifNGuwWSREHZZWj13nGByzsmEWQ+pOEIgTXaJQlqD9K8ylWlif5Z2WAF+iahitvG
/XPvpZj/RxJ+5xlTss3ZNnklNmzjbe6NZi8Hfh4qZBBTxIX8dmDB3sTPYQp7DDILqFLizI9dHBvn
Lo3TXaeX5mts7vAouyfwA1BIxeicqy4+ab7Jxbfv8nOSzJewUNqxarH7qsift/2cct2nALiytKja
VXZsnQcF6jwc/bM+6iQOO531XHN8oap0pk3kyo+GxchtDLdx4S07+0QSmNxaQwFwIy4PmZ1796Nq
bv1kuldgQp7myBw3FKX6Syo0eYy2SaNlpypB+mNWiXhuLPOdoW9lVXH3HI/QgyXKyCsNl1kYNd6R
JmoexdlZ1DnEaXpflob9FBKB85biC5XvcK/VbcQUcTOBUFvnjd0FMHq9W5gSDzD/nA0DPmCbsk2Q
D0ewwuKq2zFvbnaAypacCIlCcXQQQdldszeQKAZzagF0AJPwWFZsLi3a8H4s6f+1EW0EKapn3Rz5
YABRfjqKjFNVec/NLNxVToN5FM1zkRjNmtRKRnUoHT/Il6fvZGjylDsZwnLhUi5T5afIG3WUE3oM
tyycbdHWzwUNsMqIPpOhuXVK7IsTA71dmm4Qkj4VGDExj73nCq4e1bwaOxY6idu/RHmqH0KryHAq
kbKXzvjMGe0YppDkgF+akXb9anMXsiG9oLGOuJx3KRNi5XJ0sF+xn/nwf5kkh83rFBq4vqRkKddr
aimTWgdCgFDfgLE2kwjPvj+ngcyLjAWe8N6iPCSPDr3vNCmEZl5zTsuWbpufg84i3eSm9JMPthKe
ipoOO8wR5wMym3lrRWTUxv4gd6z7NiA5jLeOtWE9ywc5LtQWVaCByqOWL6G3B8NgvyeS+L1OTHfZ
EpOgFa1c+5ADcbvTEciwpeycrPs9YkZ9JD8X+osYXotGDUFuMTnUwVbZnP4QR60LHFdiH2qbwxgs
0DzE4Z0Cv9pHjsOZgx6vspKDqx36qjzIpPc3qNCbPQphCAQ2rSYSR+GJSuJAvKnaV2GrkbYxnRMu
ny2D/a0g85DGaDQFBXTEE4SROmjZo7HuahdmX7cASFgZmYiVCM87cJEgeLYv40PhOJ/RMBvbNkFV
AF2b+r5sxQ5kH0iEPi8vY+aCGOueBh/4GdNfYppV5bMKlucKi3ZADb1kywi44aADS2XLorZ+OyGY
ohqfcuDbmIEZbphvVEb70CQjuqooUus86XwIBgRUdWESHguL7DYhCVTSmGEEbihvxhwAZviDEgSo
DoTX+5wiBm14JEJFDnm6m8R93GrdfhwLepQKD65wKw0VY5qdiU6YHbgmXJnMTduXmGIj8TZZ0S5v
RPZchPottWmOxSg/R3NNonGd7mwoOREki0NSJXw3Z1RBORQkEqW0FUSjo/KoSzKEFac6lOHjkKdn
f7ajU5/O7ORQrLQk7e81wYGZGOi+dHNjVd0vkjfqkzKxK7eF+wGnM0f9qOpAFB3q7Bmj6eAN/sFQ
yVomIQqJ1u3vgb/+MCIT+WAVS2Z9QFyMEhuVliD5URN0vhwoSZIm1n4KHSvwKjXuMZrBa5pyzFXK
21RliZoHIyBeBO+vbvLLkwN4ed0X4OocAyRQnQ5nEQ63dtHRvp39ez9L+osq0yctf3CsPnp0PRlf
atu40zVabZUqH7QG8aHny5bQcOR0Yw7kIGGiF9kwqSOXFqsDtK6A2wIeaDd1tn3SxE+97EhSTSWy
HljWfPb6qJePQ99aBFXxX8DkN70LMDEHb3/wTNp2EAFOrdTcLSDQ8Am09QrLdLkZ5+q9y1uOIOOu
aET0A08lVZx6O0a4uFU4sp+agnxiPUGs2uRbH2t/4C1XXBEaYLlBIu87uovrTPb3o2g5eodE30sP
I5kNhypyRYOdoBe4g82TAtKGxNYKjNJggui1T5M/LWwVpBVu5oPiUxh8yWiIASLn1bazsn0rkPN0
TvLOpdrc5EYxIT2HSRXJ/gBpKEhYBR4M232WEW7SFPIajdsiRyWu0TZ+zrT1OAL0KeqMLrEP2iSF
Drz20+jFbTKmNRnnE1FPYsslYFV9Dqkcsf46iNOU+mmMhFaWvb1LUmdvgW/YTLH9q9b9X042mqhW
878cN22Qzndbv0rcC4thFJbuEtTbuOaLZdOI9f1n0y8+0gHR9OwjRxiNSm69/mjObn3pClqQNtm+
J4zNoEDavvqg8fnInnizWzJzypis0zi6L2a0pVx+KCVkb1F3U5vF9BrK2TlwziGOIGDyIbe8g1/K
6aCJ5KxU/2JQ+0ALDMXaicpbh1P8pGmDSeId6vcZ1i0aaDSIoLekg3WbGxD66TqtK/EIOy8Qmdpq
GGQ3QjQc8Wpo17B+Edyl8pbwCHzEipRhSdnJxUCc2uzRaaBsGLrND1cg94ygroAutxcWwPwAbvlx
VEw9p0YLd/3b1CaK5TtWxsbAzqRREqLQhpOiqLa6ts1cdPYyRRomO7iGXRfPsK3LfWSiLMkprgRh
jq63mAcA1CXuAEI3fUzlH6Coys2dSZCGGlCyiLHkUtiD9+tnfc1PPt30g2ffMfQ7d1nuKprZXCjd
vroP29I7uTouSlPDe+07yLabKv5hRurAgip7zye5sYVmrPoYn3fuW0RYCNAr7VjLNc10i31LJaYd
+xYyHfUXj68VuFH4E9cJUonGzdd2A2570vLkoJLuvvBm667VLGtde1oejBZlD91v+/2c8KXdWNPh
+k4t0xoj2jcccnWJlkjYqwGMQi5Z9RsQGgybPKWaAuudLfthNwCZ5upPWJTux84F52u1AbEsNp2H
AmP2V00tL1mx5GRxQadThWAZPSkgOprlaFix/JWnxCt2BNHlWCUV578bb/vefowH/Bp1Z54a1OfK
h2JWzyQGHBH10CyPHtRyE7nFey26/N7JOUBZ9bmy2mbD2K095XNtbI1bHyd2j5gApxVulWklI1wU
k7zgWscXgea5c9EktaWFfjTlJHWBLjVNJdalxhFWVvGnptDR+PWr0ZP0008fY2y+N7LfNaFDtnZT
3DagaoNqZsTykeZlynpmLys6iZBizOrHGNr7dKTWnaOO4jrIPAdZT+FZF2fGnmOln2hEuXY+N45/
V3kIcM3BWq3Cpfos3fa3HROqUJY4OeBuYoXVdYyH5u3omgRTkjwy9CfK1s2KWGNEszrykzh6lsNE
FFH9HGW2RCSsPReZQstf9xGlW6wycxRxyvU/iK9bZO4XETNpKuMhpgbgOlvlx8h1kvx1MJlYA3h+
daiNaMw3nCHf1ZM69wUSUGPkVVU5/zDjuyhiplBlbxyT73YOW1EVltxWbvuji5CQm0b44ofJX+mY
2rtU00kW7wfQBGI9cAEwbQObPcjC2ZzsFbSXB2eicEqNYuWCeQ5SUmXEcvDaEeUV7UEY+EmcwRIn
im8vcoL+l0VFRYUAIWyTmzub7ATImsmzXbYHM8N7QEGbRWYJToW0HDoK2rjpWw3ZBTXLsuHn04vk
R099EIQTocezAgc28GW7fP6dad45BXOMVIUJ+7jxqrPrbYwU+lppVyjrW6Rd1C8/e2/8FOiaCH8k
IaRiqCXGft/kmnMyjE1rSDcQXeuva6rJzVj/cuPwfXZbEC9jyu+U3fSJJzZytE/MGUwUDsKv94bt
nEw7Ryo1wxaRZCcA5CBo1xB3ZUqVRjU2/YZu2HuDg3ewbN/D1LsXBtgBfWb1Dk/wNNEOQY6zt/1j
PSg0j5RZWEyjHE1Kc93Gp6aq/pKCidwcx9umVsXFEOT6zp96lmsB1RR/C8vu5Azxp7SH9pCS6ED9
7i7RJ+Ng1AgH6ziBwsUY5Qnr7PJflmtIAKsgQtOq/RXWAL1m7Be5If8a8Ni+MVNBdy1INo3FjhSY
F8Gce21rQNb0kJldabFrmwru0FD19XsaokvtNZHedhMlh1qbva23sBL9Ja3BoeI9+ZwB/HAqMEkl
Q5ED3jBBGEhItYWixLwBfYYPin6HZvUvS1Crqw6i7vN33dKSINd+a4nZH/uZIy5bqguOZWEsBfil
d3ioEm8Mt3OBtHQSBup+1T9H/jju6qq98wV5kwhjzp2leUeih9Hn4Va8ZB0HAu2N+slhSkuaCFeO
gtVsyWtsBbYkbVW/jiNWn4Vdv7IkQx2LO3EzjUrDoTRbgaPh+htDzDs5JS/QS2O/19KZtIa8I1rT
OftFdc/sDrn8nTaHfmBqQ70j2QJbiJ5Hq9r3ppUL668FL1aMiMiLanog0IXOgFmvJ9aeQdHa9+6A
vA1QC6QsVtu+F3MNQ7QSDZ62MTUq7DUMVhBxRsvAa5LI1Pfl7TxkD7PeVRvy69N1cpM3KF+XaKsg
cr3o1CbRrayle2jV/B6a+mcPJYgjn0US65hPhhujC0tYvzDmrPZTDka2VdElVv1yUVfTVkinXLft
UG2ytpabOrSare9GYgdOcZ1kMjsXekbINfMDnIz+1h5eowmoagYWVxF1eLAGxHld0XC4FwoFTvg7
jOffU2rb9wQF9Eh3x/u0ZyUZp1wUlqqV7U7lSsSMAfpMTILTaE+ifh8rLgzOLN8iR1J1xwZQj/fG
5BGXaZofsPydUx5rd0XaLtjb5JjpRI/YQDsMUPI3vll9ckTkxsLbrqoLVCcssboBDc1nRkFjCdvB
3D0PCmnG1M8d2QLVYej8YIAsuqZiOgd52bwkfvfg1mhPyVkgChtjLJ0gZuhuBtURpjSV+ZepRIE+
zrUR9GRqQ9IhoEZUHV4O8dzWugFtvOw2rl62+yY2T5ae7LjWFTtL8z/9Mh/eMv29jJTakrXQ7qe6
6BcSjrGfZxUxNJFhUR8WCnVGsI6ZilcLmo2g5rwJ/XZ8HYZkIeet4zBGNGq+D2XoYLKOng0FUj4x
NBDBArZgHJvyHX7hxh3znJwxcHQmWP2oJQmoifZF/KaYVl4SpNWTRg12djNi0CmahZQR5hwjo8EM
zweUl4dWv6ktuoQQ8XkH80FjjGR9aDwlYcj1CD4YCajHiRxPerojylr8crXNO1X9BKh0LH8VEP/I
A/wJBIjaObz3oEw14kOXMJs6RxbGHoPNZUmT/h3WuJxe0r4vsTc4ZKrqakZrHlYa3Zv+oTP194kP
tw0VlkZbDD9zNwIbmuvTPZEa96pl3KrHems3Dhcxt1+aIQO6NkPgSTrpkdnfT2ZJqao5hgnPa9KD
S+t1bxfegZL6HLiDuZP03ogKyqeD01aE+Soo6EP/6jeJt7JxXLRqWnWjAI5TPkNVfXQTgZup3cvU
3UOZyg9S6eldpbT0LmFaeHR0/1FWSkfCTl0uctWNw7BaWq52S+/LrS454rWz6rjI6iI+iEijSmay
lEaPULwVGgOTweCdtt7dmNd3TLXrACLhwdOkcUPIcrqLK65VefySOpZ5zqmaNE6o33EOMwFePO9c
aAiuAQ0J83ZlucS9dM4U0iPoGM5z/C06tXKnuoEGSXoTq24urFM1HtysvlcWDL7Rrt/6v+JcV7je
3XdizUCS6Pm01vvscTId9luM8Jp1+kZTygt6ypBeSYnCAF45zhiR0ArUk8/qZ87xxkCqDQFv3TcG
MMkilnDNU7oUudp5Gj9Pu3dD/ym1R3wStBjypte3QxhSd8hw6aeasenJ4I0TPzq2grZ/AiC4oj1S
R/azBOPKRY0xI7XAjzP10hGma3RE6wTnFTM5kmZEtusMhrrIWRYdftpcpm3OsH7fdcvYHoOw0sf6
Mvsm5pIJE81MF4D2AXN4Dsyo+0wqooFEVCBkJc9lNhihCdcabgb/U1WSRuY8PbklB4q0hmGlWFTa
qfkrm5jGpjPtyUhzX5zkd59Yv4a5OVfCtTdjFlcbTxaSL0NRz4sbFrHJCLPNEPdCisOEOTufqdD6
0IcbDsvO6l5EZajj6Di3ROlhSYzhjvo5poQh/JkKc4lydbRDrQkrGAfCdPO03NTOg2EwjrZD+OzN
3sMYYmafpG6eoZ0dTHeAo2koap9N+dfcJywd5hREK4CddWF2u2qw+DWY7pLdhsm3Hz+U4QaGqvKg
Eh+jIPehzT58AkBGr/aXYN0cFtoSSdXjiO3jmZCv3rDWloVvoNQwSeVYMc12pttw6+nhPXsQdll4
50RmvVMpVGoSDJthhowvjWLN8ZsG2dTdaXLpXDkQGpVf4ahOTdph4Argxk1TKXbC639p6SuBNVSA
vWrbuNbNnBIL1c8l3iEo68q6p/b7hh+7DQWLSyJhvDHWAh9Q/145d0SRRG/j3AxYgglW6TLE8jqr
+p1X6HKdE//dQa9LxvmnBmwCaOHwky8EvdDqNWx8D6VePPj38yyHZxpeW8f1qovbOTcOLURiptTa
s1nQOmH4kObCo9gJKptxCMF6TdEnrbHSY+Com1u6tXVAdsuDEcsLERJYCK0RMK8jjl2EEiZPko0J
WfDQx+0reSob+hzE+vb8QDNzEjqt/q5TFLCjgv58hDe9DDFyuNj8vQwTxSQkC//RhdTH6FrCiydb
zdtQA1olAlxmVzfDXsNwPIHLu1Vl9EbLz93E8TuRKhoyG3GbgWKvDfMM1/uhr1MmmTZZ2BIZg2FS
C+pz+eSPf+VEx5DGZaLLgIBrZKwAXV2RaO27RVAZnG8FlyPyYvrOqt7SaMIuhbaJuSuy174dgOur
xVwyNVuwtB1p3joBAXVfBZEYjN0IOpgZmRsGQgxq1SFiDwH3AnujxMBqD2d9NL21XncpiyE71Xl/
HGUHdAIPEnFf+8Rg2WWPIxKUDF2027XbPibQCD7VTZ/D5XXpP63HxC/x+LXvfcTiKcKw1GQ0V0Jc
7CG6JKAg28bDzzyMcFrB5C//Gw/jxW7Eba35JxZeZB7GK2m8JHzyJdm9cqlIDIutGnFONNyPXfui
09qcIw3gIVbgrDKf9H2b4qSLmoth0apoU7+A4dmuE2j0PjCQpzDDOU4kSoD4KdnWdbSVCx5cyhLX
s1TUBxQZBVpnaFgs+IBiqi4zGTWbZQpsimsvLw5Ymk+3yo1oiskPGCSAH6celFQcZL3jbbtRPYJ1
7VfSt8kE1OEEG7qLhbZ1YFARXYZHF0lTm0o8Gnm7/Gy6vTGGWMOM2c53qewvYqAoGsZRHJjmo4Ps
Y0NNvA7KsIAc10b0i0zjEC9RHgZmCqQahUIgBSr0VhfkK48s7weZzWeTbOuU32TteMMWhjTJUcXw
MUy0nR2bYkzrjeVBeeWB2neQQh2wLJ/kALT4a8so9oAuOc+aPdpRROf+TDjwjzAdX/swSzdWYmvM
iTqwkc0xi3qXq9xJFt4lmvyR1VUU7pazdg2fA0nQqBM+koS3XeF86ISsGw7WrnlZNEw1xezG2ZYK
L/mkK/ewRKRD7nYNgr70nJDn5mM0oGyxXs82qZ02JxNrRw/1HD569ssGkbe19fFnVHFes1SzEgVX
QbJGtirV3+MXqBBJ7UuTRK3EyPYJTRhVNv26IyQxFllItKg1YIrWUR1NACyVeNBtZxcz4yL5LU54
dqUC3TPi9ex0t4gZ44MZxky+vSnomtsCTjxzkvrRtJbSTVTsra479Za3azOaCmqMOE/Myg5KUls3
Sckng3iRouKZH4H51zu3fu7nYiKrhYAPI0oo9LYXvZ2e/dx5TkzKhVPS7RAULDRInSxQ7F6tIPbD
jPbqs5vct4nuA/Y/5DtDbDxkeeISaEtdhHyCz4h0kyCO63LTlzXIhvWoLc3bYrSCDMQViFMOdZCn
7chFlnx2b1N7Br06wDn73p8PWexuCtrLzLSK2flIkxGrGheJY0LHaxN1IwYKWVzyAiZHyflEOlrx
lmKGq4rkZ4EguxmkIPmUrpPPJHDkctVSByXBOj2UTBdfpvrSNpN6dyIHS3aq/zd757XjOLZl21+5
6OfLA+7NTdfAeQn5kIlQuDQvRKSj955f34PM6o7KqHMq0ff5ogCVpJCUMuQ2a805JjLLA2sxl+vd
tBrM/Fzq8QmqEHsB9zFz86vRyvokMTV4FR9A+fkMhzbYfLpDzSbZdvZ5y+HEsqsig6XI4cbiMcsr
uTEZvQ5a6O5auBxOhBGd+PPAX+utZh7MAuGmlUoST5AgMAig5YohqfuBWZ2CEpG3ED/CwYPTEbZP
QvcoH1j2xxaqZJha4l5orbinOofX3acwbNAWprU3EVPLooH6OmmMfYIEpiPpHlw9zQ9MSmy5g4xJ
qjc/pSLs7xJ5HdxL2GTyA/MEnzvCXxZiDx/NqaWm4siNb6OmikFobVRT4uaFTZzzu8Ja9taibtkt
uXPYyshEBoj6pek+e7QMj5NeJbtxaK8cRemua8K1jQct0SoWp/ZcrKXRVBfQaCZr41QN2AH2dzdx
FX6AIyG0Jn2uhvSuoU68zXpvmzHNbALaeSuf/ORwjM78BOUjyqj70RtL+BHAPtPkYbScc1dmnxrb
SVYW5O3YlChW4iHDs8SSWEIUMEcUsU2RgOM0jLVXILiCBB+v7eprHSV0p0eyNfVbE/sKA0NAJXXS
rt0A1MMviHuY8NYMubE1G7ISlJWEK5nPOwPsILssdllgpQOQoNJmToWZT5eHpRA2SG86TylyTV1h
zWxEyYGtM+6Rjzva6XRIAxDlkTQpLreMqR2Cw1Vjw8piwr+dHKyXGszvNqK8q2T2gdQHvC2ud4ca
hZQtPSC4vtrWVQomuMzA6YPXiy3qGZbrsLCPDiJH++I2d3rNOWFMGemapUlrzUu3KK++pAE0ilhC
AagIed0qvm6jotwk2aiTmEBkWxEAkrGDyL6Amto6E37kGD3VHAZCgSXgFBxddQb1fMht11z7ncVI
YGrnuky/e7MfkJ30oH+qgonu3AR8qHow27E7VnbVHLQEpk8+m+TTyVoxthGIAa7Gdx21TxDGzHDa
iJjq3OzE2oTN1VmReQmaDhEjdTSmVDZwGbI8DrubZOCwTJtkQwuI3VjDymWibzYO0UORYbIzau9Z
1q9i9pQteuAkGQvSPWp7XYd0QMn5w3gMzn2mIqOdmDV/WRgeQOG2cDvE92mEGuAbs1R5poqN1KnK
0eoPWtGYh7QKLujbrC0Cbgw9lV49EchCRocm5KrSOV6WhlqHgJA4vPhWL4d13M14WZQr2yQh/NF0
G7xdeLNQRuGALSnODcGLCgnuFhMdee/BgOS4XSSeZHisEq+We9MhfGdQ4H4XsSUzwZ2akJC5Tnxr
GZIMDzcEdFWFZ0rPFFea4qnusLB1YyP2gV4jn+hJaAY26XkUwG/qptdvK3OkjO75h+XteJZNTZKb
6zh67Ct8Z/RwyCC0x+bmp/p7muXrYdc8UOwut5AncVtJqCV65+kE4U49qB5qeogRJhKMNLO9tl6B
S5xFwEjuXVk6+Up351Mz5Ve1xiBcWcKlJD6bCf1MmlsyaO4UgoBtrodfCyff9z0nh0VwI2ElITb1
sS5hEH/raizhI1kvFti2nmjxw1BHK0LbyUBP04eWeRi31SwqzWfdrWZnr7meyo3nBHgqOwXi1yF2
2/fGT7MSgzaN/TTprYPqEDXnSlS+2tlmvoeZn27qSftMQmpLeyW7NsIz132b2RtO2zM6dNx6gfyc
Ta5+S7+Ii7LPD2FJgzjI67XyWcOQoSFuPEV8UG46a0s+YOpzNpECLEXj8OdFGUNFKophB0aP6MA4
/GhlSF6FfrGa+NiP1LVbfyBkWWwHM6NXh+bE564Ngsc7IuCeJ/sVejc0j1kynLhqZ5jgogplHmIh
f/ha5zLNjkj+XE+sVAK6AM1yRA2sVJsSiRPLzJiFpBc3G+SDOTgmZNuN6F8MKSBxMci5dpcRrQLh
zIs95xYTx1rCCSZSS4gVNalZSxuM1pdEylnCmGE1HzkkGh+zu2yKV7a4H5xBQFlI7TMTYEimQTve
5rOh1skjtS2b8gHpdL8JU/vBZTtgsiNJ+2aX+o63SjKqmuMIC6KoSc6gzIjoaiUeMTa9TIHKyb/T
Plo1eLM2JL6EoKpFOWyz+vipdR4pou5U5F7ZOLB4Gl/NeDYHNIR05aq901zXhwS1zVr/glo7Q5TZ
lBAP8jvfnxnqXjasaDSr2yxbeS6/G7LTLUjcctsyRdPeEmSuU8osTLPaVkbyuJxVwqMa0sug3hR6
cNSUd2/w2mTbc1guquflYqpyOvvenT9gg2i0q13iM6EiruMWIbRKOuMLOWbdlkXHh95WgAjK2N+O
ZuBxBqLA81p919epuG09dHejfmLYRpg8v9sqR71SzkeK7hGSo0Y4UXpEbXyw+nl2GD8FApieVvq8
hInlZaEDLiTV3ivvzIntSpl7HzNDO3tWFBJgW6ysLn0gqTTdCn+qGZMDjc/X+d/drGeeqyLWGAic
UY2m286iqBZJbd+U89EdKeI3ecsLArYJfLWXI5t9i+ZPD+avISVwV04K5aWRHlzWUxTmQAh57XRD
UvDa3YczlbBqh28UyJn3TZDwM3FwOQGxTrc3muzpZGoUq0NfrfxuHuRk/NiKdmNoMLziSyvMdlWP
A8Kw0H/oYhqqbpf4yD+2NmKfG7eoOd0U0P+1HbNH/ZMd6j5PRj/P/k/Wpvd5mDX1P/9DSNxDP+8+
fPvnf5jK1Q2Qx+g/qcoJfC94nIqvrw9h5s+P/r++27dszIcKhXr0fTKVRy4DprrMopk0BibAho7j
Fz+dukV4Iimh0DUbrVeXMt7u798LT/rLm1GGcEypDJutiDTnN/unN5ME3UjMRj273JFP26aqtlAc
kRzF+hkD8SM7knXgVcCjUF9RCoJ6JhojW9fCmdAtw30jhybm1DrZxMhCbf9SUGp+KII4vlhUyrKu
Jk19DKg+Dd6mD5xsbUvgqIrlJOZNyuJhaNw2c2I3xoL65CkbESVZdBDpGqIZnWjEkc/CqY9B+wgV
PzSNhJs8XQrPC3/Quf+id7qzJ+8FtmGK1Igpp+WEpx+rpzPoS2vV82husQQQbBSH+lUrQkb3vjMP
CVFFOzNnba9M1j8+xuwnX0Ge6iMBpTDRPkFcNI3ykM9VlL7ULnKgWZgGQ4j4SQ8/TC5LSysh4M6F
gaAF/iGynO7Qqubg6YUFzL34KCsobz6ZgMfQYGMzetmDVlTOLWUIbAVVJy6Zw3FeVLBcyQivCTWY
Z8zJMe70ub9IyPbJjTT/hSJK4tMzZ9cNV8iMLr0Nr8iq6UoguTV2SeIhaMsj56CbOVw0Nj47yVC6
ofDT7BA/iG2u6R8Tc0ofNNN5UGUynXOK0eumUJjmw6LjmI6AeSIcZrFRfYm9zD8OqH3xSGRgykhK
OlE5/MZUIaDo8jbjiCJiL1KHCENjF9r9cLIzBsF8bIYzSkFtlSrzDgN8/mUgNvfGuTJLZK8IDQgA
C4I9XUvz1UX0uHZk8RJ6Q3zS6FKialMc9yRRBGpioqe0mKdSPkkNnxOBwJ+wneyhDzgbVG0NCkE1
fUjdvFph6P9hFFLudIIbTvhRRvTTMSGNdvNZJKKn9kkprB8T/aysKj0oL71v51uR1ZGsufwh44A6
G7JJtk6Rw1hxiGjieLEnKoJ0+/WhxZDn2xKK0vzM5TkMBVSMxiz4+UDd1uy11Y3j3rOoSiA/i29V
Q7Bhi5ftZoITTt8kbOnqmMYhMN3hoR6qaq8EMreBPDPfeVER+oGMRnTg2GqV+/aEZjZ5zMe8POeu
pa/1ONI5K6mlTqykUIHE2Q3nZPZY90e0Q+m9ntr+vrBA/kXOeHLd3r1JLMRjQWMdLFFWW6lV30uy
IpjZa2aAnCoGbi9gIXmlHlhvoqr27pKSQ79tPXS/gVRbnwBq9mJNctf0Homffeyc9SqLWIkTxmBS
LHxAf06QseNGB0+ByGo9XHsd8CWCpIq72PxR+l3/7KCkMUXjb+qYKh3KTPMYRvo28TC+xE4z0zFQ
+NpWRC1wtL84fl7tHdkpKIjtY635xXnoLPqYYtiGhdFvm6LCttiCxpvyKlnznVVbT80RMhRyNDQV
WImmjTdYwKJZFwfk9kWW3t8aeb5JYriRkUEUGTWmhj0ioXV+HqhVM/T90QbRsKY5XW0RjIY725q+
UOKFd0gY504f872TOOHa9CnL/P3gLIDtv5sobNNSClC/qXRsse8mirgS0rNqPd+jKCDYGz+hEoQX
66RgnsxeemxQ4u8VxzGOmQTJgBNi8Z4G8rxMPTzJTrsTJRulLMNEQq/lB9XE37xFOTthf53LeIuu
pXDxKscg0enX6cOpLIp8aKD2g4iMTe1XYtU7NPDQesmjTjgNOOw0Ig6d9x6nJXRHyerUNLT7LurX
gvyajNJ7QPlw1U1Os+uqwT5biNXC3IEY1xuCQjf9KmqGxU3Ngp5SZy5/MwsKrMPvPoWjGwTYWY7S
XcM13+UNFBpSen0kghq5X3kmVPgeA96NxeaD9CwzO9egtfPu5DMGUsMqd+FAWrJF5W/L6NOjby+e
VUXWjju80k5CNZeXMPz6FE/Y3x8S6l0yAmsHQhmk7rhS2Ib7l+8bG6Lm5V6FEj6yEEKVPmbDQrdw
3/eE3Jc4ZOr+6+BX17Jxqo+N9RV0MwhTiyyiJsPY4Xjp0YIMvR68TtvlqfshK+0j/JLh5CDi3lQx
U71ZlS4LbEmGo5eyYckKk7UqHjKTBuhNkdrGrusrCREwJTxv7D541vC9m+600RmuReGjgQZc6Yeu
hVsWqb8OWDKIbYQRVPZDqkn7SqeTt3w1/9+Q/1tDvjNHcfx7Q/6H1zpgbUkN+pdIEHN52n9Hggjr
HyxITQskj2tgs2co+sOSL6T6x+yEn336LB7/cOMrIkR0iY1VgG0SXHLi/5EGosx/mMrEhm0IzDus
cMX/xo0v5nPvbYRRjslZOceN6KgYMZm9HwQnMEitVrfWNUbvvM6qeDzUjX/AYdqv/DYlJdCA8OpI
qn6uiHdWnx8zXc/hSIHxqAun3LqVu49wmJ21JP7xp2/y/q9refnr+bi8O9clQVrXXWXxBb1bPvsm
EbN20KA9wjNcTjnuK5Kk5jBd8xAm4por78EUuQUAOpqzcNmxUoXBGenXwIhTJ9zEPpIaj2y/gCXd
yZtaelkjUixD9MFd64XblE5+PoE3NnLvy2/e/jw8v/tyXdfAz+BgrbH4/X8dvissy32VC3Ulv7D4
VE15dCknRA6xXVDymxRmaBG494BGW6P/RO+6uW+EPNLQDE4GosiT9JNbhprsYiPadbQY3Wwjnl3E
a2GuOesspQIZyrI6dF39IG1ZH+kt0xRNCcktdPtEsej6m880f+W/fiYbP7FgjGREN8T7zySN0M/c
KDGuHOjZrqqBXMFe8bd67x9aSWnUDoSJXaIX24ISyN5jsL4lT2o8DcqjmeuUzw6ewaOdGls3KsVF
OU8yDFE6R7F6YFmCzDoTN4PrNz+ZIl+H//S/5//iaJpPmr++dc4dxRnFWWW8O5qyIvNaytDyKgps
7pYWPYyY6dOSfPE09Fa23wVHYkPRZIzxuWuT4XNBHZmWnGlqCMRDaNQEKIDy8qdha7Q5UYpxH+4A
AqxKPsIRceBZ6+gMj3btIiXLgjuHsOgm7/VjoDAWoGsaV1EYu7CUGK85NiixqYBWmAPp1hB0dppU
uuwVJoCTPRJccGLhTuvxZtnGHeHP+ipRub+fvCm4skNbl16DMVpzxaEc/UuIWeO8XNA8tTsr3bHv
all16udxKMMDzbxmK1h+KTKzaD3m42ci6Rt82+GHTsvbc6SpZMNQMexqDE83TiTmll2DoGG+1seg
WaMGBqeh1Q8GTqGLXnqHXLg7p2S+6nvrprfiJ2tSFRq+WGw0gUdqjCpCy2uWeaSFfCM91D2kYf0R
sEV/Mw2Ougai2JspfqD/h0N1YYyAQhG6ofRfTz+nx9042IG8arI9dTb1x8SpKhzYNEvaRB0cW14g
3KH8G+vngJ3oJiaL+ib3czT00hPngCDaFnSpYNo+Ja249traj0kRMGbCxlS5Z9fM3A+/edvz23p/
hlkuA7NNgpTk/7++bUvT7WgwK3GdwEgzcAcPaLLuDDuGy24hbCiBLPDD+2xmbCc7K0x5oRY/1u6r
7uoS20D4Y1nP4y0wDjXQcU0F2HbLbFqPtEl/t7r7FwMCJQ7Doe/qMiy8H6M7EjTjkjrONWUrd6+P
Mzg7/hz2yYkw6xaCf1auowz4RIYxfcrik/Cj55BNyOHvvzfj18XyPFnYhoDqgjybd2Mup/+fai3e
aDdMTfxKbdY9ljE++AqSZ4SbNzRuAl1rX9LuU5xneAem+OzLwUXALeXd8lWOdbMNR+y7ACbUehrb
lQ9ZLpKHokSkXdXCXIeRduLHIfkOc2E3pPZBhh31LZVfspKisifcre8JhNt2qRNCi0dIi5KPURxo
v6lxyX9xiBiGTs63KWzT+MtIJpWWuyUFx2s9hF9V20fH3iGpYqoMe51E5sNYxz+s3LmC64s28GqS
z5FlnMWIQkGGxoQcsGl3Iw6qQ2DLo2yQxN1MGvVDN9PWpQZy5u9/G+uvE7lts7hgzuA/m3rYr8c0
e1OdeNYOrVzdOGuZkqTBIL2b7PZrMTY2QERFdyShK9TapKpioc+PaRWpQ23IdRub9wIr/Ublw1fT
6ZwT6pB4bTr5Z6WT8LcYCg3HiA+BjJD+UYeUVoe0UH2wGt/Z64FRERsSFKRqhMF+dqgFbLrWaVEH
20o3IMMKOz216ZiedPD6rp8fqT/QR5AOdukOImtEbgYW3RT+BzwEp7uU1KGYFZw7ZFMN1gB5j6HU
RB/errKwEFettW+NqPVv8Q0+Cprez+mgUdyTuaI7Cl6DKF4KvoYGHajaqPlDyQoj6t9/72oeK96N
JbbklNDxABguA8qv3zviSa91RldcXbyg8Jyn7mEMJlrMkOz2loZXX3Op2ISsL07jOGHI60e2XiMM
Xy3F1KcrD6yZookqdoiVL21rkFugqF5EOt2QCF2m7+TjsfCf265eeWwD6VQsaiBCTNiXuvtsVI9+
BjW4i6K7WMusJwfFcoJjcUIecHZyeMklkuwzdtbtRNgzjanksaPktnIbtU0DIhAG5kGqhnaxSc3Y
PVBBaX9zhIpfK7XL6GEbVAOUTjFAmfq7b0obZNtZnhJX5MAfVMkuy2mDj/FsQKpLoWA2aSM8kKoE
+J+m2C7JNKYDgBlkKI7UL6EvkxyN63X8TRFg2eT/+Te0dJMxjY2DLnB7Quj69TdMG19GOkqTa18Y
uKH6GDeBSWHejZ+9EuNJZWsnpCIZ1aoQoSf1UsAtyO+c2Tu7HL6FEXe07iuiBaRmnCsHlUjYdvpp
9NzzRAt+hf452SlZaFsFH2Ab1/i0mzYYN5mx91ulP/TGh95iXkQ9J26mwsKyZDevWpagVPRuMm0K
d7hXy02ukDENSbEbS+xdpD6jcK4RB9bzwW/QDda7wkDlW7BFDmjGhG6wFTalxUxBOAh8dE0G5iBY
HMaaxtd4iePXKB7bEy6vImFoZu2Rs1aXL3EqQHE6+Ba7osAT6vfVKnCVv6p9ZAtAopCPhrmPJzdM
fjf+uurXmoZy2C7pnFAGo5qE0PWeYTY5sUsXafSvWtznF9gyHXqsBOBrRg0z106mWX6j3koGxzQ6
h4ZEF9fIgqdm0iAng3tcBVTdhiq+mGOrcDTZE76jAqEpS2/YGbQcAQCNiC19jIgRXb/aZ29D62Iz
uj0Y6BoXXBPH97r41DSleAAj8QwFQz+3+X3kxsQ1axS9k0bfBVH1NWwBI98MmK4cuKIPfSetx7TR
bmMDAZyMZIdwiDIvyS6okNkc5SE895GP1CnBWjXy0aX61ETnFhd8YrjsCcC0JIG0yyqps9w9Xp1V
5NDALgKaLZYzZju9gpOb0lVf1ZndnwwrHk4/r8n2OqTq1vYGY+OHnncSYb3RcX7dmWW/SXNAT4ZW
IX1NUFPCbcJmjy4NWa9Ani4f3Kn3ruPKsNpTZvXeuimjD6K3K9IOoIZWOIqnOYO8mshjSZOp3gVz
Zam0wzs/cMhFiIpuZ0fY4nlZg+Z7BOC399iM4eq+ic0hWus5yq2BRS9qhI9jJcShpRm1mmod5s8g
b7sSu75bCAho9aaGtbKvvH64eg6VdBG10QU4B0k8nmuRPJUiPwaYlFUBn9NUFyxoJ43ItrtklbZ+
dYcWokRCBReuMzD2DTYmHghm+KKFgzq3+07CWXLU+/qSdgmABsdDANISJDNp7VX1HD38vMmOwtE3
EWForYJRO099iSJX7y6I7Iz7rok+18b0ChIMmkYMA2DMxhvmDIGs0LpXlfexIvH4HqnSVpE3u6ZS
B01MacgQaF6VqGG2Zl5/UzSfD4ON96rqHP0JxT/KMH068rPBF3Cgvbqj2Bum4a/mTmCooZqPCqws
epwU5Ltb9wWnyh6vTHMGI13l3s7NgpOTt9/Jb3OoJdQRtD2CAKRl1FtkPfXFG8P6klRoCtK2OjjC
SY/SHTeUM0rEG8y3bunSg6z79OwV9bkNqS3qilKZjel+XUgNQxUfywqb8c5JJAAOJyiwl8yydzOn
KdenBDSPCCPpC3I4TAcb382lT37kCSfYkJDqLfRyVu6cPZZcuV8P59FAyNGaylqHkpoO3jbSHenw
O2vNsI6N1bW7vpq1CXFV3QWTX9+pBOX3ZNC7jwI9OeIBoKsN9BfFjMWhpg8vimdRjtUzSgOa82HQ
+PzdtKdb2txg59Lv8Yrp9+M09vfRwcwImQobvqSFEtKm0ARSt0BtE4T+hQhKCEXKPKWB9dp6cbgx
7WkfNoN1h1gZq2leA1gnw3zlOxP9ZtsoNrJyv45U5fGnfh48R9t1UY1RClbIHDMKwxeEFekisPK2
btB8t5touLjzhV2QpFY6FIXY29lHMpPjXTck35CK+fdT06NQkt59jsZAo/X8lGf1GXWUfw4tA7Ww
W3V7EVQv4Brko+XLY6CN0yUkXoDaA9J23Iwah+2XcJq+jZ5m7/JpThRo3O40FQJTFCOlENVwLMzn
oGAvFCMyoy0mbpQ72ffLWsaPwrt60MKLZ1cXP/DIIS9SD4qPTah7YrC+6zAWMhBYm6Du8ls6f6vS
8uz7Nh8+l9D9knIIHlWM7oKwPzqI00czQB6dlrZ7I5CJr8vOzp96dQeehtCCUgCPwKDeFtG+lgRv
2EHtkcbUrQ0rTVeNZfG0jhZ10Gnfg0YYh7ZCuYDI4aZ26acKIZ+1YELn6XiIMkITYRbEbHjWb1fZ
vXN7N0ioeexmy9slhXaJnl1uSoQbyz63vHUiEA5OPG0XJZCJ01vfLGKjn7f1AHl5WM9mKSRH5Yxb
Xy6AS2J4q+3toPG1tsgi/3RRubf6nP9qZ4rjY2CU3aC3/QZkqrpVBusi2ou4REx7vA3nC9ufxluv
QLZtyW5fItFd9BsgeLqdlOkh8rVxk47d68+7wXoFlox3RZO1t9V8sXA/2zCVVEwITUlKIjtTmvs2
W/p9OAwjvjgNjvZy8VNzoSO8aJLgq5X21RYEMkRqtx43Ei/Nts+SZ7Sfz5XVVjuno7kH3ynZRA6w
8mREDG4Egbs2OhEe7YyTZYKcdwNb8xGtiViTh5GwFLrN2sE8dHP046KbWC7e3Zz6iFgSrTRvbLcm
UkFhru7q7AUTZsbiAKnhcjHZgPXebhIEqfYorbHfBrBd5gvmYvB4/3PN78H24E7kLxHs4UrMvVsb
s/kgHiNM3QetYUq2E1vb9Qz2yKhGYlMlEVwW4ReQuZ8EVE4EsG297uLxXg8j8hwgY1TYODe2+E6D
/YxZj7gq3YS7Z3d4UR2rv2nKqVwpv/TWg7Ige5e9vk76nlSZKL8k7lPTVLAYaC5vNJm89m69A5Bj
ImRHHtt2MUSivtjCPNVugsJbwcxBsDaCrsK8R3pgCV/Upl5xi0Tuh+Zqr66M16FGj9YP2OHGTXKo
IvrMjb8f6lghlUQRzhLn5MRjdpg9tE7J3J8goduH2Suoh23vZO26AV3GMsJHZkarSQ7JslefvRva
o2WGhER6iBUqvwCOKUihGY36SGlov6TmJgummc7KH+G2TF8H1yeXc7krmvHNy+OWa8t9b4/9+dx/
++e3VzADioNNpwWr9/9muiCl3/6ZotRJoRiH459eO14eI2f6u8hsEjzn/OG3Fy/mVRF81e9VDdwH
ETAfJWd4Qp6MbcXDvbX/+a8sf3l73vJWlpuxX0jW/Bjj/VFbm1XUEnwxbKOIM4RmIsJ6jQ2Skzff
8A/stGHGCyJZXEsXnTnMQNrxy8UkUVm2kW6szKhhwB/FVo6ANDLhIMF00Xk6Zsz20rT1o26BXozd
jh2HkhTDCvk1iELrEOqBeZuRV3Ab9+aczULA71ZrgkfkjJzJy5+Xi5Z9EAJA4mFkSeSamxmhWi1/
YRY0wQhHxwrK2W553HLXcrHcTM0MXIdpruv5RZb7zcT541qRIPvq9Ahy0vxCyxNYyRMFwm55lRaj
sze9FIaT1hzSuJlIU2Xy9DS9lqtk0lZOOgFC++j33iNoCgcK2SyS900A+MvVjIjMaVUvYrHljuWi
t/SCbJNZ4JXDYyUkxyD7bOamLhcQK/+4ttxcskGQHBFf/PYY538e/Xbf8rzl0e9eZvCJuHNrhzGm
J9Ri3dqSIoKcqZ2xMpxpXrM/+U0fbuVbaLALjud2uQDaBXD97fY4U9//7c3lD80MLX97iD8GzkiU
0n+/4rtXWP7AcqC7sYlWxwNCrePno9M0d/+4OhkD7+LtmXUYN4hm04NJmKMRSG/vOSFE+eXF3h72
9o8ukStvN//V45Zu2Ntz//TBl7+8e0rv0r8GI+YaxT0AUAqOP//xoaXACbx3/pqQvNfNoz5f9dI4
TffLN1PEXZbuJ91G42ub++U3e/tFl5tuI9mApfmcT/3z+nL320OXa8sPHULOniiyzE/oOoFdLUNN
vzNQIXa6ZN3fT26xgbW1LtmIt/MwV429CXF3PgKGSUb1xyW72F0GH6tidyRmuOxAQKGZISmPZ4h0
hoz35wU5vUSDvN32TB+EXB0QjiYsxPuTyQ5jful5eFpSaUwpfOoS3jHRUiRNWgUDDWP/8q0uv0vF
wncry/wJ9Ut3wJBANMb8A08NQXvNZvkC3339y31/+omK5TD9+a2/XfXigsMmbNvPTut/tbWQLpYZ
5scxx8s9tQ6endLOru3gHQdPAygwmcNDHseosAp2XDoebg0jdxgV9g4baIsglB6mismTtBHLbApM
usjK2wwjEpvNSE7VmRbEeShl+cG81yzPODnZ1RMk/MbuePAhCAJSBXvYBuLLNONgy1x/MiECHGRz
aWO9OrqpupZOJfcUWr6E27A2x4uy42SjGIKZ8+gS1WW1yWUJI4q8SQhaNksE9RT1ZYS7yfmSM1jd
tAnSp7DHza+FzPVD6H4uq0xc8ra3Ea4Z3kEftSNyOEpjlv7ZDRwE+zKa9o1DmhQclM0IuKGVqYaw
qkGUNOEkbDN4TLo3YElhQ6+p8TWchs8ZpFOUSVSgdJ3NEx0mydrAtbZVTfLYwuKGyDccXDF8RYUH
7jrV3J3n1/69Xm8CTAeZqq6RP76YVo63OLO/ZV46bnFquNAxcC3buvtQZn74ABas3BVd9NylqtnQ
HMYaPAL+NMYctXjam6+yo2BmiMnf1X546DkZ7vycalUIs2dbhjmZiPoHc8RyJjIPgkE6oPLWq0s2
OiA6quyrlpEx2xUDyX1ZtKcOes+AVB7VZAW4s5JLhAzukFjxFSFK+tR2vsGySH0Z5Ki/VMkeYWt+
zDXb3rqaniPZG3ethQ+9mTrEXo4PkzJmKoxK97Y2qBnwe3ydbOOCbxh5F4b3DIHflu7QD1AQdJl1
0Lt6TUymWeK5vk3pA+Grd7IXBzqnZjwNdeW8Jj4OP1+2ci9yPwG6vyqaoT3FFoOCKeryXtZje2PW
AmekcE9ljvqo0QbW2d4E8aMDkd6We1sM40MYVHuzRTVn401AZEoJxRjpUaZOfPRn+6udRGz0mOg0
xyZwHmsE1i30uRks6iDZtQ2JQlG8bjvlnJKueIHLJw4KrmHZeQkgaGqIugmksPIA7jkd3pSh1z63
+yRWV7Lg3VMSpARl4sc5huKLhl2WlFXaCWPt4/yZ8EB6VkkutmWSl9ihFJREP0u8zy5F7I0HCu5b
6vrhJXLFC/0bVrDs0LcCXSNnd34ZSg4sGNsrI62yo6iAkxUzquB1ouX80rhfJNyUMcy8qwjVZ6NU
wz0uFfM2H8czLbz0YtoRg5ird4cqH2Bq5vVLNVTmoyzjcyKr6FTrw1dQJJCJ2sA6w+bq121PH8mF
2jTRXH9ytGTT69GAyRqiZFbnL73hkEZWDgdEEfouNIbToiWyw+5Q0DeBEFodOzG5mwWHPfIFk4aq
tH0yTs9RkVRPhMFGnhzuY2NLpnJ9dXDKVrl1q4VmQqmYrqiAkr1rIZDCAxh2FfbFHU0bIvZQdcMA
8NHDB1a+yxP6B2U2+kfcjCu4I2CbmFeruDHXuBzUsZlcMq5g4KBbxIUkW5hKEzXCUZ/IjvWUcWQd
NayyVJL8XBoAEGzoyVmLsSnCOck7Z7dP0mDVfNTynmRgoJtnzCff0Ud/DAp7y0OyrSE9jm69LY7l
0LYPSA8eZSWpJ3Bz7U2FQbeFiEzb/uImE+rgwrm0AVSW0SYiGgvOBchbiFJcrgrDCm/jZEqhFTlf
pZ5j/a6fGn90tn5h73NzAv5efMy16r/YO5PlyJEsy/5KSe2RAkAxLmpj82xG48wNhHQnMQOKUQF8
fR8wsluqVi29741LZEwZThoB1ffuPefi2PWw1QN2rf7wrrepATIqHdeJXwfQtYChi2892SvDrz+N
NzMoprMWaeu63ksgAk/x+BG7QuzL3vpQZufs6HLcW8gKNpzhHWVPcp0l09w8WvXcZZ8aNtQLNg31
Ph/vXlzp635wHAp1xfSoeiaMAKGXhXDIGnNrzZxEezZMfee6UDQT8ykS3sxyq092BdmbzQPGWA3j
6OiB9xhDfV9G9YZg/+tkgcwHBNFe7B5BR1nCS/bdRwwBNWm9lkE/PvEBbO5Wg5ROctrFSc48auFg
witiNbN3tLPdray2k49m4zHSElCyO5WvvNjoTvn0VaqxfvAY13WmeuQo56wV24MBOt6baNKzENmp
EUn06IdOtKVzWx2qppag/1X0rImgf3BBZsSTT/xncqhMjn9ik2y11jiUxSuaJW3Kh5ZpZME1Guag
6w7jsu4JOIcylQ9jyzvNy3AmdPOijx+IGc/30LdI4H7/TCDC+iiG4ptKeLZzrA62C7p2fShOnmVr
u6nhDGVOMYLzgB8YWSaATPj/sZJensNkgCpoK34uYFYwGk6T57EFs0n+dTl6eXJtgw4B4JSz8fBr
fhmK6wDt94ADDF00QLPGMY9dw4sBFCpFwnb869jtZUTcsAjH+FPTa3cfFvNjO2cWPRZoY2sOlRy9
an+TtbCEu5HQQ9fuJs5QN9dptwehl/Z+8LQ5u161vHot7THD7exZ1k8Bdu1F2skhhbRHUCSL7w2R
XnAi4VYvk+kW+emniMby3PQFYDz21IcWQipLQKeyNgkP+i1rF67ylguqpQD7CuB51TIVNZ19Xzrq
mdEKH1+tnRa1LZalAKXsOc58VlKfDOf1bZZwhfcoRZ3pExEemkzso+lwqdVDCBZZiGmv+CpsRmN6
i5yaTo5OhzLVKEMw86cabjEyDfjKUG12n1tQPUtds2vqABBdoZy8UkUI2OiBuY2U2YDUGBnN0WLe
yACxsd5Ey4mT6ptlZc/9XEkyATH7QdWuxlg5nAeGp9QuTMJlVrpRKrwONdNPIqNymWj4l2Mv2ykx
YsaEwtHD9D7ozifLO+Oig9HlCymQbbyLojFo2ITfYc1mrmTP9DDgQ/GrNjq5/m2gBUoDjEx6yEe5
j72eVgiPf44wfCrG6QohJDn43JVV6zbXycA84YTDC5DglAnyFD8FTncOycAvK3ucttPo08O3diLx
/8bVQLi658e1JUC0TtwGBE9br4ZRrJPGQpNq/XCqy3a+qdxVYRd8XDowj4NF79TU/wotZpDsO6+8
veQ6Hd2VYZGrkhAioimfPqMQOlaXTKg8BWXeAS7OEcFKvZBmpW1914gWGjCPfQPdWwr9Ra+KL1fK
tR9jVwhiA0KHhW89N4PuNIWRf5JA4A3H5VxPemQdZygMm5SbBqio7sRVHGyK+6A188kryHaoVdIt
ooCHqSpqmlGMS/QJ6a5pyHJuicoNkJAV7aiOsTCa+yhXBCASDMABwd93P8w+PKqJCztzqpMy+pVS
Q3jU2zHCcaD0HSQ/H7aSuHlF7t3sQm0DlwlGpuIjK8Edo2zmKtb0XvlUfSoeBg3rmJXRMYYrBWAA
sm3BAVzqPSEzs6Tc3+4qreG07KTZnmUV//TAwi7jsB9lgn6Wb54IJTAvtuhPJc/SBVXb6oTPW1cn
iOR7Nzn44yE19fchz+QqM3ihuCxVwblhc+BM3/Di20l3+FvZxnUYN1I5PKtzNzhWSG1IgV5Ng2GL
UWFVnNx0CY93Fee2e4M39C6N9Bh3UtvqhtmgRXHBaLF92zaK/xyOVQmZiLbfR0Z+T0at3/teR89b
83448IijVoPSBM4/gbdTe4d32xWK5r6uFKeKfm4secOn07CAsVBTPtt6es2t5jAMAccm2IebuK7S
ddq6TJeEzQ+91RJ0dy5FJGCkpR+2HN1vYOufVvkeC324O4l+zTrxXhItvbq+fIVnYBxa08rXpmxG
zpsqYAtoI4c2umOZAo+LQF/BQjFyODXcgHmxELfs8wtZrEM0/ztzu82W5tKpfOOpzyTNmiBn0zZ5
kGtsVl+6d095/mYjzKasJI+fgPjitlLlW1325tawBlSw5fTDbPweRQVfrBIMqgv9wJHOuJtC471U
wZnjUXPwhLOl5Tdd9Ji0QT3c+vQESvu9spRxMzGwLoyqksjKy+k68J1YSFEHa09jji+6RUmDbBuM
7W1skVJiijqU1qNDCfVstK29HEKjPAOSfcgosKalE5/9IBuXktTUJjNoCvv09l3Pi7a/8cwwzsy1
pUXZhufrknlJw5JjJiQMwMnAwAHMnQ/jqTZcvnr4Z+yHMS+7vEbzCH+RrrsXNTZ/DMrJoM/xEntq
B5CWKjYWsCVfBXz0Mf4BAUXl9zNOTHaVhjl0u1j9EEPcRgaSeZYvbPtZ1iwGk3V1PHCm1K1j1WXf
pPSnFTEcStKsjg9YOxk35sadhvlL5GkntjTlBUuXJglqegwhbwSigctUvO9/f0kJu56rfHxVqdvt
OPnlAOTsXe5V3M+gZVCwJImUee0yssYcarr91ACfbdO3praISvrA+QJHBmBvQBAqxR3kd+1Umv0h
UYE4J0H18u/RQKaJfZhqx5I/SRuLv6/fjMRNJ1v6p4L7yCLh4rxKednsUt/7y8YfOKzTHasmfajS
1DiGiWNtgmQ8jgJ1QKCDCbDgcC6DCtq/MWh3S43f3K+bHVzhL3MA7p9oRbRTUQlDVePibttvLPi8
vZdGPoFc/W85AV10p0LbUGJsjl0XgQz0IdPDDWcjBqeJrUqw0s2WlK5F0bOwmAuVzOCtGvyHpUBu
ZMDBcYuM5p6eccpsH9yIKEdw6C5ltNKC2NUUZb+kq6rgsvMuyPnhWjK2yY4FZZ/1mE83Z2aJzkEb
nCANcmvIG6BCCCOtC9JX66aH9+n24tUu/0KhXLtjqQBqgt7mHP7KZ6Y5NuLeMtV4SFP/gvNB8pjU
qepG+nAbTdgRbYRKXpDuCcOZ8OhrR+YLVF+SAhQnrpswxxOtw2biShhtJulzRAjAq5lMXg9mQgGy
zxrO88S6EOhSq2ys+BU3ZHq2a+qQdti284ALWVPk+ttoBDtHDlNtNRpuS0nq98i/bMQRsnTHatw5
jUParaZspM0Dkqxt/sq4D86DDG9miKJidpcNrUFEudCNI+/dFlU5POeY26JOMPBQWAZHUhrmO5+g
4Fq4GTk5u1uz9a0ueVZW2zYVyRKZSb7WRDKsSmCfWmverTH5LhU7VugDwzYN7O7k56m/s1mULYvW
+NEaXZzd2afR1dVVKdWsnDg+THxKlwNkqF3hsD5HntZcoyAD4pfv0qaMTpKVF0FI9Ersh4YDRAt1
i6bk4DCf0SLYfI3zLKV2dgRQTssFg9n5+p5wx3huE99atPmMVgqzq1bVEL3nC0mItuuST93r1EUb
FzjEX9W70AR8LBVWZz5jM2DY6cRPfU23zerdS9WY1YePnri2sj+m6Yfcx83HytbiHfgPfWuCzMYl
2OUPncOJpEUfFyAbXpf+1HAyl7BIsuJG/FJgtuCnIaP/ymGsWSStg9+C2cOStE6yIks5XxkUfC1W
no1JgM7tARdUhKJKc+0GTrCrJa47wTONxHcx8Ykcua3Ph5JkBtiFkjsC60s27bLeVRHhyykm7Ejt
7kmAF2Q32woWBoG5HhK6GC1AoplUZAbeyjI7XDx0r9lgUGFoWitmf6eDraNmVNV8jVP51qepduhs
M7kbgmUIdD7I38vfSoLncXkBqoJcXGKy6sPwCzBBz5rxHvK4uERa8ZPP5EDBldxLKf83cMKwKZKC
bbqC5/6U6Ti5YpitSaJt+iw+hAkccrdQyckb6SxBbUf2CFk/Mqat1zxrSeGvUy/W9qzgBWkmBNNt
YLYwCtjZN7nlHtJ25JiWduamLWODhZO14Scas0P921FbtYF2Namtpz3KuzDRu6OeevRdSTdlt7Ad
or2cH7NqtOgYupHcln31CCHaIwR+Fqzwd+S8cxa+1uaf+Zre3BOfE3Ut/fE6TlwXYB8koHyD11HW
4LRML1xYmWyuQt14G8UnJDBvvyOYzFUWqDPT2KXvoswMdrgEgsply4/bZA0sEXt91YRpt6UNGtc2
VKdYWbcCrL+do97JArVuEp2kfqbsJQ6eR7sptGVV2sQmqpHTQek/9GAI96kEXheKIWBKKn/4bT+I
Kn7Oi9Bc4RLwoejB+KZLxuGoZ4oC5x94X6B/tEaSrLww1Yndtjk2k4HPToQU0uz0QzxaG8iA8VYS
4obtXEwbLQqqnekCrGcFxx5cyOxuGtmz18d3f8ClEYbxsLZ6DiAw7/KN7pd4l3L7MjRuB7V7WeiY
Z4LxYEvx3RGxOBm5vaLACF7AJz0B64mPm++A5821YRHCbyGZ4uEJjKEzV52RLunqcMDoyTg20j7D
+c2PSRpcVaFvvNkBo+TZnCLvJHLmSHlC+8ROpr+pVkMz1KHVtPUEgjaOoSx15fdvGD4YvK8C2Pjr
glkVUhDbC7Y6v8k1VqPm6ijgguYz/Af1M4lyCd6H07Sw+l1vfHHgiq/tZDL3q4fsLLzy1jsxw8Yy
E5ukJJ6a8tMMClRB0+jqc6m8kw3i8c7cllpu7LgrTlPPbYI8g3Uz6YHY9k4Ejt4tKetjFdKR6Fz8
fnUWmIukyUCEVA2JB29g9VE7JydwliON6wsb9mPQdzqbbZ/dvh9GTyMrCaK65EMKYNFJ5dgrUsXd
rtGN05RJ6xwQix5oqljj45hFEgNDHW4YK1H/nEePSYjLSWtvZjowpdfGlABo8lZxGT4ljvbS43rb
emQ+j2Eqr008hxd9LHOCpSf+5PCg/Lt0E/f4+0umWXzmGuAVbkDPOLW+I+6oBIdJzy0UQr8xuXBK
Lk8FreTXNHbJnUZrhALUG8A/PUnLf8z4QTiGjb92Gn/+qU4Zxg0ZI640aq8k4ZorxPmtH+gZz/i1
DtiOQa9Yu372U/m9jiJt4kXWyLNIc/3IkqXdjxNOxaiM8JmS+TdS7VRlXYY5Kkkf6i8TsFsRl+kz
b2fjVMxl77raWpqZPOok69e5MbKyMazx7GNn0qa02Q5N5hHiqBEKzrMFo75zRdF2upIwjWMShhH7
D92r453+d4i06FihV9+mQnssWv6X2dkrwEH+eczTvVbGLpH7ujpQgPuIqw5uPDqqTelBM1QeU15c
ogvFoda1imFHx4EZVmTCTIfNzcAm3o1JXvIIMoIdCZGZ4QKIdMw9b9ljAFlxGXFWKHge9UYMW2VE
mzYS7r1wx60AXiRKz7jkRfrRTnOCppfNvUjxpChVEjvtkqMEqrNPCgaFRly2Rwrt23Iw9WtUlC98
CWD5TRzBR2HcRMRvv2BDuSTcnuNPTZwlJB+UYJyIt2R0AfIwYYkoI/uVY57GTPvSVO8gKkW05qJ4
2cj4pQ2RuUQBtIC2cHoGqzEOMkRrYda3p8zDcBAMXX6p0y+/LFaxZ+afCU9TaIIoYZQXnmXaqnVh
imSDEIenkROXK3ugxKEpQ7zZPcPhtH3FghHAjtWehGzlpQl5brmWARyFnns0+NNDTan+Fgw/BUv5
dR9xu2DkM95QaCTXAS4oXPq3WpfNoaQyRjQPCFQfT+AHgwJvYiHhCdrcH0wkCLAwzpSO7LPjp3/y
sMr2JXK2K8v+R9rywH18v74MCt43WgGGQY+8c3wQY7l7bIAqNVG20Ghp7nr/ztw7fdS0H8Cx5Zad
Yb8EsWDclUxP1M/JTgJKXyL44dMGtunkpOKaWGV59Q03v2TN8z//w+z5XBDJXmoxgT3HKtyjJgis
aoWy1rFl8UXmcvYUm4oPiRH2J9Ha7aLvwCoohGW738KFqThBmQ03SlZF5dbTiTeC5zhVPSsrM9TK
kxqT104xydMN/VaysGrAT66zocLbI42aSZS5+70p8lsg9ZtoeBJavr+wqo+e3RKwdVwQG1O3dHWY
kFHM8G5IhpsdcuMMg4c6MoYr/wWc0KHnZsoEOxmUw5rM77bkm7XkTGOsSIfOnffqc8rhVw0dEY4q
NGCU1ul7OD9PXDcolhVYoLABJqH347Ajx6itOEa6OxCOay7V/xTp2RtosJowrVbz2hGAg7ED+9D4
FroudI1XkordjkhMspAdLweGXd4s4vMXRZtyLG3Kow7cDP9Izkq9IZOF0xGy5LGywV03kthc39M3
4/dEJrGFI90xkAsH46UvuZZV6g8DzHSHyzjaBCr3loas3YUVz7pWsxUnqYyj1Kfkyj1ZchWI7SVE
LnYRhQQxnIcMXFvbeGKg3zPpZsa6s101PlmJlTygWGWgDDxPd8dH1dj8HXrskSvDDSnn41lsrIPJ
PDFcoGiU4BYcy9FbBTUQEkmFZkRt9QTijJx0cs4tk3qNYMyrPPntiNTaa5yLL4WSSwZxq1SLnQ9B
R9EFXuV2ouXB1HlHY3545q7e7XS+bzPetEauzOHPSFd1Etc7s3SZ3+XHnjQfLdrIJiM91ydjRoQs
sQ5lWCW3nnnG0hkY9TZtgimLuAU7TeciPUiKExeuU+2YlOo/htBpX/hmQbX1FPuKGYklOtIFDhoP
Q4+sTWSZz70ovyyzUpfA25o5qozM5gIkA5/zh5PfQduy56y3hd3Jd9PV1nAJHnMT2aHWOe1tKqGg
VMmytKNs+buZSzN+1KWhvF1rwBG1zDjkhWMaF9NKju741FkE0GesJg/IbLyW0UBAy1HvM/TolPjB
yizFTuOmdMqsL4047jbscEQDLuG12SFG9mH7jpkTHdtS58lhpMFLHrVrL6I9UuC9XCAXBAJWx0xD
QhLM2YQCphmF3BY5I9hWHUELqttTSFjpaFvQa5MXjk7VijBzwgu51tedM+28QLAqmR1/iK6eiUoP
R98a1HFkUzQ0toDAk1bnmsDK1vemL1eExVE3RX78/aPSlsVRpcZLWNVyE4hyOoQWv/z+0TCh8Bu0
kVlS1pwBKK4d0Ozb1iYnUBvBuDRNYmNeHJKc7sq7oj7EJvmXrxsRS0x8fVG6xcxwmYynsQ6R5rrU
2OvQsxZDEQ3nmvX9b72sYL36OCV/CGJdKytw3hvuK5FvvEsI4HcBy/zoqoryu8Jd42jgUdO5VBAz
DGzK6WzCp3gQyQexRPuxtRDOQYcnYNZhX5lBalCjSxOMT/tTxvlbxMl/y/qBqS7pdV7Kk7vhbHtg
Zcb5K48PcTi8WXrOYw5kx8r3BJfIPPn8zUcM4ch4GuvyebIQcZCUJl2uCgaZnod/N0IR5idwq7Fb
rBlDfXb8hyRk9RakKX6M1gbVYvNjXOvOnFdpj71lveR474nn+Ss4mH+SeMq3RqCtIOEbB3uyz1bg
laumpb3rQ3hJ4pGLoQd0knXREfblSXZYL5WkxmuVnLpF21HX8MsDO+PnkN77gWOSs2rZcjM95e3Q
utPin4hsbV5iOYpNPAeXC82TrAMBrmYdrGBJj25NvtvbNDnTk1gJDZ95xC5ZPnWZV63RuvFABeq6
JBUQL5MC30IKmHvRDAzMa99grKjagFp6isgr73pWe6X9EMdORj7V3idnMpDBs2iwCdo87Ze+QyIF
wDCz0WL8JBpe7XT7EGqac2aUxbHf1NZxo5vPXuZ+5xW5KN6b25zNS97ByoObClM6YaY72fj74Ojt
CFYBXCOCUEQMnqsea5uu77T8i6JLue1RPUcMZBc0S5pd0zjrxlHbtEvcP2rXlPVaTaq7l2Z99SJV
r2pby2AiMv8ELOHgIelhhqW+wUnbNK5V354Ti9pyXr7ljNQW1Ilcni8AXUzptjDuueW5hCZGH/Hh
zs9aei+OO2wG2Ikk+vLsPBTdnyExmEsG6V6M7nNlsCKp3FRbDFZCWxxa67qVNgNV1pWcpIGmeb5x
5oLyUOP8PEi7fg+FjqGvyW+tbW5ErMJz4xk3iNs4rPUsQDuUj4copFCvFzr7MPZP3P/mzKO6aJar
7+upuf/2CVrLeCLgWe5bNKQXy0oeE/Cmu6lwXoAgZVyt3ZGWivbXVrwp8iit1tro+9RtFDU9tk5L
J0PsV7TtZ1hX7THuxzlAav9TfP7/RJT/GxHFAZDz32qoq8/28z++i5b+zOUz//6v/3z9btr/eInr
MC7iz/8BRfnnn/w3FMV1/+WatjA8oDvOL4Hk/0BRPPNfji0sg9qd5Zj8DdRa/zcZRf+XIzgvuqR2
HQFWgzr6v8kowv2X4XvQCJl2QPHxHf//hYzCQw0qy38rz9oQlxzQK5ZNdZn1JTzB/1m8DEdLkeMK
o73S7GTjmeV33lfN0lS0Sdy2PirCCetshphVXffZdl7OgPOUcpS5MNSn17NXHbT6IkRhANChwP++
sq1cWzRqFp+5PNiDazcj1zlxBBjJQTSnlQzYfxPWV2Fwjh0GKhMIX2bPgv0tEGdt2Zl1uiay/ao+
qUJIxrOVu+p4IXdSYVyVO5aZnJyooWx0h9l5K1ZTVe1rD4i8NePk+xksb0KYd2fUPERQVte0Ng0o
9P2Mo1cwlNkB8lqIqms+I+sN3q0ZDPtoVgjNUHs/Am9fwLnXSoD3ZB2ctWE+wnONVyLtevYIPXcR
Md0GhzZBPiIGqWjWzCcyeqAjqGeuXf56EGCmSejkWwubNeQFTV9ncdqxJx4e0w5MP1CaGhzvYiwq
YNEdKvLM4sRLl4u3PI/dGfcvATt24P+dUZ5rNYAgiTm+OxX3WCxuyYJtf8W6pwKU3VEHiLtkE0US
sixwvYhI05PovXsOM7ops3KP1BnQgt1g+YXJt8ul+SRndYGOw8DAZTC2zYsTqQcbyEWP66DCeeCg
HilqALTx62TGi5h+WqVrRyX9q8Mxoe/8Z92Vnxav6x5+4iKFN00uhcJF6+3nvyoyEhMtHoYQH4Oa
xQz2rGhoZ1mDbliXdj6cgvFsGDeXxFHAZsaz5EGLGDxifVCz/gEj9CEs7ezo6Yyge/0tLpv0NI0m
97HBKMneAMqp2HTH6LoYDOB19FmrbZN+kivhkdMJDOIhiQUguI8IETds2ko+4IsWPMdSr1z72MVZ
9UY1m07OsWXFzAcuJB/M7W8ljUkBQsmXGPNCbIaAULzhD9P8J5BqcmNYNY6eMD2bdZSwtxJ3iWeD
vcODmfnXMkU+VqkPK8zcdW0wgpJRfa0zfTHEqJRYyOLL45Bhx+xRuznqomHzimuDIyBexhMXFrh5
cUSxx9hS3J/4SlaHZpaFWFhDUD+MK2qMUCgF+6cuDNZ5170i/kN0RMF13c3+ETwk5iwk0YH8LmQd
nIIaermJtMTFXhKBUkOMsTUapNClJchsYDrJZuWJESONbiwifRPHrhawfCXdS2vlFeJETNhtq56j
J/rVDIruXm7CBrMKBCty+pu0AIhYFfy1veoSBOPGn6UshtXkRO4QtdALgso2y1vQ1s7Cklswa138
WfDSz6qXFucLi01+bN6S5F7ZGDk6JVe9a8Zr+D0Xt06qTRyiqh9fcRN+s6BHGdTbl8oZ9p1RE7jF
HMOUZ9xMqVEy/ehv4xhlq4479LL3sO9wx1slqtsR+UCCEIQPdRttfBw3TX8NfpU3fsS/Ibu4Rcle
NgWKaEqTaqVFLqknGL0KS5EvfW65iyjWd3rzybjdXhrN58AwZ+Xq7oo1z6dOUHYNDphGHyxEN+i2
LgJaVgtNiNyi6Fmv1X/InwD2zC1rm9XTvjLJRmQKR5EuAqiKfvAc5UCTssc8wqTQ0gHiDILSgcvo
oSmA3dRl9C2pURi+EtdYYUrKhAsKPugPQ6ReXF/kh8h6AcZbkWMDZ6282eHh4ZAaoLbjNBp6XECe
XyN8Ih/Mpo97qJLtKffsbyf5ibEiUfZkvTQiSrIxJgG0XqicncnocMPWbP0JKW2zVs2fMBbqQuwX
8VKGt5MFNvlF4O8+7XCItWTNvGjlM8uK2AEJCtaAUXkyVeW0HThkEtW2wgcHlgZz51Yb86WMyZtH
dZxvA6RoTlsjlKNGtbBAkqQut1x8UsMslmKovawj6zmflVOM7jCMJ0xKWeAE2EdBMGC61lriAAZA
SkDZmwgGmC7cjk15+FwhcfFYCvZqO0hoSmx1Zk1osgnqwHzIfZ38C5mpipHGoYGTsTLstT13aTRW
dj1erVAxJbLTQa45YQMDxL1EZ/yxzlhNZX6YbKfU/3BgYu/yH86sb4lnsVXC5NXMSi9jN8yCLzpf
14xtQ+aQlBp4vLSyo0/LNrVuyTiyacgWelhvhSPxws0SsRibWDVrxTIGLolNejeLX3gXQHVIUZC5
s4ysx0rW17zWSG/cxCwsA+FFQrKgecjQb5ilZs5865/wnHWz8AzLbXmKcaA1O1KX0Hcxo6G77y8u
rjT6ZvoRMOJj3KBRK2ehmtbp/JIhWdMSZxdhXbOxrxlt9zi51TONnSfA0SgT0teoLDA1e+oVvBwC
N2RvWMFGLAEV8VtHgO7GV6qEvwcvO1EYhIsruJFoIIGI9HigqR6IXknlLclh1RdfsU8sJ9biODgJ
5U8+9FfUTkIbH4Kuoro5Tn87aBaLeKi8DT9qH2yd7l07amS1+Pz7FaJ3yQeTM4faAQJvlyTuDhFA
5bJjTpqjd1b4sMpUrrrCR5OnuIhY8psgNZpATHrVrNRzKkZHRoxxCD73JraBhbE1OZD5Lw59E73n
g3iqOy/dcEu9hxxA4gxSaef73TpC4uB3JQAvHH+kXE54G7ii8TqKa21cIa1jROD0Z7d/i814F0CY
WuUV12AMgvaASpCeAaNE5IKVO2sGZ+EgKciIL0v03M8ywhErYYSdkPYLL3gqmLO20JkFhmaVPxmp
+2p3AyK1YekcQHsFOyGNaF0xmN85ftttppBvKPlMho3xp61Nijlx+AeAOf1CL90KUxydSnHx8/iK
6RolaGH6zz0lRTf2nJMJDnSmWRgQen1eY7b5ks/qRgeHY9IyZc1g4bqz3tGeRY+a1t/zsX3Jun5a
lRWo45Jso8sCbAz99hQO1F4plz5XPmqSKeHJ1SgtPZcJ4SnXneS5HKxmQQwYA6U+qygFTkqbmOhq
YEFymEYKbHH0EBt0DFJpf8o+rtdGPT3EmuQ2DyMW5yUyXZ6I1YdTa08Qwhj5R4juLIpqTOs1JJFu
dG5w/xFnmx6y2CYPKxIbXoLxk+dMCam+c2WdPC6BJo8l5SZ72UTrzJvzCsEr+C1/U5vJxuX7vOe0
kp08QPd2wbMuVkG9yWf3Z9sQ5PJCfKBckcdNNbL2qutzGIBam9yvJJVqgddFYqVeZKnJ2mjoSaET
fdFM/QtqyIdllphIyTayhIqPRu4zxJwkbZVrofOILhRqJW0s7kFVXfGnlgB5k3syUcSJHhAQ5Gsi
CBwpZytqMftRjQlTqkSZ6jKxKRsL6gJcT72rWTDqgo6Lfi9ZM1wAtS/diCP6bGJlixQtbHN+uCdW
tYWYFayIsevKWA5l/cAg6+Qhdg1mw2vZD7QfZusrMPlkYc0mWN/GCTsMvbbjidStp9kYm1vVK0de
znZEaJaiZ1VYyOZGIJHNoIFzFhr7Xs4W2rRtPajiSXcGFNAT38RWGxHZ92Z/reSfYWrAWhK17eAa
PcdybLfxr/e2xYDbzy5cS4hFOttx29mTG8zG3ExjrYpB1yEG/WHPTl2wIqJ7qfVmoyU4d+l3XvoQ
Cy+zaHy8s5mX2fZ+7HH1Dj57YaxcAcUTqvSz0VfObt9mxPLbam56TWbzL+ek6qOSg70ohERbPhuC
xewKdmZrcI8+2EIjPLnFeXRpNZcMNd4CmfzpPU6jSTpcm6j/7kQjlonlAOXP7ZvOZeNkoyyuURcP
aBIWInCYk8x/ic9fCYB5z2DyqxH9Uff4jBJx1TB8m19RdtIokFLhKONNpKrX0R6/qXnc2fWjhkV1
segG89ScLc3eFlVxLgyC22XT4JNN2FY2LA5cPfoiODAtOIl8gMfbe+QEh+nGJPzQdPKTW9QDEOwX
RStO16C7maAjs+qj1XA6sPlgpjX597wPt3aA04BMV6TD/Z7YpC2nuyP9uz2En0RA+ArX69omY0TH
YVWHn4HW7X1YwzYzp5DrjWvNdKaMKIrRrXwACbQLD3rm7uOcbanJCo8x8Yos084Joi/feB6maT1x
e+vBXkpa7IbjP1vuEC+aNXGup2D0/3D6fHd7niGwCJcao3Pj7FuM+TEZJbxaPD3jblDAj+Dx5wa3
iWRhEcEw11hMaIADveZm+SFyvMy9s/1fZdGEwxuAM9pB+DFDgqWF+2aIAIR/VZLlD9JqV70jDgas
+hVxmnxhasPVdkgsqfqWTOZbAfk3ochg9xQWA57QWrDOiN7rpNhLu4lYP8EP4bkw8NXk4+hUTNHM
h1I3XkRV7yidY2RP7S9AD0FZnqF40KOr0iffIgMo6ysVk5uJKLlx3vE8rbW0PM3qDbfR4NNb60nK
+PRWx0jvDKE/RQVer4SnsrEPStPh4W0RNLc+qlI+MZo/U8Gn9rc2NY1D4SwFJwrr25z3KvsLyx8i
LMzdaTSwgbQY8FXOhjQaQa9oKbErpdXAq4CDALX8iqOdk0AZNbs1NfA/vj08ZAFC8AAtn266N5s5
LpK2pzg2l1XO0GD+1hRxsfxf7J1Jb+VIGl3/i/dskBFkkARsL948aR5TG0JDJucxOP96H8oFdGc2
UAV47UWrlamqepIeyYj47r3nOn6+y5uDH3F4R70yRP2QlEyFrYEOlRE6BuTkdWXkp7EUp9aXB/If
BLzFizcjtCQ82wdWpOV3TrXhY1Pa+8XUEFRX/VC9u+SZCgF1q1dqVTruBgv7LTERcmHgU3W/pS+e
AnW6NG3niW3FM9OLjG0Up2dMLLep6neQPygt7W3n4b6iZPdc4Pjdjm0KNDNPb1OYIEcJ8axk4nJF
J4N5iR1NzGGmpLnnoVHRYDXMnKPA46883qbMVBTj+qtE6YqDslGvpdfvWfuBzcv2Kg7Nm7FjAsDC
lWBewU48GA9xKXDVIF8ZAc6flm5FToCYZ0ln4J0PzkU4XubU5bmLt6op658UNLOTm7Dbcg/No5vd
6Np9wc3WH0pOEZGiwnLs9CK4UmgyG/M1iYkVrWIH0UGWNc3ovWFbF/fDKsjKfGtaaFVhtWdyxTYu
lNdOlHQ795rCr6ZmW5BEgsN8dMXe8QN7Jar8UTds45KB1ULh715z9dBGirl45IiGHyM+zFX5gVXR
O+Z21VMXZg1rKx92ka9vq7CO1q1RviiVnEdmz6tAmx+NgdRoxje1F4SEKYpyHbTOox16Vyx9t71M
jJUyYT5NxqOCrd7J4VloRjClZlplVv7OiMWN6xA568r5jbz34k1Co2sp9wvK7sB1uRONuQRhfHTH
Ir0iKuxdx6F1TgMR0TYQbRtyOicjBZVNvHddgq7YZlx35By7fVSJNxAsbKKrT7tHPxgbtUnKjLyg
6dIuJs11mZbvZQDSbGhRzdxL6i8I1DBuH4s4PQZ+so2ipj1nTDw3jhmdQgp4h8hbxT3td65eOAgp
vbiyQocL/D1mKs7tFv3PCfkjSB10mgNiIPVvrixGnds8BZs19NZ2XCiNDkeOcnxIoh6VJQ/WeUHp
gieSVcvGZsjAq9rGdHTIOKzxLJypFfO3bRe8ovGt8AJSKJxSv+NrQjKNtA5WM1xjr4s5jzKcjOey
4kTxK++5QTu35iTp9K+UI3FeGB4yokNrnAndKi6JMGqfU8mQufLsN7PagY27Ix5YbPinMVQtYRmS
A/tRtulBiIDT3ewcWFPdVeZhWunRwW/YigMvYbEdXJAeqeMcplGdmiiDpUSnhm0HsOs04w3sN/39
2H2VciAehTrCyj0wrZJXdWd7RwtQ9ca3NaHmjn1BPl7aikElXj3cUs2tO5Z7i1Hsahj7cVsbu9Sq
P52AUWCikq95VC5RCwpP2Il+uoHzM3etYjdkwEk6z03OfWU+NL4+mGCwNjRn3bZmeCdjAy2456r2
XbzhhLcrTjnsBcdubYF0XaVhcltl9mesMYh6SX8hD3U1W8EuFc1yi8p807iLJlyhZ2IGPxbiMZiL
7YxvNSCLtsYNep2Ziw0nae+yUj52RslwYDLISwu5QSE/tT1aOzYajDEmzUHQg7GvEo4HiqVi9m2m
TPdO3ptrd98E7XOpQ+axodpWfpJv7RTfiJCaqCWTURyEp44wNcCqLwOVSy3l1ioJoSg5/bxnoHqg
s+FAxCVfGTH9Ym4z0phOzqtCN2RDBtierPSW2LC3jnofdu6xpq8Q8Dba4Wdj0H4Cw2BYjkx3fjaJ
k7t8CFHhTlGSOTt6024lJudDnFiYcxL2FqVyT0Ok//oMBXfGV48z1g8M48SNwomQs87G8Zh9fn/I
o4wGd1uok5hqLsDvv2z9GK1YcqtrnpmnLoy7nWRgdUykqE9hZ10zkKHStIYlVBVmRKkajBkVV+WJ
ahloZmGI9wZvcHmaipFPJb3cQD0aDhuJdbCneNozTq5P1dwfhjzHLVMU1UkupJ7vz4aWTY03HbOK
BQxJ/tiVd7lVx+iS1KMGg89R5PvVI5KhpwqckSpKP9swk/ewcfK639/M92eMxEve9t/+jl0ocncl
DpBtoNKhTa4G38Uh2szeGt8ideGmgUdcib8+RAXHVpSVF7lwQMYFLxF9ozK+P3W/QRj1wuDwYsr5
4pb1h+K4Sx1TWIv51jmjXSZ77rzq1IKtI73VBxjDOnttFfwSvz903DXbQZjv//4r4Xgndrl0t4uO
kdq/v4AI/Ne/9f13yZRbWON4tP/7C0OJgCFrNnNlxeNtwe5wlCxP//7gN5J8+/efY5gPdSPwrvnc
Bd6CTssFLdZuZ5wAtLYbYJrpxsvrB/pk86uSBr65N1hNBwbYdR6cc3wDgGNj2jr7eWt1FKRjcpWb
hkgP8rSH8grwGvQK0u8aljDkBt8wePCkpKPC+C4vWPihyZn3WdAgcrNHSlhLSa3MgvV0iC8uwR4K
0BnyArjC1dSrn7Mw2kNV9EfOBM6lm+J903r5tmIqZYwPIiSjmbO7ZQqJWx9eOvoz8AISA7DB8qcp
0SQqJlAHXJTnxJZLAranj5UJRDolj1aQVRejShnQu9GWZ/RpCsdlESAF4YhBbMugu7UznC3mHG2t
klLqqih2MyAl1huZHBB9WVVd6tvot17zmCvXc9+RyezMcZ3TA1uYE1WAQf+jNvInc8S0ljAPAsVB
0PeOc6JcR07lHrOg47hEKpOHpEQP2kPL5UPJJk6EH5x9s9vKsGJa0zMf0QbzoD1smqL6qkV5o83r
0BaHWnJUkdM+c5l75s5zatF/mjbyZ26oh4ZDNem+M76ZDCG7ZPRpB0sbHzFi8URob8IEscpT70iO
t0E8gUsV9uOjntxTkj72And+KIeboLMpyCOB5CdEsCZyxOUzw3jO+zR5cJQsniZwxZI417rv+rco
92+Xl608CB8E5+jVIdUexbTqlrSzM8FHiJteA0ysWN6JPpr5A1L+i43fji8PFLyZr0XHk7Wcm6+h
ka8tP6GTMBhZ4HtQcvWPaGKGXYqHpr2UXUwZVmjhHZr0y/LTrW3GDVepUjNNLu2724e3vsHmvATL
xGgXeA/AvP46CT1ObvRhm85jFbD/mbk9smrhxVbmU92O+14AKYzi7ksPLdsrzrlMwFkrwWAvpg/d
PoqEnjHHzOmgyryjwNIcC7zaEUKNqheQYpz/TMnNophQOQpkMomBu0aUaAecKqjnogBFWtNjJfxP
FTrzWVfMoCxsOGsQty2BARBj/lCz72vB1RpRw8Rh73SM6ckrO8QovJ6QRKxotWcLTdnWykTLyEoq
jvOGFsli5kcoUPaWXx1CkXyvCeL30ni7zktOqURK/ZXbOa+GGjZhqx6sLtmjUtpXAgku6VvasgUz
78Bi4BtgYFLYHJf3o6GQbtdEDRn/UsPS9l76xnznWSk3RSl/9CXFZnbAz1w3/VL9/Jk2+CUJ7Iai
IWc7ZNhkguZR2SkDhEmxsZE3YVGRRR0oi2JeA20mcUCkM/NWbknVZZt8TAUmP6HvYqV/uSmD0HmG
ZZSXtKE70C0o+8YHhxBh8i5u5BiuCEW+zTjdVqXvgdjzL7Nf3wed/BrynvgE7GI21DTutsDj7AUC
yZfi2IV7muovoTFOefazirlJg7jndiyfG9e68TGE7QiGAF7D4Z3VzxyySByg3ePLtSEPDE1y9APY
uylHyjx3HlHUbS5Shr8+NMXNDJPbdWvayLHOxrpn60yhT/3D7OZ64+QBq2rMW+I1Z8ctXwhrX9tU
O28YI4AlfdF9fRT2cNNa4S5ul6yD8GyKlTtchXQqUvL+mEROvfNUs2xTEe88w96HIfGJ1qh5cCbL
3p3Tli/2k1YMRsjNrLwD0+xXI5JEfzwW83OK/7tp1FvNFkw7hWQtTek49u5rX314LsoNl00hu5+i
nO+q+tYV5XayGQOSpmPixxcSJ0UIroPX5YInHbrtYn9rAOOTtnEaNRbbqLPJprkbY0reqZA9+Iou
FQBhm04xiwPtezsFTGLYLIgNzeBPVBCQJU2N+zzNLlX/YYRBs/L6Fq+ReZzqxKbWPZQrcHfXARwx
qTu6z2mjxCSfrcBTbgJpHFI1XTOnulOuupVZe0dx3Koo1IYAw833605thqM5xWat6GVr3PI+0ma5
ErgSLAq/VrYZc3WCdFyxQWJHlE60cmZPLk5pVNdQ4yYgc+i3+9KjlHtkprIaHYZsjqAKtLvXLvcS
xlLyoE1x5RfBvcLRKaeh2ef2Ox0K+I0d55OKy9thQrVt6qcEIJFuorMDdFz6/SmOeCqO/q3HNEni
tOPWJW2PCvuuKXQ1Jvet9bxfXvZhloDv0M4eQY6TrIHlW7gWOVdU98Y88HAdGAozYR3Nwzw0b4xx
F5NqwjGy3Rc8aI2ifk9CSm6r4abxHRpcbcBGOM1Il5LtYQ9yiczwRGHNo2PaLxUgB5XzA7C3PMaT
m22wG79NIW4G7JsLMXJVIcOsDMan7Mm3qK+nxAFykSN3doyMu6x6SvoRfOe96bSfZsgeR5C/HjTQ
ChinfbfPKOAwWQysCMnGno4V9nHeF+aSHgjidU1EI2vgdySUH66qROwbwpHQZYCrx/F2Mu3XejYX
9So4l0A5C9wJnUstaOigpZikjurqR9L1LzptzTVFJjcyonYYZvXd0BZfsDmQ3u3u1cvqrW71Rz3Z
b3ldPBcZ2wIC27Xqf0CZgiFWgEDOqmLH+dFlAaBxMRvS94hcpY86QVQPoaFoPhzez8Aj1RAh6I+l
taX4Pj1400OYGO1dUpqXatwIs6YauxrlTRZYRK/ruNhwbpvXDrdSKTexyztadSMonCHmSqBVC52S
tJuoNhiTTASvFl3SSt/bGkdAwEKBLCZ3qq2vqDyDB8QvBjtBAgNzQL8V4Q+NN9uc6nPRsvOxPVZK
LCRnJq+3jmFGpC6OyWi/D31Kh+j06E3WO0MzEJJDvzd8PA0yLz6X+zvAhkwWT60ZsVXrXAD1G231
CHf+2Ec9Tx+FCjfI6eK4KG1eo/KVEu7Eo7Q7hG7r3Ogu5QAqjM+y5r/iGM/FEjjQNbliGMgAcOwX
rAEHu1DN0tYyHSNGxt/bfbf9Eor5VBvCSvINa1mab4o+YKNS88gEq2al7adBeosRs/WhSUzNwMtm
H/skvbn0AdIg3jg+tg7rSDJrPhgnYK1PKfChXVimcDy9W6oR43OHUiLzRTabUWRKBNIyePRj9WpG
6AJhACMZ43Fr9melvXRr1XQTdRH5yaL6OdUFjwwx3xWwFyk2hcyZp+eS4xBTBaSQ1qtpYE5wNdG6
rON5lbrOxsWiyCAp2cIRPxQkBmwU/jXQKkWK3BOUOsphXxrOC9CXAdAZxScJvdJrN36pxXzTsYnc
B56AviDSO7ZAeBQm9xXjzaGhyQUaZdQAKAPxUEo07m4hTGOYzLrrieFq39Ujjww844wryPHzXOHN
tXeFEd3XdVhvKSIOaCjYwcjHsq1fxZxY22GU88bAmKT9JQkCbsOSYPpRT04gINoT6g0x4PkLMehc
aU4VpXauraB399Ibn7gUCPQB4HKGgURjCWQleRpMGJPYd8J1XLCQ0f+zTcah3GAPI78H4o1dMz85
j6hjgXcomJj7aJ1xq3CvkClJ2eS5BoYp5UOmSYr6UIXHGULrKuRAaNaY+3v81OwX7YE5gbr1J4wh
JSmcjLnVHs3Z3PdWek+476MKU0LIztFPrxsO2XedNZ/HKJRHJLPWBNoStjk7GxYskhfECWFNH+1q
xv1uOqu5SvBKMc2rupx9ZGSu4GU/tYyFBkF0jmB3DaUeL3Xz3Ooy30jn1a8+FcSEjaHjYGWK+D6P
5/tCMqZr0CyBfA33QXrnleF5ZibiGozFIHyfVZcNO6Cbv5qZwpOF4MJjmSAY8fyj43S/hJ9jgg8m
yqvNJ9t4g4Tz07Tn9VCI4iwLnDOyjy+AR+atHwqH7bvcxkNxLebseYnLB4VfoWDgJ5j1BqxcsTNU
pHZdFR4G3V731mhu7EkwHGzbXRBZ8ZZ5tLcSKcm7WZo8E6diE0nWEN419jbJUUN3ZyhKjCsLYP75
ezWCoi0Ld++Nz4xnmBHiRd+REPkoBLJMXgUPw+i+WgL8S1c/dQVRd7wwzd7I1TX2XmbR05fVMJHN
IHMEDapNmKl4nXdBzWPiOFdmt0+9biCsFDrg71lIjEzfghqAjkIyawO8eteCgal9ZvWhl7wTLlyJ
Ln8daImlIPuNYPCuaBt0+Sqo2VANVwji1E6hHJh1qO7QZl1Z/FRF763pN4f825FzGDh+hnN+0DMd
MDHIuXyGMwzGzzqoWdzQfsBGi1GnI3eRjvf9AA68Gq0PkMaYvjOylGFyYO0L96X11Pl2vkYmxnyS
5YDAjIhAcH6b0ITL7qy/8wvx0LtfOslJooINZ7f+UbXdq0poNW7yq8xJ2NvwvxnL0sp3s2wfBPNF
mh3HXAHTshD2Cbn7kMZq2/ozs3RtUldiEQGkKpeDWDNuVZk/xTEu6VxSEmw3cuOb87hpo3XQFb/q
Ag6C34WUqcbqw55GAvQ52PE+tu4j22yP41DwaJ7Ua/fhlSI6pDVqEiPGzoUb4ywp8aTlyFVUwOE5
0qbDk+fUV5FQ8d7z1KqdYcw49VMckGr08/lBCSM9xdy/bPiyZNsKelS7JT7eZJ3Y4pLZi7ZFWSsO
lmyHNfrWwxwSQ3XCG6dhsm4F8bvyRHzsRX+jDQd1finozcY8WUfxSME0xmq/6F06j6kkUOYFAtIA
mZErV9N425UNbMQR6q6VHRBzSNhPA2UkxkFUfXeXhnxnIulx6PVouCGpJXP8+nYf/3+j9j8atb9r
Sf6mujLWn9D249+bKyFt0c70l0nbU/9iGIM3mu5y2sS+ndjDT93+r/+BUetfnmcp4aNeegQPnP8w
abv/MqmrtT2LrwjXXaq6/jJp2+JfWKmBblK9i4/c57X+9//8rcJP//Hn38re/+yV8n3HdSRVmZL/
nKXkHxZtylIibMIRQfoFjwRyfsR8de9YYJ+cepx2HkbWawdRGHeJPBZhBV7QnLaxyzLWoWp/X2m/
fXu/fTt/9nIt344rFJv/papHWfzc/1n3nvJLwfeYO2c6xklcVBRNJOKzn9zqxize/WXo4mDeWBl9
dbMMf09///p/ltJ8v7yt+O1Szeixl/n95f0E3dAXrn1uxuBH6fXdgzMGB1zDRK1MdOdBYW3ucSri
lv3HHrjlV/2fNUW8OJcK14rjoNOZ9h8/exMNUdilln1Oc1iqAABoC50kJsjO2yRNLB6NhIWZBq3S
nUHxJV8Kn2ZaJmT7td3u2ec1KxjvESF6Pf9DFeB/tTst35y1tK96nkmf6J9WfgA1/WQajQ21Vjcg
zuofzoIBq+vAwjwEAbXTHLAoBEACKCjxwD+ZdSEqeS8eshJZjQ1rPYze7u/fsO961T9+adwNli8c
ZXnKW+68/7xgxjID5DzG9jnqAyYWNdUuRGDNDXzZX5zHwyfbTHCMZfhviX1tdNYDIMeaciqXIsr0
oBNmolL31BvUEIGm1t0ZJrDhwQ2TG9M6+X6/sceueZBlLVYTRWEkx2LrPKjxCz1c3XXlD1Vr94AR
/BDP7CGpDynf0HwBdQj73kirW26ylOx7sTGZL98pM9lloahOnT/d4aP+pZcobFAaVEppj7r1xP1B
x8OLKQr/8ve/LYvi3T8uMWVyWynTs1zl0or9+28rsUDx0Ghmn+OyNEHM4JZRDvwYwtya/gCmSPOI
rhaXimlh0XyWEO/xL/y/fSPWUr1HRGWp4f3jRgsTIk3RNNlnZCZ0JTO6yunLvJ+7cV+J9gGEyN6p
Jn22A5sUU76wWcfHv/9lLD/r71eOwvhPOgUKBzfen7WLMbAYQ5Wdfe6D6JchDlhTOWbiDbV9/9aO
IfCI6p8eb//9tOU1lbDgdJgWS8IfV6vZJ7bbisw+UwlxGBu83oYW8AlxyAa5sSORMZ9zSD2ixQgD
Ru4KtMyqqS353DTOP9w64r+fN8qUwrWEkjZvxJ91j8RPLaIplgTgxkw8HeRF0tDjAainOd6/N73p
0wHbvckLN8YdP/S7uS+urLFk3zYX5FSiyrrqWuR5PTnOaUB+2Poqu5cm29xyot+gbtLgiIvoQtxg
2qUI5EgqeE3x0P1D+5z47ye3Mm3WMdjjfCL+vLKZOEOtVal9HmyKwIu5Cm6aZa7njGRjxoSE0ZI3
rgwy+zj8gZFpEE/BRIi6rOp7cLqroTI5WHVpsfNgQq/l0KSbsorQlAZ57h1hEP8Pt4FJq4nKKa5i
+DRhZgwJVBPIXbWKyaVTscdOfP1PTay/B6mofeR6sW3pE+ficnX/bLBLIUWOeVpx3aROfRgN3Nim
ybc7FB18xP61C8fyH8p+LXJg/3V/KBJixLrYhog/74+x8poSlV2eY8cH38cw+JZ6vFurAk7mO7BR
fXqg9uAVvfP3B0/Az/1K6yL/h0X5j7WHhd7G3W26vs0OhQbGP7+TKmrLDFyfcWqD1MBwbD4gtkHa
VijsESZbbDmJuauW7Tt2bnnFSYOVUDfy4Al8KX4WbsKwCR8Kq2/+obzV+f2JunxvrsduTNI4tFyA
yx7uP9efChOpUJbrn0BVrhUFdlvLaeke7qlhUaGPn7pLsIJ43pXpCn3Gor4B2+TdLOtKSBIMSzR1
WyHyynlwOJWrMT44fSh3JMaw3Tg+sgmXcVE47mEcvK3PrmwVL3iXUfAvJpMDlRML1Gh1zmWssxDG
Op3QHI7qA/hCn46Z4M4MvVUVev620M6pbdB2dOKZ+zEiMfEN90nJnZHHHXd1g9uJ7VEKDDhGb03K
rWX0/gGihXmLX90qy/PfP4Z5C3+/0hDq8GFLlxvXNyWSh/pjMSi8MbHHXNqnMGRQqR31hI4678pY
GTtV5DcgmwYW7c6Ew9dqPFseagTWqDU7tChfBU06nJKEdaQGKryNPXK2ZkmhbC6n9JgAdcxa7BJx
y3SJbddbbufHOUkHrh24D3D2JD0m2Bp9V90hY8d7oviAe4kdbKyRQ3Iq3FPB2Hw/qOG6Dunyy0Py
gQwQNDmXcAI/EiTrebZThPmxqU5JXkzz2vbjisABfx6hSWy0T1eW2UgWmQo4JF6OZi3nKjoa2IRJ
v8AWYESP8S2mGWoYD0E3TOAe5l2Aan4WQ1isW6HaHdsDLqEhPbf1KMkOILxIH2WilZA1QNOu4uIl
o+biOEfFPb0yoE3M6LBsi5qsf5sgT0Ex0g+RqKtVTyPQli6NcV0pFcDIJh1t5vZtyzP0ZjDackOL
aLSlNIX5GfSxOon0JdcenmwndLepXLwsk/Yvbci8u/TpsNOOGE/wioJ1PWdUyI8V2x6iHyepF7qS
eHXNbLmAu4yh0PiuWYQxR70lRfIqnQM88RjPQIv6SZfiRdtAdObBfCGpExK1ct47RMkthlgIGgby
dMnUcK8BzW1G1zSQjnt52pUF2Bi7iu2j01/HnVRX2Ij2M3Gfc9Hoddb67sMQzv6qVAGQnbZF8w3w
vszTU7IwtwGCHgTusyP4/5/FCHKH0QyDzMWvTrEjyD0Uz40bteFt3+PRMWHpykxHb2kx3dhecUCN
6+9dfEZ6kGzk2+5epQBIg6zAfeAExbZOMpdtPIG2tHZp7w4aQBJsPPK8wS2k2mPs1RlD+OyXVjq8
N/rgV2CKYDs46B19lOF8IxC30U42XxXhc1rhfaGuZRN3RXTdBvm0ErPnvQ5Vswylr+pkWFrlbKaP
EMYYHrkDSHpC8OBKGloUui1a/b4zAryYeiJeF+3pgRqvDWqrJKwtfLUmrDIu66MFwmLdugaSQ3Ut
ajxXZubMB641CbAdLJNh8d5In0FUJAqPWykbNkQtqv97hTcFfVd5wJVKSI+RdvDLjxt9Lufyyw9Z
g31/Lm8Hb2kKyMSmimZ/H6J40n5qwvDvyHVp/WFwazwF8kdSDPd+GovLPLCzkJyk91UEAmQo+iuj
ox2+nuoHLcN9aA/BbUsgI5k0AnCCRcZXP+PCa7dO3jQ7TQh07ad9eYTwctYQ6YCPJ9FOzUl4NyX1
uw3y7dBogJ46zN4ZoVPJrvxrsjX1LT9gSdCgcY+BgKDrB9O5zctfzKiHKwxSJtZKyUyPd3VFfjN+
JK5/GQsM6FY8PdvBQyMwI4Rd5361F2fuI7AFiMgVlUFr25XNjS7SzUzp3SkzC0nu55dP3oBJm0a3
a+sb2yW22c0foVksbWqT3jqpLPdp3LzG5hFUs/uC5e8ttoKNBqFCmhbUWRhg25k8P70KwmE9DK48
Yc6mqKTEjweKDQjXwn2mBu+6s5tpjzne3Jq5z6jTjExKbozkUtbGc8NxeO8MZBQbFF8eBOVnzpZi
lWrmkJZV3VZpqI+9l17yMg5g5lIII+biwRyjYKd8UmLG/BY5CzO7huRiGW52rHt7kanemgiQa64Z
jWmXyrFVEwLuZHLaWeoSe9Zh0sFVQp3AnWRsiiyBLoXX1qZXi9uu1NtG05NtlMJ6LNxD2LrhY2fJ
fuVk+VNjJ+PlG+tS2/bP0Byp3ZqnlGM03wkxInmXVXhuczX4z3Cxy2sZ8ERK3KzfFBGTdxbr4hC7
oFCabF5ZQf0yskPDJB42h4ap7CXv/cdowtpR634vR8u+MSK1/ca416MeV7JwpsfwMpo9u2ubAbYb
mtdx6advPcLXYCUhYV/O1DnleFrXxrFvrds6qL1NTfVpoLV3ZcyQYQiefx/OCk7GO8aQ/MqaJgJu
7MXlnsIYdz0wY2e/+DBrkkTjaEMi4el0l0K/Lotxa5G4PE/pjKmaQHAjIBjnOfEkM9GPjLncc5jT
6wHg+i3IVXmfU2++Tlrq4xQ00wXTKl96G5dURaEGmYx8K6G7XRj1/pxREzbFIPtjEQSot5yGVoNT
d9ui3A+cGTZRZE/E9tORi0TchQbdbcrhLOGLgAxyTekIESp7WxXZo2uM2UXqy9Q3xsEv626DMzyc
zt1ccVqsxlvtEVi0qY6lJdK5VMJ4InxhrwKjHxHyQmc/dhXH+LRhzafsGU2KZ4pi1D4ai7PedOWN
GAjNp+TZRD34r7WeXkFxNgckqm4v/PqHQfr9FaABmGArV1sTghZGFbJr6Qzr9htm5NmD/poSQerc
jc1zChN8RbtRtq1tIKBaRhvPcOSljty7FqvPjadxyfhtNe7yDrJm3zZ37MNnXs4PceY7u6xCv8+0
TfYe6eFkOLvKxTgKStrGnIWJaEaNLSODRijJQNqTuAajFGjCNHK6lO3G9o1+DwrV3I1YOA1YJCta
ZSg4gTWKATNpeB87SqPHktO/vQjktddcajpdADlWcD9Etm7mfjjxHDYLjsS+O7mcx4lvqxIHt+Wr
m6ZEZu4XU3NiR6AClWWe6RW59rsG25mkmCNcNmBo6kur7qhtRLGku9aBiknLp/4Wo/11UksGfTji
92MhW2JKjLwEs1QWf0Jr7Vg0G8xNyz459Q5BmY9LUHLYelpAAPBtoI8yD3a5jJMrEkeWWNW14Wy/
X5E6Zth5cHcpJv4BLG6Ac+WbayZ5OBcFfqFo7kka54242NlJ5i3I02JyjiDGvW3QqfRqZAUnAasB
pDQYy5uMUl+mUUBm/J8orb+issfu79lvfaG+qirhuGub2yKA12n55gepgpgjCdUjg9Hf9nnr0NI7
cv0Lmt4b3Hg4ui6mhO2lwFDBsvwhDP/YjmdqXKt9blU/bcd6k77g7hLKIQ+Y7K0xZu2wP8tqiCCJ
5q8d8f9Dn8Y8pmk20Za6H/ORjKXnqE1dRG9KnZdh2BjJaO+WI9qs82ssZgx+IseZ0704OqW2V+1U
PPobEnchmziHNvmFrTXrh5FbdqtpAqdT5k17VbrPR4uaqhyluh7bI4njAGtFsWkm8MxodFd23UAQ
SvSVIbzxYBa7orPanffYQ1BcNaN89vj/yeJto6b7zRlTtaMW4ogYQ57caSfe6/LdzKf3zkoO3WR9
OtseuD4SX/bQTwPQCg/vjl3Zh7x5NjpyNbCX6ZRysMQ3zpfIyN7jEaaR1EIm7LJ0NfJmlLZmi+0T
QiorgddjdK6nHsz6UNPiMGU0qMsKA1aRGLwtNRImxZqY74q73qzXi2Nii8oDzw4IqUdhhjnBuiQm
R14c375bX+oR7hQVCOiFQ9hsiqxm94tPaOmAy0xbb4a4vC4T+rPafucKjPbN2D50Faa0rEZORVcD
umravrXWFsYaACoAeXvyFvN4sBbbwwxMbo3xbxs5FYedVh8mQfkOnkqG4k66rTBlcgwG0D9X2l5Z
Cb7bGuatRVB3y6GvbGPamNwsWhy+LcmCmzq9NmT6gwK0N5JJ3s5Wo1q3UOmkU9wYLtUngdmue58H
Oie1DXtEeqZ13G08m/rhOv7JiRcrBYS0xg5gIDf2MwsD2cjoC0x5yTOJlTt0qw37zmFjQyL2DPiK
Qts72WA6A/94nxVWARUdv0AKNZwd+oqM0TEHesAjlKeci0xo1D8nhyOGLNM9j80XGsPp/WOU5Mic
bWVoWPBPxIMZ8bTIc0yKs1ue7QTwRi5TXIrtaSb+AN8U5ZNvdF+EkoB/qQ5+V8UbohS4gXXorzKY
Tvsg/YL893MYgdLSX+Du9JTsp9F9jIN62qZ1xEKQwMDII7lRYXgxLeLgssUd0Xv9EqEJ7vKKAm9v
uK/YBPP8oKTQNvzPJeG56hvG9Mg+4Y4knPKMJVy2kb3zIAd7JsAaPOGz+pIV7ReyY3CeY4tq6rjf
1GI3+sBrLGWha5fsHEuWH6wykFa6D0ncL4PiPPiGs0lJtBlqPczFUiMsy03eO+j55UdmACpti1Af
wIBjSSRSWPb/h73zWI4b29L1q5zoOSrgzaAnCSATaegpkuIEIYkSvPd4+v42qFNUVdepc83gRtxo
DSD4BEBg773W+o2xy0FCWhJAjKXsLpUNqKtXPo+q0QpI2yViIEhVeAxKy8GFDzQyLe0cP6Pg2nTX
dmiMbjihqZvr3Z2KKKQvhWDEuJAjNp7Y3MlQbEeg7hKnW4FV63V7XZg50TrC1GOMMrpmgERV8pNh
fjZaUavVq/lmGQP4rxC8UwOW2xhLu8niGfPq2jz/7BqWL4wvhXBcJ1kFogUnHKIJmoqvyWs1w3TV
5/kLsiZ09aA5CiHGYQ+aszNQaO8Y5xuUYeUWI0sbxFVSRve6CUCozmBqhRgZ+F1kXtKW3rVQjAMS
2OD+W8hchzFqlUAtoYCb45fWeMnV/k1yMoYnMB/pwtR5Gbyo09HTT3KXKEfDd1u5JO2AHr7c9540
ZCd9igOriJ5Kuf6hRDTPA+XsdHIIhw3oC3Z+HdHLQbSM3cwxb6V+qfdanrkr6enAopDuqrJzD3rL
y7tyvJACnR4iBzwYsQUmkw5ZIm3Fr9Cwy4reBzU3Rc4DTYH75Qo1pNDRX8l4yqc21MY95YLQi8ch
D5TIhtYzzvJ+kEo4e1jhuk2DaJg1JSq6Gc13w7GVK9OsLiPN8ElJGGgjubGXR6SpVbkykUif02vO
k15vc/lcptdxVNxqS7zCOfrn+g6UDH4oiBHqZpUQUcmQLVW+i21xmxCU1DKPmR631gAvDjoAg7kb
+8OYN/F1rWmZzGh2XE5NOB17sa7d1i19/BYjeh5UcxtdT6oURHInnywo/tfbxPh9ztTg0CIQ2O7m
yP6kTeaLnmtjMJgzSae8m5xjHEkXaj4sWlNzgcfPK4RLED4Y+6hJVL9O8vo131f1UAMMy4ugFOTB
JV0gJVogNgYJy0C1kF+JimfPQulnv5nNgxaTlchPivqtK1Nhx5L2bocrlz0FDowQemsskmoYEpix
MIaJMTFY8OBG/9A6cUtj2e0HQLNwRLur1oA/OPaYe1M8pOEsdM8ykXkzWvjhQMeyiPwYzHjoYsND
mkY3A8D5A9T1Pae9ISkDKGolmnMUJ9/tqNJmWEqpDiITy2PXaF+WpDM9wpMfA8Aj4JANH5DIMcYa
o3/YRAWktMwlJUoivbXaY6ev8b2tjJdO1eJbQDQZOj9Xk14e5oSMqNaZ40W0lBPMSHpupNG1Uvjd
RCi520BDjiCmQe3jPI27oWOf0V3pL3bX4JkzlDcdKv/XdZRXeENgHodzn5C+TaR7Y4BaBC/DI4hW
j5084yhTrG+LVsUPVC+uLBWDKNtGcLqtAY3PS4jK1IAJctfeQRpzgpahxW7FxvpBMehMwggHIynO
inNnFDedYdBZR/kUpAVmJlm2OLTYYP8t5Dp2C3h0LW7AtyZKepwrjCMkRDO7fgUm2cXJoVXH6lYm
VbabgfNa6KFewnT1LXV6LrAC9ChvGJeuLB9MNBJAV2aXStDZGwsz8Rp5Jhs8Copoqn2g35zwHL0t
5c5C1cNW7oz4PhMCj1OYRM9jV1wDb42/VjXY3Jmkm4lQdt0Ymiep6NfytXyupDwPihwjsXdR4SVv
g8r6lFo9zfs0Y7LHraJptG9n+oFoSNqHPD3mql6djbj61jZtd6PnFWTW0UataKF3VY351RmtJ2yq
4UW3SnHm1uNDXSCFNc8Rgh/aiYFqdmhtpFOFft15hixjEdxm8NGvpuVWXbEAm6Mp8ilJOjtUjEHA
dEroUhHENsFol/ua4X0fDc25iqpntSpkIDK5EVgW2uR2Uz446LA7UiUQ7fT/fZ8Xl6ogfxKNBD6z
Ez1jKfFFApZzMiv7fhF+fAAuPim5oZzhqCMZQI4OVpr0CUBjhe+DdiTcttEHQclmCz7VqomO+PFc
kSmKbqFXIPNaQg3PtKg5FOQPr2p5lK9yPVWuOjmvMLfQnX3XyQCat5XbPlNpjFf2Q4nRl6Sb3R0Q
Jky4pwxdFWrAJKwYArgTlmoLTENsDPT+SFcI523GmASBKd24VOEMydPUUHUp9HLcgYk0Lqjwkh1B
OM+yH5VaQpcGb3n4NguUKwyDGsKfYJrMRyFeGjRtsXgWKHWTtOihnhoHMRNq4Fw6dS11ko91SviM
uD40JEiVvMf38aq8yPML7jyDh8pr5+padulkeeRvEKOhXs+IYyNO72klQ08aLJk41MdgQUv4Grla
GjlseiKUJwCAJcGUYrpWVPFbAlWcN8lT9VIQ9IEQJ0a5L3THG9obh4AMJuqSFyCL428anhj+KknL
CVNzd4hNJ4Bjrp5w9TCPcvQEQGo5bRO+o/tVT7/pkk1Las8NzS6pltUmRz9M5Oi3OZRcyOEDAO98
zBnJnfYR2gUE/ShIhcBXLXNhXG7wVHKblGa8VtNpzAGvmcoJQ+HkPI6iKEfcP/XQWSsExmxlZ0wj
AnfRDDUEE0gCDPIntnYxMcs6yzTNciTNeydWjug9W7veyXPI4wQh6mI+LJP5rYug7aTm1r4qj1Mz
G4dRqe+mFn77THPtz8Z8k6QROalxF4d44rUaqomwnErCSdqvTkM1WhpSjLg6xnhaD1d1QIdVn4+W
3p0R2KFWxVDdMwvjmGVko5uo+mG0uCzR+gdk4Wo4VPoSZPYhqQn5FhOkcDm0+Qmfl081Mk53CdQG
Gyu+QW8Q9Vm44tmQUn/saR0JyXZy3kZXilmCoy1Ae6YSMoZ1CfsV1LMWEMVGuZXsGlrOXZ3gfRE3
s05YlV+RaMp8ucdMTiYVAcfCedJGST1PufQwC76aCYNWgpjrWCT37QhPpXlybuSMBJWTt68jseQR
6evDpAC4tEZebmD+aCHp/jAbaFB1crYf8oLnDe5xQXIZUAtpsEVdToSdoNzT9VZTIMrMglAQHyJT
x7EB3rOxDginouu7DhDbeogqQwoiHvGT+FBI1DEMoIIpYxLMngG5WyuJTUn7nOAkepBy5Mb0tjjm
s+JRvMWkq84PlBQgACMP5avzN1JzqNwROiG2TUMI5yoSUvBr8yaTJCpyfAGWRqR85qL3Y8QeMjW+
jue7FaZbsGbyrRKhVwNypqNMDI2/0PFHVZF3HqQBBtY0uFXVCmmD1K8hWPkkQ0Y0vAsPqX4sMcyB
exPaaVZJf1Ob3xu9QPLAye404mwCn9TNhUIBHcM+goVnKzp+0eFnpMsmv1Ec3ExRToEruAprRqTn
1hpTp9nCIpG4mpNRTMGBwTPq6m7MwnCv1KDpEZwynSmoYick/3oPvz/3ejV8a03puxGhFjrC794x
8HtNwPPsJIfBtZ5TSmss4qAktkBg1/qeBuJTrBQPMr4zfmSGn6fCxOJstMv9jFmAO6FRREYJNekW
owOvL6wAsU3fKbWnMIo+w4dFdENbaswPUHdZFkx0KqwV/ZJoNU4q+sSQYqoWerCjYMmWM5B24vau
09Rra0mfelQ6/Clr79N2+LbOPa/ijylhtNBQdlKTqQbzXFu0FHs7JSmSoDIkv6xtQgo/gbubZ9Bx
a2DjiCEmvlSZsAnA9xPAm/P0zalFioOKNHoFmZu2OORJCH96SDmbqXygIkyPl8+As5TlopCi2AMj
w5oFH7Opy58Ms4XgwchqBzudqkqNinNSoE6e5ebdKumvizyatAc2avBJ6S+mDuBW1cD2d93kLaFO
Y6GJ11v6YaSL7LVtk/vmAoqV5DQpD+WMDjjCatpCG780b0DE+DxwhpbDTsWjCfH2Po1rTx0UxARI
Ak3E43CuZTixJDLwfcfX8JNUVHfOik+JJPdB10/yqanHxq9B/N4iB5eKgSTJL8QOkoQaKVltCnGI
uxwiJX2YCeHPYPo1sHPewtD7pDkpY1LsI1yQNajDTyaeg9itnowEiUi9WT9b8Ak+Yflg3JjxeDOM
TnSndmHgGFP2mLs2hdU2xEpmymkTUApID6pEPXmS69It9GU8T4zt0FKt9gKNr5j1Bfxw6RifStv+
YiIVCj3HCpqst27qatg55On3Kx5kewx+L1OhEj4pXX6DAca5GLT5oaBkiGVZ/7hGUniO9dK+6EPM
+EoXanXhYR1051BbDJTqoktJOWnEwSrREXKrvIuNX3Um5fwFKULqBrx/g/IJq6TZh+XtlVl9kkY9
ejDW5PsgaaRyqrW8Kqr52hjs6bBgT+PLdfGthNsdkMTrAmSsvgDZgpJQa/KTGq2h22PLrJZZF9RJ
4g6Z3VBwn29LBlwnvE3Ouu48V6LYESIVp83VM8bLyo7iWhQwKv2mVtxNBfvXtYuCktG6doc+xc6h
6nuN0qxyK0c42aKLgJB7zXAlqaW9MiIWmSWIcOiIF0ZwZkqMxhxSTbAtK5lSMFWizeHZiMq3yhq+
6Q2SPX2oXBkV1hpaMgYZaJJjayPzUmm5m8eVdsCdafI1gx6aGpLtdTG+2QOGXgH0dBnFRxs/tyFC
akO2O3JWg3IAF/OVenTvUh68Q9Vch3CSp+5iNqjHdC34w7JPkchYcJBDHSxDDMBvyV4mRk2Fa9bv
IqU4mBqRKF6ngBdaz0ho3Qadwc8SFoy29AZgvwNxvV6UAyzI+6E1ZNS+oT9HcAJ8gKlu1xRXpTFF
BwwQT2B1In+ULPip5UBZkno4usCQzCM63TBeLETF1c/hyF8uBhyRqzO85jk7yrScrp1QFCWhm+HS
eVxH3vZwF+tzSxaSMTQZQcQtuyDEvOakoWhLd049M52b+KkeBFeFoUhF5caVwaX645qRL7DGha4G
dwOEeJW9KgNjR241odhu1mfYXrBF+2M5ti+tVZSHUdQGdRnVBiNMf6ALgYLBpH2dDdjxg72e9Hwh
Qm+iyOu75QBhKL+0GaJc9qxbyBXHEdaJmfQQNgc7M7w2sagY6mBHTCR23fI7/Ek3mmv9UvWz6QFR
0XelBP7TNNQAS9uSvxLeIwxVtZbOG/SMq8fIDQ1WQvUMdls8OT56MDsUVRo3Nmve0BjOKWlQeGVo
D4SzAtasIbzu8KvTKnxD4ZySTyMsilRK4hI4JZfcOAGCFSf7pCD4jCzdR4raOdkkjG8BUaFKhbJf
lajXOVI00FMYwaVqEx6UBqPjF3WGtEV+RkhOZ5wx/UyUbdO7OjKyocaPxi4VH51PYChJUCRFRAUk
Ed1GB5LamU50oNdj3h90wtIbo0M/VFK6i9q2KDOYERDaob6MZns1Qoraa/hR62OFSdSqEH+uikXm
YHPN5dm1yzx65jjDMouQGVzlRfHCsflkLXwqtpR/gg4jCBYT+XK5O69drEK+L+ntR2O9Hnhy4Gn6
k27x03UHrxoH3tULl4iiGjRQcDFBpPaB5jQqEa6kuCQkWkoPxK6Iu+EmCLmZFxvYlUDNI1hGBQWb
CjdVEBReUmu5nQyZQWfY2b49NBdQC71f6ustSn+drxGFuapaA2zADcp1Oh07pFpZDuNi1rtWtWCb
pD0hqGaHp2x8Sl2zk5FOqhDgm0MU9xDmekAZ1NoNQ4NJDY5//jJTyalHaiZ2Md5HQAUfMFc8Zy3P
rVHS8BTKSHbPg99J43PC43NlyPvwqFovjZzzNDufUBH6qgxxwLgQMYgk/XWyrRv/uGFbJ+UyOqua
hnWfnEm+XlOM7voKJwy1OqUWpimAbZjdVm6TxrJTF8+EyR3asj1UQDTDpmtPqZq2J2lV0MHelj9W
WpLcnhr6rpyRNrPbnl3IexYjdugVlkX8PdFa4P7coiUlzlaU6zms6CYzueIatl+Ot8vZZuWiLI5w
D+hA0Hv5mDSjIP1+LFsL49DETL9JKWIpDbd3grd938Jy3uvIMxwkVahgsO1jB7kJ4fGoiOp2lGTe
rxbuWYcunrjFbRKLOWsYLyNaMgzrzf5UqDMT8dgnPv8cjbvAWkPMODT5ocm0Ym+IJSzVbhzTJBUq
lrZVk61V+y7SH/QCaaAMcyU07LIKMrNDJViwsw4VTp3BGFJmRfv3i7kab9vhmfjL1LqNJHb52OmY
sOF7ubqSA+RhQ9n9D4XncalxTPjyVtAUJl3fJt/6PzomQNfYHtU7B+W/ey0sFYdGf3HMTwKPIuu/
wWUVNga4hFOTAbP9k8CjKAqbLMfWADTpIBg/TBaM3yj46GBCN+Cuo36YLOjyb5BLIJvJvDgy0Fr1
f4e/80cQuyGDhgXErjkGet4MqDQu4Vf4qbKq1DgdvJW05iWGqiuEYaV9OVM9ucU/9pcnc/uOjf+V
nbORgT4g8//91/4Edm0iTa7nSTg5XS0/5nFnPlXIy9Je3OE0iY6p8Vxl5+iKUsdjgi7lS+0n3/Fu
OOogHJANdwluL9OTciEBfkSXXmS2wPH5PQPBf4MqVUhG/wG/zMWCaOfvpmqa7hj88f6EKl2Ujmwe
YIArq5NJKjRrh4ISE1TLZ6Q7BHpzjGLGzz0Wc1r5aHXrfJSKZUT1pDHaU69M7Wmbo4HuGXS1uher
mIEB51hhbtKzbpNRWVHt1uVXVLPmE7nr+aQJIf8iRUduW1eGMGYp3tZekzqOlyUdruQiybDapB0I
IcvTNrG7GOkFxtyprwMm2mm5XZ6Srf0kXkNNSyyPW+suFskv3pZ2M+23ZgSfv9WtlJr6aCs1p4/J
EFXtCcVWcx+t1TWYrua0TQqcZw7gOAXM6+eqVknQ5lstOnwekgP8lcyYnMvkyKyadnkY6oz0qRW9
9ymGNalByYh3a8x0aSR5Zm7TbYUsmvZVHxOS98riTnYbQlIc95VoxZGUJAYRDfc25/zehHctYzRF
PRrEjgQUMc321oxvE7AzDZhaqfbA6cIwFb0RHStNeamjVvOxXIEQxygvfG7yJgDRppIyy2jeW0jj
dCBXctKH+21Vv0qYfNmqZvqhnXy25aZDmi37YY9pA/KVpW3VNvlYVJr0xZgoRElCV+ujLyBjOMOf
EHe+/VXsNrpYHeDqj7vc5sJRE/ox4iHIdlbvizV9+LhDNZMwN9qWrX4SGuza8FbH2Hhtfas917yk
Hze7zSk6qXw+BwQyhu4kyciCbXNYgI+HUV/xh24oN1vG07YtT8Lo2DGOHanD81eDFzHDfCZyy/lp
R+2jvT1UT++Lmq2Vp+WgijfBMGw6bDG3vR0kutVgIuOwrd9W8ReneOnwzkdOxiNqhO5aA4x5dZW4
lxAVG0V6X7LQM20MSrB9RnWlYUSnYUJyAo7IbFTiG4itfQRsI5lPidLOp0mnKolbZGCJa9he21Fc
8/vcOtwVBgPXX97XGszeT0x2V1UIHoft1XY11XZJv08MoVVHkMllinWhEJpMqtXAvJCXJrRpKgrC
0tO2uE1mseFj8U+7oF+d7aC8YIFYMRaSF95QEjiMnygnWQfTQVPR4dXdtq5i7k+LZQjSA9l0tKDT
EdH/HGyCRiCNZoM4oYnGkV/nw8vH6be5HqpqMOTj+15Urfnq5iV1W53nRe6nOS1iss1t60jT03yX
bYIY0BgLEB07rsoQEcs4uf+++Zc9e/m7NEoFoHrarGxBDWObA1hWty/b7IJuMppDYvs2aWzjS0yX
QSFdImj52LAd3Xys/Djbto9kFyQLSjv1tief/f74TZ1ELjq590PcoFJBP7u6fCP4LBiiiUJL0Qkm
UoPTdmsWNaL3+91uWtVGsCORjLGMuHHdRAl9Fy+i1XvfHqu2T63+uVoI5cxUu4QLcY84yfu+217b
cqWoP8+8LW4btnXvp/vlmFIaisMy5WeF0OKgydIeQgAf2V+d5mOdOmn26qpt/wbuHHcZB5dO8Zra
kyHQ29aXbSkVq2TxviLfbMI9ZHGConXa5j4mf15XCDFG09CSg8TTKCSJhOO2T7nGPxZx83957HbY
x5ZqO+5jeZv780/98ZLAkcSyw2NY1NFtZfUHxZjaR3G5PWkUc6y5zgPQxi96CO4cNSiCGDFBB4KP
c0WiL5dIXBxGQCAgxXryRpBLscREMkzuF/BVIkbaJjZxgpain/EuKbnpSoqJjJzcu7jkxwayrt+7
pAYCJn5Hrinbll06u6kYoJdTL/BFkzogX0mGcxAv9zZRRYf8sfjLOtHrtShE017l4rUnvUn8yUMu
p07xhgVnzg7cfDo1xV519KOdD9WeIPWVxzEeJQUVADPODyhGzXjbnAy5GGnTxwf9Rs+y7P03R772
k7V9QY1eZd6cYXxoz07lJwaPp8XkajEaCyQCmo5qT2UlFP3lWHQTQzYxu4lmbhP8aIxdbEYE5ljH
z9MSBvX4bXtABmhnDPnKGtofiQnxRLanZIoACMQsPlJreoi6zvDhLf8YUq0RJkc7lCu+NF0c7aHS
wo7tFvAM3oDczEmPPsUpH28nRlizGJ441kAIOdbhfVKNQhOcdeJ1gCKfB+2ccsGdtDrHSb1MCl0I
5fDOY7B0ZyrOU89Yd1kiVBqmc9UqGUOkAkF1bMcaIeqpSJryPln14YYqbxZQlQpQwLRxNAVQqK6P
CFeOe7QzT+OEw5DCAKdSLHJy6KS3YWndpXpbu2pPrQb+YXHaJqKxPTnF/HPxfQMWj6CkSnhpKfKf
2+T9DdhmEzNjEJxNOFyCiSPakK6t2FLJGJIGwEvmMoGhci2V1G+/CuD8FN30syFKiGBcZpVxqzlY
N+aaQ5OV0ZZFMVr50c1yQcGIJnCbKFsvLchH2yK6HcphNYELVPobyh+3JciWU2Yjo7XNNWkxkyjE
vSlGAooAWAyAM5S9Tr8sOzKNHfANsTrDuux9m03TMRptfvhYte3xfg58IxmSEVnj74upltuJvqUR
kzy3NVECYhYwD8nJZOw9Sx8YEcmTAz9h27XOGGNsO21zs+i5trmPDdt+74esc/KWi8Ltts5qGudg
YwJu1giL22IiryUJi22Zl11B/qssPOL3/rStsySdzXV7wevQOG6rto1xNA0izO9PlZRFiEBxefkA
r8ayZb+dQvtYDsbtHJr6njeFLl2NjznIxMMEO1F239f17ffIjlofnecGrBW7GYUieTJViV0vFj82
fCxONzUjXBCcFL1mNIV8W/J4ARQoVwfFHq/zQwQ0Wjsrjo9u3fRcfreV4gq/iIre8QCg7jG/Juy4
B8nqoGaD+tr9gj72TJYd3O5ODc9UaqlJLu19N13aBB1uSt9ko07L+DSoX0bc5uLsgDpNpvpx9qSn
N0p6EGhK6Uz+0EoPvco3c7CUsz12O7TTnfICyquZL1AgAMWGDiYB51462g7Q/rtIBg7oRckxK47Z
Urkt8GTua2+eyovtAnukSN1/WzGO8IsfSPe0/WEAJCm9CtlQ7v+ht45I4rnycgNOq8ieVcAE6S7y
4k+w1ZuvgOn1FDuSxyH2YQXqCDntkJLVVJTU9yK5rB0seW8WRyr3UbIni9joN1DZ0k9tetvJX/Mr
OKS7i3Gqv9i79Hre1XyibuKuJ9gxbvq6XDqPzPQewTxg037lSaia7VCABO9ymF20PN+Uu9KfjtmL
7NVPjWd7c4D/THyjBWOApOYuubV8E5H2W4LOdodKrldcKUH9FT/nuAcshw65jzRanuxD3IKmnXnB
vKMe9goj7N6rkNT0vnY77aY8gsx+NKEY+tmddB19X97Iw/+oLs0FmA82vX7xgjkaSXvrU196xrX6
2L3o3vc+WM/H4TU8clVQfA74q9zxzaGFcHvS5sA61Mtu0eE2+FVFl+VRudWwNPbN5qVPgyS+B5FD
xRbGFOTScO+AXs4LgOAIpVmu+bAiu9y78pte3cUoL32mFibJvol54uLNpGtJ4A7BTFiLGr61S0kO
zCf8SHBIABlSK2jUt6/t+WLdOdxWeTRdMFDzycalwE+OyoTd77O2BlV0WAHgjjtMzqxPmAWFlzhw
7lQPuMh+fu0dFxnOS5RivudlThAlHlp4y0OeeaYDkyDAGHwKj5iyVuY99M/yC2Ly8rr/jLBHqt6V
GeWA62kvf6slv159xNhleghcKIDgfLXe4HCO+Fvj5EPVQT6HDIUnV7tRnF321Czu2XgcpZ10Vva1
Vz0bbzH9IJBFjAacS3gfAR78PJbuErr5K85mkiY26lTKApiZj059UfVAvjD2ustfle+ArslMyF/h
3OSn8QvIyLS54M3L6OcAKax2nQj4AMgQCBwuOMNEIWTcqc/loYdbDNbhyfw63hW39ktznNFXoKAC
5OLC5y+NR6Ce0wN13iLcDW+R235H6lpX/NJ0UWCdlX1e7TGI4wo5PcWxHi+LK+2k3WEKj2KgUwDY
2SXf5avpi/Qtv9X9yiVIe1RforfskYIyOtoDzge73g2vs+fmGRjNHdkBvH384WygVnldBfjsrS/5
Ub9+Wu6NBynQbtPvaDdZEcqDOzS0fpDyM0/zHgIStabl0H4C8nmHUMNZPkLQbZ/U2AN7S2917Lx5
p/vSiwyibk9Vfjd4w2OCeQM25C5RQYote+41ilCRQryYl166G1+LI3gk4I2piSHmTr7gLHCInnXl
RAL3oQo9br3yC2DLO5Xod9rh0bW3g/LO+Zx5zhNKVd4aZK8w4HypdhP7RqMEDZjapdH0ItSyXWgy
KOPvqgufG7Xiay0gN2w88x5ecLdTdqS+Tph+8OWrEFSv0xi/xz1spbtvYRBdiDyDMlj5UIH82rd9
IB+hGo7tXgfaTguouTJgAq954Jke+zPeehnW5m7JmxoFyI1GqExBmeazvoXRBLZlBh/vUrAgPa7x
5sOSubbAbLi4AHWHkPTOIfIp3B3Sz9NV1X4i9kqR1+eMzt54Vqjw8e6h3nCxvejYXODbnMwnnWs+
UGkM5sy9gT1onVGFqQONPsXFLsZyI9KRaJWl/vflJrs4X/Tb7FN0FR3iryX+ONdzXkzuR/dnlw0J
n62L1Gg2CspVAcmjk0yp6BBr4TXUNpTTRYQTCn1sxGPxSZsmDe0UUSlQbcTISPwLu4QJIiqifZ5G
BuyEiBwJNDEXiYBkm5sM3LCC91m8UGU/zcdzpsP0TsQ++Rbd/OujNfTn3KZTCUp6I/WqwcSnvOrO
tgUlqLQIqGJnOA2/T9JWHk6SlqNfKua2DV1Xv2JNgBx1g2SjM7WQ4Nd1H0M6P3ZkruyJ4te66rSU
2yxetysISMwGLVOHS9XFDDgnEBZIyqGBSuEaaFxRxog8auQg0m05tNhkabm3AFYNzFaI5stCbd6x
SRVtc30sgoKPZTweiT5i+WyOSFHXmAruVCF4L4uJJaTtt7mPdYozToeiHW5DefRwVu1cc+EPTHhC
pNuUSu0tqSIdwugmQqLmZONggGhnqRzTuO0OgxhLb5M+M66bRVL2k8gufEyiLQr8fZ06IRAQj/LN
lmXbSkrbXAuWkAbh94oXmMqE8nAb+1tNyVQHF2VCPdjSwb1ICW5zG5c/yVQZN2xHwPkegAOFe9sh
NVXPY4aOKt1EONQN5u0KYHWN9nh4mptlOk7JBB9sdg4fCSTZLgd3yUzxMSZDgYVRv56KlUyM1re0
6hBpgVIw8hwggM7GoL0vylMCGoKhkjOGjxRWZawF5kl4miiPdWs3VBp5EagDzCdHmbWDlthBtIq/
eKsbz8VS2/6YA3B2U5Gv0zPorhbCyoA7RiIV8Zf7mHysA7O4HNXwUk4KBolji0+BPlSLt+gN9eju
2iLq0azQDEaRiNtSdMJqGo8nTIQ2/3m9E8mU9+TxRzJZVcdXwwDUJ0sVSC2E8E8YzZ+JfWNa1ubr
0megzCcEZPZVB48Ut3MiNyZygeWzTOm4a8H8byW27Q+8TT4W0ZVJuEkCQ5kx+fbnVURoj5SxQmDU
ID1cL5O9Wxab9M5WOnyfiByyUbesRG/CKxx4j0jdhu4vtc+tRvi+bMtz8S6t8j/FuH9TjMNikyLM
v5bT+2cB7x/Vj39g1zoUX/9of/5+/D/dz83fHJn6mq3bpqZSRqP09bMuhzG6oli2Ywk5kZ/G6OKV
jP/zPzSb6hsCTjZu5IiFwRr5XViPTbbsaLBr+cQsVWXTn4T0/k5YT/z8L/I5BpgLSnM6/sCU/zVT
E3f+a2VuUcpMiRdEsoVha42me/QDsf4hivZyB1mLbl/W6WDBlIfKd9j3u258QAdrJ69vKmLfnRwy
PkZRrUgBat9OdYDzU9+8KBhm9MntL4/5Lwp7qv1XVwtiEBw7j0dl5P7Hq60M00SjJuJqZ/mkxDZ8
4KK+RbJGiE6/LAxNuzETpWycLQOpkO8tslr1er3YmAlI/VcV04ZRV4OVTFkEYBew+FVCxn3SzOOC
kP1EM5ZUMerV8c65sbTvHbFGRlQQhzecRsgZgwF1kfO/FadbTEikYh17wNre6031TewD/ZcgCeNx
fq4ySPQ6QI5W4WVj76ED7GoGJ6gAiFViF3HKplYO4grsmkIZp5qM+oRxKPC2b4jO/H5RFPU8cU3i
ArcLpq5WyYZvMqYRF55wughZX0p5KNqzrwjHHIaPEE/FPFqxUD5DLLnQ4yky8AAZ3Db5RuwTQxhv
gUfGHMpmYEmg6DhE7BqxLlVdBJ09uye5Nx/RhHUbVLKaFoEqjtYTJ5CL8NXswFmKcyRV6TVxfQpR
LG84tgGRGYGJ4qqmwrkSp1PT8zB2Ad3UXuyRJdNdw95VvzC+42enXv6h2ogkZZhZ6mCBzjoQBo7I
Sk7Ab2zXxY83CszHn7cqfq+T5p3lKIceQa1yDMQmXYu3/+fAkL926YDS+OBvN8B5dLy3Q4BW4vGI
exc/Lu5BBxuOlOtezItHGIp5tiFUvHMqDy8RmUtbtPJJl+cdhufIXecgvdRIBlmKgxnl0QiCick8
fJoU/yez8OSE16E/JYCHTQNrWBbFzp3CyLezg0Um6oYt3+S4TqXjfkCZaRjKs1iPHI/gJwLmhrAu
A83jMBR7k6yAehdup1CZd3o8pYbEFVdlqgjt/jwUXqGLl8Aum1I/SZAeYF5sa8RpQa1yZ5wt02Hc
Jkr/IOcgzDlcXIE4bMqRw/isaJKfAR8bm2U/OiVQcijQBaLdDn7gqFa61DZ4/S8qxvYycgJfRhwI
2yG7nyWUwyMJLxKtfs26ws8Vc+cs2m1Y5E9TbabgfdGQsg3StNYZs5YriDnuGg1ujxCCFatXA8U/
r7QHBYVr9BmoVKm2/ZiVL2qHsYEE6dXFVor0gDx9I4/tFTGSoGbEByMp8W2uaD5eDMJQwtem/o4M
JIpCnY/PHE8Ql44C0aStyfr/pg/9eSMCbwJXJOmRcvwOL+l7N+T97/2I2HoLiLp/rP7PdvpnB/XX
J/rH9+2X/02vDAPARqfwD93ydlHbFf/dOfIv3NjwBv5GA9RiC0iLwZmwisGxb1svOcpvNr2JqtK1
bv9Az/BLvzydf3X/f39r7w/y7/f5u0t/fzLHt//8D676//ru1d8YSOgqGBRU9/j3p4dgm7/ZOmMR
VWZwsf37f/QQvlUDQi68hRF9xK+QJwKH/7U34E9n+OUNcH4DUWkgpcmI6r+YO7fduG0gDL+Kn0AQ
RR2omwBFAjRpm6ToIUUvlbUaC17vBtI6ifv0/XiQLXHXjZPZCxK58jqz5HhO/OfAlQS0lEIZXaq8
8mf35VgpSQBDFZ92+qjMbHH6MisIHQlDiS3t4pBLJthKMSSkahny7CSEMYJpqUHjRj/LjICNrU1F
1Fu4M+YccsWEvMoqOy6x9gqXkAgUmsk6chlgPiWziEv/J46tAB3ZmaLoj7dLk/vrKwoI5cdnTKnJ
ufF4FeAKsfzrM+2cOkVVUQfkpcPrXEJCULFxKROarKhKZoFSrzPr+ZIJPDqb1XQXICTMALYrNTtQ
sEUsuMgQlGVmmrJpKW71h4xEwVRZoynyaGGTW/4LExIFY7RYH/B7uWnqQgd94E+9FIWmysra1CAE
qI1dyelDQ2WzVBJUxvMCqtKa+lu7IpfQEDlpE9CbtBwiyNFR5fi3hsVlYWu9mWj7iE1UeZNVlSpt
dbKTgeTMgVKMCBcKQWGyquWYhY5UwOASDAX13D+8dCQXF9CKnT8xMn48Niwy2yxrTBOi/yg2NDoD
stfMwA+OMTku8LZC4Tf10ETxzaqQcxHEMYYzHluCJjO8uNE27u0NlMGbnoR8giobJeZCmWnTApvO
7j/yjEqVWV3Z511Kr3VJnZ8HUYSmQLeZ9fkNyH1Ya6fITRlnwCsobfAX6cEFpcnFXjHPaNdRjPIP
bIikwLSZslmNyjyEDok5R53bhIcoStQVqAgmMedFGbcQrmWAhCzokncH7Oz/+fO0uMBl33g0Q2AX
iyxvShJOvHHgFiZmyYVWg6vkvEGZh8+Ti5UZ6G983CLgAu9dESPysNBpLqicexNjTu1TJU7sUrKL
tSrElwVDJFQSIOD+3Iri5NbgN4DRQNi83UwQRAPiFFqEskLjLUy2OOVSF+o2Y3KG4pnXgLIlKAu4
ByEXNHeCoqGyvY7dQoVzREBK+krdSu74RU48Lz0+KKI9fxVdFpo6a3IFymrT93alFyZbTEN4+lJn
NTOZFZ283hBE7qCxF2pABQIo/3lyYSIvMJXiMLnIAMm4EgETnTKHcKGmuoInHZKzg4Wi4VEoBBpU
pAA7ug//IlUgPiSPgLIVAWhPMCZgyLqQC6WN/6jeobf+pBC0ZaZovQefSE8H2JU4PG4zXpOip5+i
qVM6oFSNFFS0/lekMFk+BkkoMEIVxEJAUZauaefNyR+6xd96GRLYrAIzGexdyXuF9FShMLU4PMbq
kzPQWP7TXGgzsu8WXwqqkhyWTIJNiX0j12ayZy1DHU5yoQE7wWYyL9mLQptefGTLBKRmEd9XmILn
WMMpoyjRRgiUNuY22+xWgnESQbyUCyDrPHlR2qIKt+I4qYJLVGByW/BcSM8u6FpJuQCEggNg8AyR
p1uo2NI6NgBJpipVw83RrQQ9ZV2INaIBQK81aXWKV91acwFrQarNlmfMhsEJX0qesiyOKqO/A2Dn
zeyKkClACJFGkGwBWsdPJssFTVJcDK2WVBmg9FySvChEGmFlAV4TVQVDnJYUhEvt9wNp1iJQbAWg
6BU+Tri2gAt+8FTgjw9NkuICRlvqHTTewZBdJ4l70iIUOXlXo1TI8id0fKsEYgSJ49M7TjVSCJRi
U2BzcaQbqUrz3EnOOWrYIL5AKaw+jz5yTK8LSNXSObZcsAgfgFxDXtbbnpRkoaR0QKgKZNw0SAr+
/wE5XnLBVSY2FOjafpfEahLBwMLd/vsNIrVIeVPxenVcmUzpSQ1725qKPLeSuzNp+oaksZEFkwFN
c6vvbkWmoDFZjQbwwnaIoxPkginF/oAIEWNfNeaRqMD5A6o0ZpjBf2FKpoDbjDQ2AkuhSB0mIBBu
RbGRyalN1A1X7Ae3kVbClQ41I9UIDEKNxqNbcw3C2i0ArpJ8AVVrv70o6QkCc9/7wbSu7aXr+hj6
6VRzyGO/MDc9HH8eGh5sV4Mt6F/9om0C8d/90BTybFWz5JoyFh/OTRrue8J/Dwc8/urVd82nmn/4
cujHbtxc3bkP7sI233Q3dI78sO3edzfdshkB6cNKPezkaLzrfdnBVwhP1xFdm6EU0x2Hf/e7NWHX
QCAnfN3teLV53qJrTnF12VLKz3ng7p/9uFt30/pyZzHt/XY/dpf75a59L4Gc8m7Xbw7D5vawIu6q
UqXEX/Tb7nM39kvKvuhXTDlMIf5KE/PjnVlPkm7mr4zD5VoKfammdP8/9vvxw1pSQhWklPJLOD4M
S44rTR5r/sHJNrUnMePVZXe1EsBQqifdMM+jD7v9sNZIX/8lJr27HLrIipSuvk5Mef95LRa+SElK
9udj2+TrXsSEIXC7ub6bxcCZPRuKzT/4frn4hSeupiM2+3ZH6bZfd8NuZT3IRZ7Dvbzuxrttt7uc
T++cuS+rkG95mrrN1e3UHw4rmQ4pezH9YXM1fOjWjYW+nUROGl8w7Q8ryS6ASgC05bSnaeDfx48r
2xQS+eegvr8dY9Jn2fh+d4hsSKjFk276Tf9+7KLoieZGm8eUk/7Urf0WcKxNlssJf7542d18nK6G
tVuHvi3LOQf9n/px6leWKuQ1z0H8df9l2KzcWOhKPAfxv3kkdOaBMyna5eDEpO1UlYvn3bjHU66V
06e3zvMFLzrmO8fkbd5ISv4tj7XNVBxbfCJGTPZ6S0SyvtUU1Dqf4VrzllGhce+2A8yle/613+2m
u+2nLromhOYPKfnfrvaX/cWr6ci3+ZS4lPzvPPNzWhADoH6eLzgWxJC0kpL/A+7309SvQgqGBtkq
ezntL+tbZUDXpXT/PHRX8+6s8lC7a+FqKdl3/XiDZ5sJOcoeCBZTHrjZROIdQFYp6b86/M7uw2Gt
mmRbLXYpJt5Ph4t3pzbvUUEx/WHa7HeM2Ju36njusTYx7cff1/nfK/AppOl+bsgx/jTPAzn139bg
mv2Nzbbvxmf/AQAA//8=</cx:binary>
              </cx:geoCache>
            </cx:geography>
          </cx:layoutPr>
          <cx:valueColors>
            <cx:minColor>
              <a:schemeClr val="accent1"/>
            </cx:minColor>
            <cx:midColor>
              <a:schemeClr val="bg1"/>
            </cx:midColor>
            <cx:maxColor>
              <a:srgbClr val="FF7453"/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Radio" checked="Checked" firstButton="1" fmlaLink="$A$3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</xdr:row>
      <xdr:rowOff>160020</xdr:rowOff>
    </xdr:from>
    <xdr:to>
      <xdr:col>13</xdr:col>
      <xdr:colOff>114300</xdr:colOff>
      <xdr:row>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44880" y="342900"/>
          <a:ext cx="709422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1">
                  <a:lumMod val="85000"/>
                  <a:lumOff val="15000"/>
                </a:schemeClr>
              </a:solidFill>
            </a:rPr>
            <a:t>What </a:t>
          </a:r>
          <a:r>
            <a:rPr lang="en-IN" sz="2000" b="1">
              <a:solidFill>
                <a:schemeClr val="accent1"/>
              </a:solidFill>
            </a:rPr>
            <a:t>wage</a:t>
          </a:r>
          <a:r>
            <a:rPr lang="en-IN" sz="2000" b="1" baseline="0">
              <a:solidFill>
                <a:schemeClr val="tx1">
                  <a:lumMod val="85000"/>
                  <a:lumOff val="15000"/>
                </a:schemeClr>
              </a:solidFill>
            </a:rPr>
            <a:t> and </a:t>
          </a:r>
          <a:r>
            <a:rPr lang="en-IN" sz="2000" b="1" baseline="0">
              <a:solidFill>
                <a:srgbClr val="FF7453"/>
              </a:solidFill>
            </a:rPr>
            <a:t>employment</a:t>
          </a:r>
          <a:r>
            <a:rPr lang="en-IN" sz="2000" b="1" baseline="0">
              <a:solidFill>
                <a:schemeClr val="tx1">
                  <a:lumMod val="85000"/>
                  <a:lumOff val="15000"/>
                </a:schemeClr>
              </a:solidFill>
            </a:rPr>
            <a:t> figures look like by industry?</a:t>
          </a:r>
          <a:endParaRPr lang="en-IN" sz="20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0</xdr:col>
      <xdr:colOff>80209</xdr:colOff>
      <xdr:row>7</xdr:row>
      <xdr:rowOff>172854</xdr:rowOff>
    </xdr:from>
    <xdr:to>
      <xdr:col>3</xdr:col>
      <xdr:colOff>288757</xdr:colOff>
      <xdr:row>9</xdr:row>
      <xdr:rowOff>64569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 flipH="1">
          <a:off x="80209" y="1527521"/>
          <a:ext cx="3800834" cy="254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/>
            <a:t>Average</a:t>
          </a:r>
          <a:r>
            <a:rPr lang="en-IN" sz="1400" b="1" baseline="0"/>
            <a:t> Annual </a:t>
          </a:r>
          <a:r>
            <a:rPr lang="en-IN" sz="1400" b="1" baseline="0">
              <a:solidFill>
                <a:srgbClr val="269999"/>
              </a:solidFill>
            </a:rPr>
            <a:t>Wage</a:t>
          </a:r>
          <a:endParaRPr lang="en-IN" sz="1400" b="1">
            <a:solidFill>
              <a:srgbClr val="269999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129540</xdr:rowOff>
    </xdr:from>
    <xdr:to>
      <xdr:col>7</xdr:col>
      <xdr:colOff>0</xdr:colOff>
      <xdr:row>9</xdr:row>
      <xdr:rowOff>99377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 flipH="1">
          <a:off x="4211053" y="1501140"/>
          <a:ext cx="3737810" cy="3388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IN" sz="1400" b="1">
              <a:solidFill>
                <a:srgbClr val="269999"/>
              </a:solidFill>
              <a:latin typeface="+mn-lt"/>
              <a:ea typeface="+mn-ea"/>
              <a:cs typeface="+mn-cs"/>
            </a:rPr>
            <a:t>Share</a:t>
          </a:r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by Employees</a:t>
          </a:r>
        </a:p>
      </xdr:txBody>
    </xdr:sp>
    <xdr:clientData/>
  </xdr:twoCellAnchor>
  <xdr:twoCellAnchor>
    <xdr:from>
      <xdr:col>3</xdr:col>
      <xdr:colOff>525780</xdr:colOff>
      <xdr:row>20</xdr:row>
      <xdr:rowOff>95049</xdr:rowOff>
    </xdr:from>
    <xdr:to>
      <xdr:col>7</xdr:col>
      <xdr:colOff>360948</xdr:colOff>
      <xdr:row>22</xdr:row>
      <xdr:rowOff>64569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127233" y="3864944"/>
          <a:ext cx="4182578" cy="3384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IN" sz="1400" b="1">
              <a:solidFill>
                <a:srgbClr val="269999"/>
              </a:solidFill>
              <a:latin typeface="+mn-lt"/>
              <a:ea typeface="+mn-ea"/>
              <a:cs typeface="+mn-cs"/>
            </a:rPr>
            <a:t>Wage</a:t>
          </a:r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and </a:t>
          </a:r>
          <a:r>
            <a:rPr lang="en-IN" sz="1400" b="1">
              <a:solidFill>
                <a:srgbClr val="FF7453"/>
              </a:solidFill>
              <a:latin typeface="+mn-lt"/>
              <a:ea typeface="+mn-ea"/>
              <a:cs typeface="+mn-cs"/>
            </a:rPr>
            <a:t>Employee</a:t>
          </a:r>
          <a:r>
            <a:rPr lang="en-IN" sz="1400" b="1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rPr>
            <a:t> Trends</a:t>
          </a:r>
        </a:p>
      </xdr:txBody>
    </xdr:sp>
    <xdr:clientData/>
  </xdr:twoCellAnchor>
  <xdr:twoCellAnchor>
    <xdr:from>
      <xdr:col>8</xdr:col>
      <xdr:colOff>68580</xdr:colOff>
      <xdr:row>7</xdr:row>
      <xdr:rowOff>129540</xdr:rowOff>
    </xdr:from>
    <xdr:to>
      <xdr:col>10</xdr:col>
      <xdr:colOff>594360</xdr:colOff>
      <xdr:row>9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633460" y="1493520"/>
          <a:ext cx="15392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400" b="1"/>
        </a:p>
      </xdr:txBody>
    </xdr:sp>
    <xdr:clientData/>
  </xdr:twoCellAnchor>
  <xdr:twoCellAnchor editAs="absolute">
    <xdr:from>
      <xdr:col>0</xdr:col>
      <xdr:colOff>0</xdr:colOff>
      <xdr:row>10</xdr:row>
      <xdr:rowOff>75626</xdr:rowOff>
    </xdr:from>
    <xdr:to>
      <xdr:col>3</xdr:col>
      <xdr:colOff>328863</xdr:colOff>
      <xdr:row>45</xdr:row>
      <xdr:rowOff>133047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10</xdr:row>
      <xdr:rowOff>45719</xdr:rowOff>
    </xdr:from>
    <xdr:to>
      <xdr:col>7</xdr:col>
      <xdr:colOff>248652</xdr:colOff>
      <xdr:row>19</xdr:row>
      <xdr:rowOff>176462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449578</xdr:colOff>
      <xdr:row>22</xdr:row>
      <xdr:rowOff>152400</xdr:rowOff>
    </xdr:from>
    <xdr:to>
      <xdr:col>7</xdr:col>
      <xdr:colOff>271779</xdr:colOff>
      <xdr:row>33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530860</xdr:colOff>
      <xdr:row>34</xdr:row>
      <xdr:rowOff>83820</xdr:rowOff>
    </xdr:from>
    <xdr:to>
      <xdr:col>7</xdr:col>
      <xdr:colOff>271780</xdr:colOff>
      <xdr:row>45</xdr:row>
      <xdr:rowOff>155510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495906</xdr:colOff>
      <xdr:row>10</xdr:row>
      <xdr:rowOff>36287</xdr:rowOff>
    </xdr:from>
    <xdr:to>
      <xdr:col>18</xdr:col>
      <xdr:colOff>544285</xdr:colOff>
      <xdr:row>45</xdr:row>
      <xdr:rowOff>157239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0382" y="1935239"/>
              <a:ext cx="8805332" cy="6470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119129</xdr:colOff>
      <xdr:row>13</xdr:row>
      <xdr:rowOff>42044</xdr:rowOff>
    </xdr:from>
    <xdr:ext cx="1127760" cy="640080"/>
    <xdr:sp macro="" textlink="'Data Prep'!H20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6848792" y="2520549"/>
          <a:ext cx="1127760" cy="64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CAE76FB-DFD3-43A4-A0DE-37B58F4E7D32}" type="TxLink">
            <a:rPr lang="en-US" sz="4000" b="1" i="0" u="none" strike="noStrike">
              <a:solidFill>
                <a:srgbClr val="269999"/>
              </a:solidFill>
              <a:latin typeface="Calibri"/>
              <a:ea typeface="Calibri"/>
              <a:cs typeface="Calibri"/>
            </a:rPr>
            <a:pPr/>
            <a:t>17%</a:t>
          </a:fld>
          <a:endParaRPr lang="en-IN" sz="4000" b="1">
            <a:solidFill>
              <a:srgbClr val="269999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350520</xdr:colOff>
          <xdr:row>7</xdr:row>
          <xdr:rowOff>137160</xdr:rowOff>
        </xdr:from>
        <xdr:to>
          <xdr:col>10</xdr:col>
          <xdr:colOff>1348740</xdr:colOff>
          <xdr:row>9</xdr:row>
          <xdr:rowOff>106680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1943100</xdr:colOff>
          <xdr:row>8</xdr:row>
          <xdr:rowOff>0</xdr:rowOff>
        </xdr:from>
        <xdr:to>
          <xdr:col>14</xdr:col>
          <xdr:colOff>114300</xdr:colOff>
          <xdr:row>9</xdr:row>
          <xdr:rowOff>83820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1000 Capita</a:t>
              </a:r>
            </a:p>
          </xdr:txBody>
        </xdr:sp>
        <xdr:clientData/>
      </xdr:twoCellAnchor>
    </mc:Choice>
    <mc:Fallback/>
  </mc:AlternateContent>
  <xdr:oneCellAnchor>
    <xdr:from>
      <xdr:col>8</xdr:col>
      <xdr:colOff>546789</xdr:colOff>
      <xdr:row>7</xdr:row>
      <xdr:rowOff>144780</xdr:rowOff>
    </xdr:from>
    <xdr:ext cx="46667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9111669" y="1508760"/>
          <a:ext cx="46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b="1"/>
        </a:p>
      </xdr:txBody>
    </xdr:sp>
    <xdr:clientData/>
  </xdr:oneCellAnchor>
  <xdr:twoCellAnchor editAs="oneCell">
    <xdr:from>
      <xdr:col>15</xdr:col>
      <xdr:colOff>524720</xdr:colOff>
      <xdr:row>1</xdr:row>
      <xdr:rowOff>33906</xdr:rowOff>
    </xdr:from>
    <xdr:to>
      <xdr:col>18</xdr:col>
      <xdr:colOff>261620</xdr:colOff>
      <xdr:row>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3095" y="216469"/>
          <a:ext cx="1570463" cy="6963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fb>5024279</fb>
    <v>0</v>
  </rv>
  <rv s="0">
    <fb>7151502</fb>
    <v>0</v>
  </rv>
  <rv s="0">
    <fb>3011524</fb>
    <v>0</v>
  </rv>
  <rv s="0">
    <fb>39538223</fb>
    <v>0</v>
  </rv>
  <rv s="0">
    <fb>5773714</fb>
    <v>0</v>
  </rv>
  <rv s="0">
    <fb>3605944</fb>
    <v>0</v>
  </rv>
  <rv s="0">
    <fb>989948</fb>
    <v>0</v>
  </rv>
  <rv s="0">
    <fb>21538187</fb>
    <v>0</v>
  </rv>
  <rv s="0">
    <fb>10711908</fb>
    <v>0</v>
  </rv>
  <rv s="0">
    <fb>1839106</fb>
    <v>0</v>
  </rv>
  <rv s="0">
    <fb>12812508</fb>
    <v>0</v>
  </rv>
  <rv s="0">
    <fb>6785528</fb>
    <v>0</v>
  </rv>
  <rv s="0">
    <fb>3190369</fb>
    <v>0</v>
  </rv>
  <rv s="0">
    <fb>2937880</fb>
    <v>0</v>
  </rv>
  <rv s="0">
    <fb>4505836</fb>
    <v>0</v>
  </rv>
  <rv s="0">
    <fb>4657757</fb>
    <v>0</v>
  </rv>
  <rv s="0">
    <fb>1362359</fb>
    <v>0</v>
  </rv>
  <rv s="0">
    <fb>6165129</fb>
    <v>0</v>
  </rv>
  <rv s="0">
    <fb>7029917</fb>
    <v>0</v>
  </rv>
  <rv s="0">
    <fb>10077331</fb>
    <v>0</v>
  </rv>
  <rv s="0">
    <fb>5706494</fb>
    <v>0</v>
  </rv>
  <rv s="0">
    <fb>2961279</fb>
    <v>0</v>
  </rv>
  <rv s="0">
    <fb>6154913</fb>
    <v>0</v>
  </rv>
  <rv s="0">
    <fb>1084225</fb>
    <v>0</v>
  </rv>
  <rv s="0">
    <fb>1961504</fb>
    <v>0</v>
  </rv>
  <rv s="0">
    <fb>3104614</fb>
    <v>0</v>
  </rv>
  <rv s="0">
    <fb>1377529</fb>
    <v>0</v>
  </rv>
  <rv s="0">
    <fb>9288994</fb>
    <v>0</v>
  </rv>
  <rv s="0">
    <fb>2117522</fb>
    <v>0</v>
  </rv>
  <rv s="0">
    <fb>20201249</fb>
    <v>0</v>
  </rv>
  <rv s="0">
    <fb>10439388</fb>
    <v>0</v>
  </rv>
  <rv s="0">
    <fb>779094</fb>
    <v>0</v>
  </rv>
  <rv s="0">
    <fb>11799448</fb>
    <v>0</v>
  </rv>
  <rv s="0">
    <fb>3959353</fb>
    <v>0</v>
  </rv>
  <rv s="0">
    <fb>4237256</fb>
    <v>0</v>
  </rv>
  <rv s="0">
    <fb>13002700</fb>
    <v>0</v>
  </rv>
  <rv s="0">
    <fb>1097379</fb>
    <v>0</v>
  </rv>
  <rv s="0">
    <fb>5118425</fb>
    <v>0</v>
  </rv>
  <rv s="0">
    <fb>886667</fb>
    <v>0</v>
  </rv>
  <rv s="0">
    <fb>6910840</fb>
    <v>0</v>
  </rv>
  <rv s="0">
    <fb>29145505</fb>
    <v>0</v>
  </rv>
  <rv s="0">
    <fb>3271616</fb>
    <v>0</v>
  </rv>
  <rv s="0">
    <fb>643077</fb>
    <v>0</v>
  </rv>
  <rv s="0">
    <fb>8631393</fb>
    <v>0</v>
  </rv>
  <rv s="0">
    <fb>7705281</fb>
    <v>0</v>
  </rv>
  <rv s="0">
    <fb>1793716</fb>
    <v>0</v>
  </rv>
  <rv s="0">
    <fb>5893718</fb>
    <v>0</v>
  </rv>
  <rv s="0">
    <fb>576851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Properties>
    <rPr n="NumberFormat" t="s"/>
  </richProperties>
  <richStyles>
    <rSty dxfid="0">
      <rpv i="0">#,##0</rpv>
    </rSty>
  </richStyles>
</richStyleSheet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topLeftCell="A1884" workbookViewId="0">
      <selection activeCell="B1912" sqref="B1912:C1912"/>
    </sheetView>
  </sheetViews>
  <sheetFormatPr defaultRowHeight="14.4" x14ac:dyDescent="0.3"/>
  <cols>
    <col min="1" max="1" width="9.109375" customWidth="1"/>
    <col min="2" max="2" width="21.6640625" customWidth="1"/>
    <col min="3" max="3" width="18.6640625" customWidth="1"/>
    <col min="4" max="4" width="14.5546875" customWidth="1"/>
    <col min="5" max="5" width="10.6640625" customWidth="1"/>
    <col min="6" max="6" width="16.6640625" customWidth="1"/>
    <col min="7" max="18" width="9.109375" customWidth="1"/>
  </cols>
  <sheetData>
    <row r="1" spans="1:6" x14ac:dyDescent="0.3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81F9-5A0E-4703-A2A4-3BFA5D4EB781}">
  <dimension ref="A1:U51"/>
  <sheetViews>
    <sheetView topLeftCell="K1" zoomScale="98" zoomScaleNormal="98" workbookViewId="0">
      <selection activeCell="B1912" sqref="B1912:C1912"/>
    </sheetView>
  </sheetViews>
  <sheetFormatPr defaultRowHeight="14.4" x14ac:dyDescent="0.3"/>
  <cols>
    <col min="1" max="1" width="26.88671875" customWidth="1"/>
    <col min="2" max="2" width="31.21875" customWidth="1"/>
    <col min="4" max="4" width="27.21875" customWidth="1"/>
    <col min="5" max="5" width="18.6640625" customWidth="1"/>
    <col min="6" max="6" width="13.6640625" customWidth="1"/>
    <col min="7" max="7" width="25.6640625" customWidth="1"/>
    <col min="8" max="8" width="11.33203125" bestFit="1" customWidth="1"/>
    <col min="9" max="9" width="18" customWidth="1"/>
    <col min="14" max="14" width="18.33203125" customWidth="1"/>
    <col min="16" max="16" width="21.5546875" customWidth="1"/>
    <col min="17" max="17" width="16.44140625" customWidth="1"/>
    <col min="18" max="18" width="18.21875" customWidth="1"/>
    <col min="19" max="19" width="29.88671875" customWidth="1"/>
    <col min="20" max="20" width="18.44140625" customWidth="1"/>
    <col min="21" max="21" width="16.109375" customWidth="1"/>
  </cols>
  <sheetData>
    <row r="1" spans="1:21" ht="15.6" x14ac:dyDescent="0.3">
      <c r="A1" s="10" t="s">
        <v>64</v>
      </c>
      <c r="B1" s="4"/>
      <c r="D1" s="11" t="s">
        <v>68</v>
      </c>
      <c r="E1" s="8"/>
      <c r="G1" s="11" t="s">
        <v>69</v>
      </c>
      <c r="H1" s="11"/>
      <c r="I1" s="11"/>
      <c r="K1" s="14"/>
      <c r="L1" s="11" t="s">
        <v>71</v>
      </c>
      <c r="M1" s="11"/>
      <c r="N1" s="11"/>
      <c r="P1" s="11" t="s">
        <v>74</v>
      </c>
      <c r="Q1" s="8"/>
      <c r="R1" s="8"/>
      <c r="S1" s="11"/>
      <c r="T1" s="11"/>
    </row>
    <row r="2" spans="1:21" x14ac:dyDescent="0.3">
      <c r="A2" s="5" t="s">
        <v>49</v>
      </c>
      <c r="B2" s="5" t="s">
        <v>65</v>
      </c>
      <c r="D2" s="12" t="s">
        <v>49</v>
      </c>
      <c r="E2" s="12" t="s">
        <v>63</v>
      </c>
      <c r="F2" s="20" t="s">
        <v>65</v>
      </c>
      <c r="G2" s="12" t="s">
        <v>49</v>
      </c>
      <c r="H2" s="12" t="s">
        <v>63</v>
      </c>
      <c r="I2" s="12"/>
      <c r="L2" s="12" t="s">
        <v>50</v>
      </c>
      <c r="M2" s="12" t="s">
        <v>72</v>
      </c>
      <c r="N2" s="17" t="s">
        <v>62</v>
      </c>
      <c r="P2" s="12" t="s">
        <v>73</v>
      </c>
      <c r="Q2" s="12" t="s">
        <v>62</v>
      </c>
      <c r="R2" s="12" t="s">
        <v>75</v>
      </c>
      <c r="S2" s="12" t="s">
        <v>76</v>
      </c>
      <c r="T2" s="12" t="s">
        <v>77</v>
      </c>
      <c r="U2" s="12" t="str">
        <f>B18</f>
        <v>Average Wages</v>
      </c>
    </row>
    <row r="3" spans="1:21" x14ac:dyDescent="0.3">
      <c r="A3" t="s">
        <v>57</v>
      </c>
      <c r="B3" t="str">
        <f>Dashboard!C7</f>
        <v>Business Services</v>
      </c>
      <c r="D3" t="s">
        <v>57</v>
      </c>
      <c r="E3" s="13">
        <f>AVERAGEIFS(Data!F:F,Data!B:B,'Data Prep'!D3,Data!A:A,'Data Prep'!$B$15)</f>
        <v>74713.0625</v>
      </c>
      <c r="F3" s="13">
        <f>IF(D3=$B$3,E3,0)</f>
        <v>74713.0625</v>
      </c>
      <c r="G3" t="s">
        <v>57</v>
      </c>
      <c r="H3" s="1">
        <f>SUMIFS(Data!E:E,Data!B:B,G3,Data!A:A,$B$15)</f>
        <v>20065896</v>
      </c>
      <c r="L3">
        <v>2017</v>
      </c>
      <c r="M3" s="13">
        <f>AVERAGEIFS(Data!F:F,Data!B:B,'Data Prep'!$B$3,Data!A:A,'Data Prep'!L3)</f>
        <v>64714.4375</v>
      </c>
      <c r="N3">
        <f>SUMIFS(Data!E:E,Data!B:B,'Data Prep'!$B$3,Data!A:A,'Data Prep'!L3)</f>
        <v>20063464</v>
      </c>
      <c r="P3" t="s">
        <v>1</v>
      </c>
      <c r="Q3">
        <f>SUMIFS(Data!E:E,Data!B:B,'Data Prep'!$B$3,Data!C:C,'Data Prep'!P3,Data!A:A,'Data Prep'!$B$15)</f>
        <v>242419</v>
      </c>
      <c r="R3" vm="1">
        <v>5024279</v>
      </c>
      <c r="S3" s="18">
        <f>Q3/R3*1000</f>
        <v>48.249510029200209</v>
      </c>
      <c r="T3" s="13">
        <f>AVERAGEIFS(Data!F:F,Data!B:B,'Data Prep'!$B$3,Data!C:C,'Data Prep'!P3,Data!A:A,'Data Prep'!$B$15)</f>
        <v>62111</v>
      </c>
      <c r="U3" s="19">
        <f>IF($U$2=$T$2,-T3,S3)</f>
        <v>-62111</v>
      </c>
    </row>
    <row r="4" spans="1:21" x14ac:dyDescent="0.3">
      <c r="A4" t="s">
        <v>51</v>
      </c>
      <c r="D4" t="s">
        <v>51</v>
      </c>
      <c r="E4" s="13">
        <f>AVERAGEIFS(Data!F:F,Data!B:B,'Data Prep'!D4,Data!A:A,'Data Prep'!$B$15)</f>
        <v>63896.895833333336</v>
      </c>
      <c r="F4" s="13">
        <f t="shared" ref="F4:F11" si="0">IF(D4=$B$3,E4,0)</f>
        <v>0</v>
      </c>
      <c r="G4" t="s">
        <v>51</v>
      </c>
      <c r="H4" s="1">
        <f>SUMIFS(Data!E:E,Data!B:B,G4,Data!A:A,$B$15)</f>
        <v>7136444</v>
      </c>
      <c r="L4">
        <v>2018</v>
      </c>
      <c r="M4" s="13">
        <f>AVERAGEIFS(Data!F:F,Data!B:B,'Data Prep'!$B$3,Data!A:A,'Data Prep'!L4)</f>
        <v>66836.25</v>
      </c>
      <c r="N4">
        <f>SUMIFS(Data!E:E,Data!B:B,'Data Prep'!$B$3,Data!A:A,'Data Prep'!L4)</f>
        <v>20594171</v>
      </c>
      <c r="P4" t="s">
        <v>2</v>
      </c>
      <c r="Q4">
        <f>SUMIFS(Data!E:E,Data!B:B,'Data Prep'!$B$3,Data!C:C,'Data Prep'!P4,Data!A:A,'Data Prep'!$B$15)</f>
        <v>431379</v>
      </c>
      <c r="R4" vm="2">
        <v>7151502</v>
      </c>
      <c r="S4" s="18">
        <f t="shared" ref="S4:S50" si="1">Q4/R4*1000</f>
        <v>60.320055842814561</v>
      </c>
      <c r="T4" s="13">
        <f>AVERAGEIFS(Data!F:F,Data!B:B,'Data Prep'!$B$3,Data!C:C,'Data Prep'!P4,Data!A:A,'Data Prep'!$B$15)</f>
        <v>63180</v>
      </c>
      <c r="U4" s="19">
        <f t="shared" ref="U4:U50" si="2">IF($U$2=$T$2,-T4,S4)</f>
        <v>-63180</v>
      </c>
    </row>
    <row r="5" spans="1:21" x14ac:dyDescent="0.3">
      <c r="A5" t="s">
        <v>58</v>
      </c>
      <c r="D5" t="s">
        <v>58</v>
      </c>
      <c r="E5" s="13">
        <f>AVERAGEIFS(Data!F:F,Data!B:B,'Data Prep'!D5,Data!A:A,'Data Prep'!$B$15)</f>
        <v>53607.208333333336</v>
      </c>
      <c r="F5" s="13">
        <f t="shared" si="0"/>
        <v>0</v>
      </c>
      <c r="G5" t="s">
        <v>58</v>
      </c>
      <c r="H5" s="1">
        <f>SUMIFS(Data!E:E,Data!B:B,G5,Data!A:A,$B$15)</f>
        <v>22035033</v>
      </c>
      <c r="L5">
        <v>2019</v>
      </c>
      <c r="M5" s="13">
        <f>AVERAGEIFS(Data!F:F,Data!B:B,'Data Prep'!$B$3,Data!A:A,'Data Prep'!L5)</f>
        <v>69592.166666666672</v>
      </c>
      <c r="N5">
        <f>SUMIFS(Data!E:E,Data!B:B,'Data Prep'!$B$3,Data!A:A,'Data Prep'!L5)</f>
        <v>20961286</v>
      </c>
      <c r="P5" t="s">
        <v>3</v>
      </c>
      <c r="Q5">
        <f>SUMIFS(Data!E:E,Data!B:B,'Data Prep'!$B$3,Data!C:C,'Data Prep'!P5,Data!A:A,'Data Prep'!$B$15)</f>
        <v>139300</v>
      </c>
      <c r="R5" vm="3">
        <v>3011524</v>
      </c>
      <c r="S5" s="18">
        <f t="shared" si="1"/>
        <v>46.255649963274408</v>
      </c>
      <c r="T5" s="13">
        <f>AVERAGEIFS(Data!F:F,Data!B:B,'Data Prep'!$B$3,Data!C:C,'Data Prep'!P5,Data!A:A,'Data Prep'!$B$15)</f>
        <v>68067</v>
      </c>
      <c r="U5" s="19">
        <f t="shared" si="2"/>
        <v>-68067</v>
      </c>
    </row>
    <row r="6" spans="1:21" x14ac:dyDescent="0.3">
      <c r="A6" t="s">
        <v>56</v>
      </c>
      <c r="D6" t="s">
        <v>56</v>
      </c>
      <c r="E6" s="13">
        <f>AVERAGEIFS(Data!F:F,Data!B:B,'Data Prep'!D6,Data!A:A,'Data Prep'!$B$15)</f>
        <v>90040.666666666672</v>
      </c>
      <c r="F6" s="13">
        <f t="shared" si="0"/>
        <v>0</v>
      </c>
      <c r="G6" t="s">
        <v>56</v>
      </c>
      <c r="H6" s="1">
        <f>SUMIFS(Data!E:E,Data!B:B,G6,Data!A:A,$B$15)</f>
        <v>8142043</v>
      </c>
      <c r="L6">
        <v>2020</v>
      </c>
      <c r="M6" s="13">
        <f>AVERAGEIFS(Data!F:F,Data!B:B,'Data Prep'!$B$3,Data!A:A,'Data Prep'!L6)</f>
        <v>74713.0625</v>
      </c>
      <c r="N6">
        <f>SUMIFS(Data!E:E,Data!B:B,'Data Prep'!$B$3,Data!A:A,'Data Prep'!L6)</f>
        <v>20065896</v>
      </c>
      <c r="P6" t="s">
        <v>4</v>
      </c>
      <c r="Q6">
        <f>SUMIFS(Data!E:E,Data!B:B,'Data Prep'!$B$3,Data!C:C,'Data Prep'!P6,Data!A:A,'Data Prep'!$B$15)</f>
        <v>2600604</v>
      </c>
      <c r="R6" vm="4">
        <v>39538223</v>
      </c>
      <c r="S6" s="18">
        <f t="shared" si="1"/>
        <v>65.7744279503912</v>
      </c>
      <c r="T6" s="13">
        <f>AVERAGEIFS(Data!F:F,Data!B:B,'Data Prep'!$B$3,Data!C:C,'Data Prep'!P6,Data!A:A,'Data Prep'!$B$15)</f>
        <v>106486</v>
      </c>
      <c r="U6" s="19">
        <f t="shared" si="2"/>
        <v>-106486</v>
      </c>
    </row>
    <row r="7" spans="1:21" x14ac:dyDescent="0.3">
      <c r="A7" t="s">
        <v>53</v>
      </c>
      <c r="D7" t="s">
        <v>53</v>
      </c>
      <c r="E7" s="13">
        <f>AVERAGEIFS(Data!F:F,Data!B:B,'Data Prep'!D7,Data!A:A,'Data Prep'!$B$15)</f>
        <v>93586.333333333328</v>
      </c>
      <c r="F7" s="13">
        <f t="shared" si="0"/>
        <v>0</v>
      </c>
      <c r="G7" t="s">
        <v>53</v>
      </c>
      <c r="H7" s="1">
        <f>SUMIFS(Data!E:E,Data!B:B,G7,Data!A:A,$B$15)</f>
        <v>2677815</v>
      </c>
      <c r="P7" t="s">
        <v>5</v>
      </c>
      <c r="Q7">
        <f>SUMIFS(Data!E:E,Data!B:B,'Data Prep'!$B$3,Data!C:C,'Data Prep'!P7,Data!A:A,'Data Prep'!$B$15)</f>
        <v>430367</v>
      </c>
      <c r="R7" vm="5">
        <v>5773714</v>
      </c>
      <c r="S7" s="18">
        <f t="shared" si="1"/>
        <v>74.539022888906516</v>
      </c>
      <c r="T7" s="13">
        <f>AVERAGEIFS(Data!F:F,Data!B:B,'Data Prep'!$B$3,Data!C:C,'Data Prep'!P7,Data!A:A,'Data Prep'!$B$15)</f>
        <v>90744</v>
      </c>
      <c r="U7" s="19">
        <f t="shared" si="2"/>
        <v>-90744</v>
      </c>
    </row>
    <row r="8" spans="1:21" x14ac:dyDescent="0.3">
      <c r="A8" t="s">
        <v>59</v>
      </c>
      <c r="D8" t="s">
        <v>59</v>
      </c>
      <c r="E8" s="13">
        <f>AVERAGEIFS(Data!F:F,Data!B:B,'Data Prep'!D8,Data!A:A,'Data Prep'!$B$15)</f>
        <v>23286.416666666668</v>
      </c>
      <c r="F8" s="13">
        <f t="shared" si="0"/>
        <v>0</v>
      </c>
      <c r="G8" t="s">
        <v>59</v>
      </c>
      <c r="H8" s="1">
        <f>SUMIFS(Data!E:E,Data!B:B,G8,Data!A:A,$B$15)</f>
        <v>12649500</v>
      </c>
      <c r="P8" t="s">
        <v>6</v>
      </c>
      <c r="Q8">
        <f>SUMIFS(Data!E:E,Data!B:B,'Data Prep'!$B$3,Data!C:C,'Data Prep'!P8,Data!A:A,'Data Prep'!$B$15)</f>
        <v>206629</v>
      </c>
      <c r="R8" vm="6">
        <v>3605944</v>
      </c>
      <c r="S8" s="18">
        <f t="shared" si="1"/>
        <v>57.302331927506359</v>
      </c>
      <c r="T8" s="13">
        <f>AVERAGEIFS(Data!F:F,Data!B:B,'Data Prep'!$B$3,Data!C:C,'Data Prep'!P8,Data!A:A,'Data Prep'!$B$15)</f>
        <v>95714</v>
      </c>
      <c r="U8" s="19">
        <f t="shared" si="2"/>
        <v>-95714</v>
      </c>
    </row>
    <row r="9" spans="1:21" x14ac:dyDescent="0.3">
      <c r="A9" t="s">
        <v>52</v>
      </c>
      <c r="D9" t="s">
        <v>52</v>
      </c>
      <c r="E9" s="13">
        <f>AVERAGEIFS(Data!F:F,Data!B:B,'Data Prep'!D9,Data!A:A,'Data Prep'!$B$15)</f>
        <v>68427.875</v>
      </c>
      <c r="F9" s="13">
        <f t="shared" si="0"/>
        <v>0</v>
      </c>
      <c r="G9" t="s">
        <v>52</v>
      </c>
      <c r="H9" s="1">
        <f>SUMIFS(Data!E:E,Data!B:B,G9,Data!A:A,$B$15)</f>
        <v>12058694</v>
      </c>
      <c r="P9" t="s">
        <v>7</v>
      </c>
      <c r="Q9">
        <f>SUMIFS(Data!E:E,Data!B:B,'Data Prep'!$B$3,Data!C:C,'Data Prep'!P9,Data!A:A,'Data Prep'!$B$15)</f>
        <v>61669</v>
      </c>
      <c r="R9" vm="7">
        <v>989948</v>
      </c>
      <c r="S9" s="18">
        <f t="shared" si="1"/>
        <v>62.295191262571365</v>
      </c>
      <c r="T9" s="13">
        <f>AVERAGEIFS(Data!F:F,Data!B:B,'Data Prep'!$B$3,Data!C:C,'Data Prep'!P9,Data!A:A,'Data Prep'!$B$15)</f>
        <v>85651</v>
      </c>
      <c r="U9" s="19">
        <f t="shared" si="2"/>
        <v>-85651</v>
      </c>
    </row>
    <row r="10" spans="1:21" x14ac:dyDescent="0.3">
      <c r="A10" t="s">
        <v>55</v>
      </c>
      <c r="D10" t="s">
        <v>55</v>
      </c>
      <c r="E10" s="13">
        <f>AVERAGEIFS(Data!F:F,Data!B:B,'Data Prep'!D10,Data!A:A,'Data Prep'!$B$15)</f>
        <v>55605.9375</v>
      </c>
      <c r="F10" s="13">
        <f t="shared" si="0"/>
        <v>0</v>
      </c>
      <c r="G10" t="s">
        <v>55</v>
      </c>
      <c r="H10" s="1">
        <f>SUMIFS(Data!E:E,Data!B:B,G10,Data!A:A,$B$15)</f>
        <v>1762873</v>
      </c>
      <c r="P10" t="s">
        <v>8</v>
      </c>
      <c r="Q10">
        <f>SUMIFS(Data!E:E,Data!B:B,'Data Prep'!$B$3,Data!C:C,'Data Prep'!P10,Data!A:A,'Data Prep'!$B$15)</f>
        <v>1358317</v>
      </c>
      <c r="R10" vm="8">
        <v>21538187</v>
      </c>
      <c r="S10" s="18">
        <f t="shared" si="1"/>
        <v>63.065521717310752</v>
      </c>
      <c r="T10" s="13">
        <f>AVERAGEIFS(Data!F:F,Data!B:B,'Data Prep'!$B$3,Data!C:C,'Data Prep'!P10,Data!A:A,'Data Prep'!$B$15)</f>
        <v>68223</v>
      </c>
      <c r="U10" s="19">
        <f t="shared" si="2"/>
        <v>-68223</v>
      </c>
    </row>
    <row r="11" spans="1:21" x14ac:dyDescent="0.3">
      <c r="A11" t="s">
        <v>60</v>
      </c>
      <c r="D11" t="s">
        <v>60</v>
      </c>
      <c r="E11" s="13">
        <f>AVERAGEIFS(Data!F:F,Data!B:B,'Data Prep'!D11,Data!A:A,'Data Prep'!$B$15)</f>
        <v>40790.1875</v>
      </c>
      <c r="F11" s="13">
        <f t="shared" si="0"/>
        <v>0</v>
      </c>
      <c r="G11" t="s">
        <v>60</v>
      </c>
      <c r="H11" s="1">
        <f>SUMIFS(Data!E:E,Data!B:B,G11,Data!A:A,$B$15)</f>
        <v>3843699</v>
      </c>
      <c r="P11" t="s">
        <v>9</v>
      </c>
      <c r="Q11">
        <f>SUMIFS(Data!E:E,Data!B:B,'Data Prep'!$B$3,Data!C:C,'Data Prep'!P11,Data!A:A,'Data Prep'!$B$15)</f>
        <v>692452</v>
      </c>
      <c r="R11" vm="9">
        <v>10711908</v>
      </c>
      <c r="S11" s="18">
        <f t="shared" si="1"/>
        <v>64.64319895204477</v>
      </c>
      <c r="T11" s="13">
        <f>AVERAGEIFS(Data!F:F,Data!B:B,'Data Prep'!$B$3,Data!C:C,'Data Prep'!P11,Data!A:A,'Data Prep'!$B$15)</f>
        <v>76331</v>
      </c>
      <c r="U11" s="19">
        <f t="shared" si="2"/>
        <v>-76331</v>
      </c>
    </row>
    <row r="12" spans="1:21" x14ac:dyDescent="0.3">
      <c r="A12" t="s">
        <v>54</v>
      </c>
      <c r="D12" t="s">
        <v>54</v>
      </c>
      <c r="E12" s="13">
        <f>AVERAGEIFS(Data!F:F,Data!B:B,'Data Prep'!D12,Data!A:A,'Data Prep'!$B$15)</f>
        <v>49366.8125</v>
      </c>
      <c r="F12">
        <f t="shared" ref="F12" si="3">IF(D12=$B$3,E12,0)</f>
        <v>0</v>
      </c>
      <c r="G12" t="s">
        <v>54</v>
      </c>
      <c r="H12" s="1">
        <f>SUMIFS(Data!E:E,Data!B:B,G12,Data!A:A,$B$15)</f>
        <v>26277342</v>
      </c>
      <c r="P12" t="s">
        <v>10</v>
      </c>
      <c r="Q12">
        <f>SUMIFS(Data!E:E,Data!B:B,'Data Prep'!$B$3,Data!C:C,'Data Prep'!P12,Data!A:A,'Data Prep'!$B$15)</f>
        <v>97097</v>
      </c>
      <c r="R12" vm="10">
        <v>1839106</v>
      </c>
      <c r="S12" s="18">
        <f t="shared" si="1"/>
        <v>52.795760548875379</v>
      </c>
      <c r="T12" s="13">
        <f>AVERAGEIFS(Data!F:F,Data!B:B,'Data Prep'!$B$3,Data!C:C,'Data Prep'!P12,Data!A:A,'Data Prep'!$B$15)</f>
        <v>59743</v>
      </c>
      <c r="U12" s="19">
        <f t="shared" si="2"/>
        <v>-59743</v>
      </c>
    </row>
    <row r="13" spans="1:21" x14ac:dyDescent="0.3">
      <c r="P13" t="s">
        <v>11</v>
      </c>
      <c r="Q13">
        <f>SUMIFS(Data!E:E,Data!B:B,'Data Prep'!$B$3,Data!C:C,'Data Prep'!P13,Data!A:A,'Data Prep'!$B$15)</f>
        <v>892150</v>
      </c>
      <c r="R13" vm="11">
        <v>12812508</v>
      </c>
      <c r="S13" s="18">
        <f t="shared" si="1"/>
        <v>69.631176035168139</v>
      </c>
      <c r="T13" s="13">
        <f>AVERAGEIFS(Data!F:F,Data!B:B,'Data Prep'!$B$3,Data!C:C,'Data Prep'!P13,Data!A:A,'Data Prep'!$B$15)</f>
        <v>83889</v>
      </c>
      <c r="U13" s="19">
        <f t="shared" si="2"/>
        <v>-83889</v>
      </c>
    </row>
    <row r="14" spans="1:21" ht="15.6" x14ac:dyDescent="0.3">
      <c r="A14" s="10" t="s">
        <v>66</v>
      </c>
      <c r="B14" s="9"/>
      <c r="P14" t="s">
        <v>12</v>
      </c>
      <c r="Q14">
        <f>SUMIFS(Data!E:E,Data!B:B,'Data Prep'!$B$3,Data!C:C,'Data Prep'!P14,Data!A:A,'Data Prep'!$B$15)</f>
        <v>326745</v>
      </c>
      <c r="R14" vm="12">
        <v>6785528</v>
      </c>
      <c r="S14" s="18">
        <f t="shared" si="1"/>
        <v>48.15321666935867</v>
      </c>
      <c r="T14" s="13">
        <f>AVERAGEIFS(Data!F:F,Data!B:B,'Data Prep'!$B$3,Data!C:C,'Data Prep'!P14,Data!A:A,'Data Prep'!$B$15)</f>
        <v>58578</v>
      </c>
      <c r="U14" s="19">
        <f t="shared" si="2"/>
        <v>-58578</v>
      </c>
    </row>
    <row r="15" spans="1:21" ht="15.6" x14ac:dyDescent="0.3">
      <c r="A15" s="6" t="s">
        <v>67</v>
      </c>
      <c r="B15" s="7">
        <v>2020</v>
      </c>
      <c r="G15" s="15"/>
      <c r="H15" s="16" t="s">
        <v>69</v>
      </c>
      <c r="I15" s="15"/>
      <c r="P15" t="s">
        <v>13</v>
      </c>
      <c r="Q15">
        <f>SUMIFS(Data!E:E,Data!B:B,'Data Prep'!$B$3,Data!C:C,'Data Prep'!P15,Data!A:A,'Data Prep'!$B$15)</f>
        <v>134822</v>
      </c>
      <c r="R15" vm="13">
        <v>3190369</v>
      </c>
      <c r="S15" s="18">
        <f t="shared" si="1"/>
        <v>42.259061569367056</v>
      </c>
      <c r="T15" s="13">
        <f>AVERAGEIFS(Data!F:F,Data!B:B,'Data Prep'!$B$3,Data!C:C,'Data Prep'!P15,Data!A:A,'Data Prep'!$B$15)</f>
        <v>61793</v>
      </c>
      <c r="U15" s="19">
        <f t="shared" si="2"/>
        <v>-61793</v>
      </c>
    </row>
    <row r="16" spans="1:21" x14ac:dyDescent="0.3">
      <c r="G16" t="s">
        <v>49</v>
      </c>
      <c r="H16" t="s">
        <v>62</v>
      </c>
      <c r="P16" t="s">
        <v>14</v>
      </c>
      <c r="Q16">
        <f>SUMIFS(Data!E:E,Data!B:B,'Data Prep'!$B$3,Data!C:C,'Data Prep'!P16,Data!A:A,'Data Prep'!$B$15)</f>
        <v>168813</v>
      </c>
      <c r="R16" vm="14">
        <v>2937880</v>
      </c>
      <c r="S16" s="18">
        <f t="shared" si="1"/>
        <v>57.460822089397794</v>
      </c>
      <c r="T16" s="13">
        <f>AVERAGEIFS(Data!F:F,Data!B:B,'Data Prep'!$B$3,Data!C:C,'Data Prep'!P16,Data!A:A,'Data Prep'!$B$15)</f>
        <v>69538</v>
      </c>
      <c r="U16" s="19">
        <f t="shared" si="2"/>
        <v>-69538</v>
      </c>
    </row>
    <row r="17" spans="1:21" ht="15.6" x14ac:dyDescent="0.3">
      <c r="A17" s="10" t="s">
        <v>78</v>
      </c>
      <c r="B17" s="9"/>
      <c r="G17" t="str">
        <f>B3</f>
        <v>Business Services</v>
      </c>
      <c r="H17">
        <f>VLOOKUP(B3,G3:H12,2,)</f>
        <v>20065896</v>
      </c>
      <c r="P17" t="s">
        <v>15</v>
      </c>
      <c r="Q17">
        <f>SUMIFS(Data!E:E,Data!B:B,'Data Prep'!$B$3,Data!C:C,'Data Prep'!P17,Data!A:A,'Data Prep'!$B$15)</f>
        <v>207575</v>
      </c>
      <c r="R17" vm="15">
        <v>4505836</v>
      </c>
      <c r="S17" s="18">
        <f t="shared" si="1"/>
        <v>46.06803265809053</v>
      </c>
      <c r="T17" s="13">
        <f>AVERAGEIFS(Data!F:F,Data!B:B,'Data Prep'!$B$3,Data!C:C,'Data Prep'!P17,Data!A:A,'Data Prep'!$B$15)</f>
        <v>55987</v>
      </c>
      <c r="U17" s="19">
        <f t="shared" si="2"/>
        <v>-55987</v>
      </c>
    </row>
    <row r="18" spans="1:21" x14ac:dyDescent="0.3">
      <c r="A18" s="6" t="s">
        <v>79</v>
      </c>
      <c r="B18" s="7" t="str">
        <f>IF(Dashboard!A3=1,'Data Prep'!T2,'Data Prep'!S2)</f>
        <v>Average Wages</v>
      </c>
      <c r="G18" t="s">
        <v>70</v>
      </c>
      <c r="H18" s="1">
        <f>SUM(H3:H12)-H17</f>
        <v>96583443</v>
      </c>
      <c r="P18" t="s">
        <v>16</v>
      </c>
      <c r="Q18">
        <f>SUMIFS(Data!E:E,Data!B:B,'Data Prep'!$B$3,Data!C:C,'Data Prep'!P18,Data!A:A,'Data Prep'!$B$15)</f>
        <v>204729</v>
      </c>
      <c r="R18" vm="16">
        <v>4657757</v>
      </c>
      <c r="S18" s="18">
        <f>Q18/R18*1000</f>
        <v>43.954418403536295</v>
      </c>
      <c r="T18" s="13">
        <f>AVERAGEIFS(Data!F:F,Data!B:B,'Data Prep'!$B$3,Data!C:C,'Data Prep'!P18,Data!A:A,'Data Prep'!$B$15)</f>
        <v>60136</v>
      </c>
      <c r="U18" s="19">
        <f t="shared" si="2"/>
        <v>-60136</v>
      </c>
    </row>
    <row r="19" spans="1:21" x14ac:dyDescent="0.3">
      <c r="P19" t="s">
        <v>17</v>
      </c>
      <c r="Q19">
        <f>SUMIFS(Data!E:E,Data!B:B,'Data Prep'!$B$3,Data!C:C,'Data Prep'!P19,Data!A:A,'Data Prep'!$B$15)</f>
        <v>68952</v>
      </c>
      <c r="R19" vm="17">
        <v>1362359</v>
      </c>
      <c r="S19" s="18">
        <f t="shared" si="1"/>
        <v>50.612210144315846</v>
      </c>
      <c r="T19" s="13">
        <f>AVERAGEIFS(Data!F:F,Data!B:B,'Data Prep'!$B$3,Data!C:C,'Data Prep'!P19,Data!A:A,'Data Prep'!$B$15)</f>
        <v>66178</v>
      </c>
      <c r="U19" s="19">
        <f t="shared" si="2"/>
        <v>-66178</v>
      </c>
    </row>
    <row r="20" spans="1:21" x14ac:dyDescent="0.3">
      <c r="G20" t="s">
        <v>80</v>
      </c>
      <c r="H20" s="21">
        <f>H17/SUM(H17:H18)</f>
        <v>0.17201894303061588</v>
      </c>
      <c r="P20" t="s">
        <v>18</v>
      </c>
      <c r="Q20">
        <f>SUMIFS(Data!E:E,Data!B:B,'Data Prep'!$B$3,Data!C:C,'Data Prep'!P20,Data!A:A,'Data Prep'!$B$15)</f>
        <v>441860</v>
      </c>
      <c r="R20" vm="18">
        <v>6165129</v>
      </c>
      <c r="S20" s="18">
        <f t="shared" si="1"/>
        <v>71.670844194825449</v>
      </c>
      <c r="T20" s="13">
        <f>AVERAGEIFS(Data!F:F,Data!B:B,'Data Prep'!$B$3,Data!C:C,'Data Prep'!P20,Data!A:A,'Data Prep'!$B$15)</f>
        <v>88391</v>
      </c>
      <c r="U20" s="19">
        <f t="shared" si="2"/>
        <v>-88391</v>
      </c>
    </row>
    <row r="21" spans="1:21" x14ac:dyDescent="0.3">
      <c r="P21" t="s">
        <v>19</v>
      </c>
      <c r="Q21">
        <f>SUMIFS(Data!E:E,Data!B:B,'Data Prep'!$B$3,Data!C:C,'Data Prep'!P21,Data!A:A,'Data Prep'!$B$15)</f>
        <v>583792</v>
      </c>
      <c r="R21" vm="19">
        <v>7029917</v>
      </c>
      <c r="S21" s="18">
        <f t="shared" si="1"/>
        <v>83.043939210093086</v>
      </c>
      <c r="T21" s="13">
        <f>AVERAGEIFS(Data!F:F,Data!B:B,'Data Prep'!$B$3,Data!C:C,'Data Prep'!P21,Data!A:A,'Data Prep'!$B$15)</f>
        <v>124638</v>
      </c>
      <c r="U21" s="19">
        <f t="shared" si="2"/>
        <v>-124638</v>
      </c>
    </row>
    <row r="22" spans="1:21" x14ac:dyDescent="0.3">
      <c r="P22" t="s">
        <v>20</v>
      </c>
      <c r="Q22">
        <f>SUMIFS(Data!E:E,Data!B:B,'Data Prep'!$B$3,Data!C:C,'Data Prep'!P22,Data!A:A,'Data Prep'!$B$15)</f>
        <v>599657</v>
      </c>
      <c r="R22" vm="20">
        <v>10077331</v>
      </c>
      <c r="S22" s="18">
        <f t="shared" si="1"/>
        <v>59.505537726209454</v>
      </c>
      <c r="T22" s="13">
        <f>AVERAGEIFS(Data!F:F,Data!B:B,'Data Prep'!$B$3,Data!C:C,'Data Prep'!P22,Data!A:A,'Data Prep'!$B$15)</f>
        <v>76432</v>
      </c>
      <c r="U22" s="19">
        <f t="shared" si="2"/>
        <v>-76432</v>
      </c>
    </row>
    <row r="23" spans="1:21" x14ac:dyDescent="0.3">
      <c r="P23" t="s">
        <v>21</v>
      </c>
      <c r="Q23">
        <f>SUMIFS(Data!E:E,Data!B:B,'Data Prep'!$B$3,Data!C:C,'Data Prep'!P23,Data!A:A,'Data Prep'!$B$15)</f>
        <v>361183</v>
      </c>
      <c r="R23" vm="21">
        <v>5706494</v>
      </c>
      <c r="S23" s="18">
        <f t="shared" si="1"/>
        <v>63.293328618237403</v>
      </c>
      <c r="T23" s="13">
        <f>AVERAGEIFS(Data!F:F,Data!B:B,'Data Prep'!$B$3,Data!C:C,'Data Prep'!P23,Data!A:A,'Data Prep'!$B$15)</f>
        <v>91033</v>
      </c>
      <c r="U23" s="19">
        <f t="shared" si="2"/>
        <v>-91033</v>
      </c>
    </row>
    <row r="24" spans="1:21" x14ac:dyDescent="0.3">
      <c r="P24" t="s">
        <v>22</v>
      </c>
      <c r="Q24">
        <f>SUMIFS(Data!E:E,Data!B:B,'Data Prep'!$B$3,Data!C:C,'Data Prep'!P24,Data!A:A,'Data Prep'!$B$15)</f>
        <v>107758</v>
      </c>
      <c r="R24" vm="22">
        <v>2961279</v>
      </c>
      <c r="S24" s="18">
        <f t="shared" si="1"/>
        <v>36.389006236832124</v>
      </c>
      <c r="T24" s="13">
        <f>AVERAGEIFS(Data!F:F,Data!B:B,'Data Prep'!$B$3,Data!C:C,'Data Prep'!P24,Data!A:A,'Data Prep'!$B$15)</f>
        <v>45573</v>
      </c>
      <c r="U24" s="19">
        <f t="shared" si="2"/>
        <v>-45573</v>
      </c>
    </row>
    <row r="25" spans="1:21" x14ac:dyDescent="0.3">
      <c r="P25" t="s">
        <v>23</v>
      </c>
      <c r="Q25">
        <f>SUMIFS(Data!E:E,Data!B:B,'Data Prep'!$B$3,Data!C:C,'Data Prep'!P25,Data!A:A,'Data Prep'!$B$15)</f>
        <v>365657</v>
      </c>
      <c r="R25" vm="23">
        <v>6154913</v>
      </c>
      <c r="S25" s="18">
        <f t="shared" si="1"/>
        <v>59.408963213614875</v>
      </c>
      <c r="T25" s="13">
        <f>AVERAGEIFS(Data!F:F,Data!B:B,'Data Prep'!$B$3,Data!C:C,'Data Prep'!P25,Data!A:A,'Data Prep'!$B$15)</f>
        <v>72666</v>
      </c>
      <c r="U25" s="19">
        <f t="shared" si="2"/>
        <v>-72666</v>
      </c>
    </row>
    <row r="26" spans="1:21" x14ac:dyDescent="0.3">
      <c r="P26" t="s">
        <v>24</v>
      </c>
      <c r="Q26">
        <f>SUMIFS(Data!E:E,Data!B:B,'Data Prep'!$B$3,Data!C:C,'Data Prep'!P26,Data!A:A,'Data Prep'!$B$15)</f>
        <v>43549</v>
      </c>
      <c r="R26" vm="24">
        <v>1084225</v>
      </c>
      <c r="S26" s="18">
        <f t="shared" si="1"/>
        <v>40.16601720122668</v>
      </c>
      <c r="T26" s="13">
        <f>AVERAGEIFS(Data!F:F,Data!B:B,'Data Prep'!$B$3,Data!C:C,'Data Prep'!P26,Data!A:A,'Data Prep'!$B$15)</f>
        <v>59785</v>
      </c>
      <c r="U26" s="19">
        <f t="shared" si="2"/>
        <v>-59785</v>
      </c>
    </row>
    <row r="27" spans="1:21" x14ac:dyDescent="0.3">
      <c r="P27" t="s">
        <v>25</v>
      </c>
      <c r="Q27">
        <f>SUMIFS(Data!E:E,Data!B:B,'Data Prep'!$B$3,Data!C:C,'Data Prep'!P27,Data!A:A,'Data Prep'!$B$15)</f>
        <v>117288</v>
      </c>
      <c r="R27" vm="25">
        <v>1961504</v>
      </c>
      <c r="S27" s="18">
        <f t="shared" si="1"/>
        <v>59.794932867840188</v>
      </c>
      <c r="T27" s="13">
        <f>AVERAGEIFS(Data!F:F,Data!B:B,'Data Prep'!$B$3,Data!C:C,'Data Prep'!P27,Data!A:A,'Data Prep'!$B$15)</f>
        <v>65292</v>
      </c>
      <c r="U27" s="19">
        <f t="shared" si="2"/>
        <v>-65292</v>
      </c>
    </row>
    <row r="28" spans="1:21" x14ac:dyDescent="0.3">
      <c r="P28" t="s">
        <v>26</v>
      </c>
      <c r="Q28">
        <f>SUMIFS(Data!E:E,Data!B:B,'Data Prep'!$B$3,Data!C:C,'Data Prep'!P28,Data!A:A,'Data Prep'!$B$15)</f>
        <v>179092</v>
      </c>
      <c r="R28" vm="26">
        <v>3104614</v>
      </c>
      <c r="S28" s="18">
        <f t="shared" si="1"/>
        <v>57.685754171049929</v>
      </c>
      <c r="T28" s="13">
        <f>AVERAGEIFS(Data!F:F,Data!B:B,'Data Prep'!$B$3,Data!C:C,'Data Prep'!P28,Data!A:A,'Data Prep'!$B$15)</f>
        <v>67081</v>
      </c>
      <c r="U28" s="19">
        <f t="shared" si="2"/>
        <v>-67081</v>
      </c>
    </row>
    <row r="29" spans="1:21" x14ac:dyDescent="0.3">
      <c r="P29" t="s">
        <v>27</v>
      </c>
      <c r="Q29">
        <f>SUMIFS(Data!E:E,Data!B:B,'Data Prep'!$B$3,Data!C:C,'Data Prep'!P29,Data!A:A,'Data Prep'!$B$15)</f>
        <v>81639</v>
      </c>
      <c r="R29" vm="27">
        <v>1377529</v>
      </c>
      <c r="S29" s="18">
        <f t="shared" si="1"/>
        <v>59.264814025693838</v>
      </c>
      <c r="T29" s="13">
        <f>AVERAGEIFS(Data!F:F,Data!B:B,'Data Prep'!$B$3,Data!C:C,'Data Prep'!P29,Data!A:A,'Data Prep'!$B$15)</f>
        <v>88167</v>
      </c>
      <c r="U29" s="19">
        <f t="shared" si="2"/>
        <v>-88167</v>
      </c>
    </row>
    <row r="30" spans="1:21" x14ac:dyDescent="0.3">
      <c r="P30" t="s">
        <v>28</v>
      </c>
      <c r="Q30">
        <f>SUMIFS(Data!E:E,Data!B:B,'Data Prep'!$B$3,Data!C:C,'Data Prep'!P30,Data!A:A,'Data Prep'!$B$15)</f>
        <v>643507</v>
      </c>
      <c r="R30" vm="28">
        <v>9288994</v>
      </c>
      <c r="S30" s="18">
        <f t="shared" si="1"/>
        <v>69.276285462128627</v>
      </c>
      <c r="T30" s="13">
        <f>AVERAGEIFS(Data!F:F,Data!B:B,'Data Prep'!$B$3,Data!C:C,'Data Prep'!P30,Data!A:A,'Data Prep'!$B$15)</f>
        <v>102666</v>
      </c>
      <c r="U30" s="19">
        <f t="shared" si="2"/>
        <v>-102666</v>
      </c>
    </row>
    <row r="31" spans="1:21" x14ac:dyDescent="0.3">
      <c r="P31" t="s">
        <v>29</v>
      </c>
      <c r="Q31">
        <f>SUMIFS(Data!E:E,Data!B:B,'Data Prep'!$B$3,Data!C:C,'Data Prep'!P31,Data!A:A,'Data Prep'!$B$15)</f>
        <v>107707</v>
      </c>
      <c r="R31" vm="29">
        <v>2117522</v>
      </c>
      <c r="S31" s="18">
        <f t="shared" si="1"/>
        <v>50.864642728623366</v>
      </c>
      <c r="T31" s="13">
        <f>AVERAGEIFS(Data!F:F,Data!B:B,'Data Prep'!$B$3,Data!C:C,'Data Prep'!P31,Data!A:A,'Data Prep'!$B$15)</f>
        <v>69938</v>
      </c>
      <c r="U31" s="19">
        <f t="shared" si="2"/>
        <v>-69938</v>
      </c>
    </row>
    <row r="32" spans="1:21" x14ac:dyDescent="0.3">
      <c r="P32" t="s">
        <v>30</v>
      </c>
      <c r="Q32">
        <f>SUMIFS(Data!E:E,Data!B:B,'Data Prep'!$B$3,Data!C:C,'Data Prep'!P32,Data!A:A,'Data Prep'!$B$15)</f>
        <v>1242471</v>
      </c>
      <c r="R32" vm="30">
        <v>20201249</v>
      </c>
      <c r="S32" s="18">
        <f t="shared" si="1"/>
        <v>61.504662409735154</v>
      </c>
      <c r="T32" s="13">
        <f>AVERAGEIFS(Data!F:F,Data!B:B,'Data Prep'!$B$3,Data!C:C,'Data Prep'!P32,Data!A:A,'Data Prep'!$B$15)</f>
        <v>109413</v>
      </c>
      <c r="U32" s="19">
        <f t="shared" si="2"/>
        <v>-109413</v>
      </c>
    </row>
    <row r="33" spans="16:21" x14ac:dyDescent="0.3">
      <c r="P33" t="s">
        <v>31</v>
      </c>
      <c r="Q33">
        <f>SUMIFS(Data!E:E,Data!B:B,'Data Prep'!$B$3,Data!C:C,'Data Prep'!P33,Data!A:A,'Data Prep'!$B$15)</f>
        <v>637719</v>
      </c>
      <c r="R33" vm="31">
        <v>10439388</v>
      </c>
      <c r="S33" s="18">
        <f t="shared" si="1"/>
        <v>61.087776409881499</v>
      </c>
      <c r="T33" s="13">
        <f>AVERAGEIFS(Data!F:F,Data!B:B,'Data Prep'!$B$3,Data!C:C,'Data Prep'!P33,Data!A:A,'Data Prep'!$B$15)</f>
        <v>72078</v>
      </c>
      <c r="U33" s="19">
        <f t="shared" si="2"/>
        <v>-72078</v>
      </c>
    </row>
    <row r="34" spans="16:21" x14ac:dyDescent="0.3">
      <c r="P34" t="s">
        <v>32</v>
      </c>
      <c r="Q34">
        <f>SUMIFS(Data!E:E,Data!B:B,'Data Prep'!$B$3,Data!C:C,'Data Prep'!P34,Data!A:A,'Data Prep'!$B$15)</f>
        <v>31642</v>
      </c>
      <c r="R34" vm="32">
        <v>779094</v>
      </c>
      <c r="S34" s="18">
        <f t="shared" si="1"/>
        <v>40.613841205297433</v>
      </c>
      <c r="T34" s="13">
        <f>AVERAGEIFS(Data!F:F,Data!B:B,'Data Prep'!$B$3,Data!C:C,'Data Prep'!P34,Data!A:A,'Data Prep'!$B$15)</f>
        <v>65877</v>
      </c>
      <c r="U34" s="19">
        <f t="shared" si="2"/>
        <v>-65877</v>
      </c>
    </row>
    <row r="35" spans="16:21" x14ac:dyDescent="0.3">
      <c r="P35" t="s">
        <v>33</v>
      </c>
      <c r="Q35">
        <f>SUMIFS(Data!E:E,Data!B:B,'Data Prep'!$B$3,Data!C:C,'Data Prep'!P35,Data!A:A,'Data Prep'!$B$15)</f>
        <v>697244</v>
      </c>
      <c r="R35" vm="33">
        <v>11799448</v>
      </c>
      <c r="S35" s="18">
        <f t="shared" si="1"/>
        <v>59.091238844393402</v>
      </c>
      <c r="T35" s="13">
        <f>AVERAGEIFS(Data!F:F,Data!B:B,'Data Prep'!$B$3,Data!C:C,'Data Prep'!P35,Data!A:A,'Data Prep'!$B$15)</f>
        <v>71920</v>
      </c>
      <c r="U35" s="19">
        <f t="shared" si="2"/>
        <v>-71920</v>
      </c>
    </row>
    <row r="36" spans="16:21" x14ac:dyDescent="0.3">
      <c r="P36" t="s">
        <v>34</v>
      </c>
      <c r="Q36">
        <f>SUMIFS(Data!E:E,Data!B:B,'Data Prep'!$B$3,Data!C:C,'Data Prep'!P36,Data!A:A,'Data Prep'!$B$15)</f>
        <v>185307</v>
      </c>
      <c r="R36" vm="34">
        <v>3959353</v>
      </c>
      <c r="S36" s="18">
        <f t="shared" si="1"/>
        <v>46.802343716258697</v>
      </c>
      <c r="T36" s="13">
        <f>AVERAGEIFS(Data!F:F,Data!B:B,'Data Prep'!$B$3,Data!C:C,'Data Prep'!P36,Data!A:A,'Data Prep'!$B$15)</f>
        <v>58539</v>
      </c>
      <c r="U36" s="19">
        <f t="shared" si="2"/>
        <v>-58539</v>
      </c>
    </row>
    <row r="37" spans="16:21" x14ac:dyDescent="0.3">
      <c r="P37" t="s">
        <v>35</v>
      </c>
      <c r="Q37">
        <f>SUMIFS(Data!E:E,Data!B:B,'Data Prep'!$B$3,Data!C:C,'Data Prep'!P37,Data!A:A,'Data Prep'!$B$15)</f>
        <v>242218</v>
      </c>
      <c r="R37" vm="35">
        <v>4237256</v>
      </c>
      <c r="S37" s="18">
        <f t="shared" si="1"/>
        <v>57.163881530877532</v>
      </c>
      <c r="T37" s="13">
        <f>AVERAGEIFS(Data!F:F,Data!B:B,'Data Prep'!$B$3,Data!C:C,'Data Prep'!P37,Data!A:A,'Data Prep'!$B$15)</f>
        <v>81224</v>
      </c>
      <c r="U37" s="19">
        <f t="shared" si="2"/>
        <v>-81224</v>
      </c>
    </row>
    <row r="38" spans="16:21" x14ac:dyDescent="0.3">
      <c r="P38" t="s">
        <v>36</v>
      </c>
      <c r="Q38">
        <f>SUMIFS(Data!E:E,Data!B:B,'Data Prep'!$B$3,Data!C:C,'Data Prep'!P38,Data!A:A,'Data Prep'!$B$15)</f>
        <v>766122</v>
      </c>
      <c r="R38" vm="36">
        <v>13002700</v>
      </c>
      <c r="S38" s="18">
        <f t="shared" si="1"/>
        <v>58.920224261114996</v>
      </c>
      <c r="T38" s="13">
        <f>AVERAGEIFS(Data!F:F,Data!B:B,'Data Prep'!$B$3,Data!C:C,'Data Prep'!P38,Data!A:A,'Data Prep'!$B$15)</f>
        <v>86971</v>
      </c>
      <c r="U38" s="19">
        <f t="shared" si="2"/>
        <v>-86971</v>
      </c>
    </row>
    <row r="39" spans="16:21" x14ac:dyDescent="0.3">
      <c r="P39" t="s">
        <v>37</v>
      </c>
      <c r="Q39">
        <f>SUMIFS(Data!E:E,Data!B:B,'Data Prep'!$B$3,Data!C:C,'Data Prep'!P39,Data!A:A,'Data Prep'!$B$15)</f>
        <v>65232</v>
      </c>
      <c r="R39" vm="37">
        <v>1097379</v>
      </c>
      <c r="S39" s="18">
        <f t="shared" si="1"/>
        <v>59.443455724959193</v>
      </c>
      <c r="T39" s="13">
        <f>AVERAGEIFS(Data!F:F,Data!B:B,'Data Prep'!$B$3,Data!C:C,'Data Prep'!P39,Data!A:A,'Data Prep'!$B$15)</f>
        <v>75829</v>
      </c>
      <c r="U39" s="19">
        <f t="shared" si="2"/>
        <v>-75829</v>
      </c>
    </row>
    <row r="40" spans="16:21" x14ac:dyDescent="0.3">
      <c r="P40" t="s">
        <v>38</v>
      </c>
      <c r="Q40">
        <f>SUMIFS(Data!E:E,Data!B:B,'Data Prep'!$B$3,Data!C:C,'Data Prep'!P40,Data!A:A,'Data Prep'!$B$15)</f>
        <v>281874</v>
      </c>
      <c r="R40" vm="38">
        <v>5118425</v>
      </c>
      <c r="S40" s="18">
        <f t="shared" si="1"/>
        <v>55.070456243864079</v>
      </c>
      <c r="T40" s="13">
        <f>AVERAGEIFS(Data!F:F,Data!B:B,'Data Prep'!$B$3,Data!C:C,'Data Prep'!P40,Data!A:A,'Data Prep'!$B$15)</f>
        <v>56907</v>
      </c>
      <c r="U40" s="19">
        <f t="shared" si="2"/>
        <v>-56907</v>
      </c>
    </row>
    <row r="41" spans="16:21" x14ac:dyDescent="0.3">
      <c r="P41" t="s">
        <v>39</v>
      </c>
      <c r="Q41">
        <f>SUMIFS(Data!E:E,Data!B:B,'Data Prep'!$B$3,Data!C:C,'Data Prep'!P41,Data!A:A,'Data Prep'!$B$15)</f>
        <v>32771</v>
      </c>
      <c r="R41" vm="39">
        <v>886667</v>
      </c>
      <c r="S41" s="18">
        <f t="shared" si="1"/>
        <v>36.959760541443408</v>
      </c>
      <c r="T41" s="13">
        <f>AVERAGEIFS(Data!F:F,Data!B:B,'Data Prep'!$B$3,Data!C:C,'Data Prep'!P41,Data!A:A,'Data Prep'!$B$15)</f>
        <v>63709</v>
      </c>
      <c r="U41" s="19">
        <f t="shared" si="2"/>
        <v>-63709</v>
      </c>
    </row>
    <row r="42" spans="16:21" x14ac:dyDescent="0.3">
      <c r="P42" t="s">
        <v>40</v>
      </c>
      <c r="Q42">
        <f>SUMIFS(Data!E:E,Data!B:B,'Data Prep'!$B$3,Data!C:C,'Data Prep'!P42,Data!A:A,'Data Prep'!$B$15)</f>
        <v>414644</v>
      </c>
      <c r="R42" vm="40">
        <v>6910840</v>
      </c>
      <c r="S42" s="18">
        <f t="shared" si="1"/>
        <v>59.999073918655334</v>
      </c>
      <c r="T42" s="13">
        <f>AVERAGEIFS(Data!F:F,Data!B:B,'Data Prep'!$B$3,Data!C:C,'Data Prep'!P42,Data!A:A,'Data Prep'!$B$15)</f>
        <v>66460</v>
      </c>
      <c r="U42" s="19">
        <f t="shared" si="2"/>
        <v>-66460</v>
      </c>
    </row>
    <row r="43" spans="16:21" x14ac:dyDescent="0.3">
      <c r="P43" t="s">
        <v>41</v>
      </c>
      <c r="Q43">
        <f>SUMIFS(Data!E:E,Data!B:B,'Data Prep'!$B$3,Data!C:C,'Data Prep'!P43,Data!A:A,'Data Prep'!$B$15)</f>
        <v>1758991</v>
      </c>
      <c r="R43" vm="41">
        <v>29145505</v>
      </c>
      <c r="S43" s="18">
        <f t="shared" si="1"/>
        <v>60.352050856555756</v>
      </c>
      <c r="T43" s="13">
        <f>AVERAGEIFS(Data!F:F,Data!B:B,'Data Prep'!$B$3,Data!C:C,'Data Prep'!P43,Data!A:A,'Data Prep'!$B$15)</f>
        <v>81123</v>
      </c>
      <c r="U43" s="19">
        <f t="shared" si="2"/>
        <v>-81123</v>
      </c>
    </row>
    <row r="44" spans="16:21" x14ac:dyDescent="0.3">
      <c r="P44" t="s">
        <v>42</v>
      </c>
      <c r="Q44">
        <f>SUMIFS(Data!E:E,Data!B:B,'Data Prep'!$B$3,Data!C:C,'Data Prep'!P44,Data!A:A,'Data Prep'!$B$15)</f>
        <v>223284</v>
      </c>
      <c r="R44" vm="42">
        <v>3271616</v>
      </c>
      <c r="S44" s="18">
        <f t="shared" si="1"/>
        <v>68.248840939767987</v>
      </c>
      <c r="T44" s="13">
        <f>AVERAGEIFS(Data!F:F,Data!B:B,'Data Prep'!$B$3,Data!C:C,'Data Prep'!P44,Data!A:A,'Data Prep'!$B$15)</f>
        <v>68355</v>
      </c>
      <c r="U44" s="19">
        <f t="shared" si="2"/>
        <v>-68355</v>
      </c>
    </row>
    <row r="45" spans="16:21" x14ac:dyDescent="0.3">
      <c r="P45" t="s">
        <v>43</v>
      </c>
      <c r="Q45">
        <f>SUMIFS(Data!E:E,Data!B:B,'Data Prep'!$B$3,Data!C:C,'Data Prep'!P45,Data!A:A,'Data Prep'!$B$15)</f>
        <v>28512</v>
      </c>
      <c r="R45" vm="43">
        <v>643077</v>
      </c>
      <c r="S45" s="18">
        <f t="shared" si="1"/>
        <v>44.336836801813782</v>
      </c>
      <c r="T45" s="13">
        <f>AVERAGEIFS(Data!F:F,Data!B:B,'Data Prep'!$B$3,Data!C:C,'Data Prep'!P45,Data!A:A,'Data Prep'!$B$15)</f>
        <v>74442</v>
      </c>
      <c r="U45" s="19">
        <f t="shared" si="2"/>
        <v>-74442</v>
      </c>
    </row>
    <row r="46" spans="16:21" x14ac:dyDescent="0.3">
      <c r="P46" t="s">
        <v>44</v>
      </c>
      <c r="Q46">
        <f>SUMIFS(Data!E:E,Data!B:B,'Data Prep'!$B$3,Data!C:C,'Data Prep'!P46,Data!A:A,'Data Prep'!$B$15)</f>
        <v>752090</v>
      </c>
      <c r="R46" vm="44">
        <v>8631393</v>
      </c>
      <c r="S46" s="18">
        <f t="shared" si="1"/>
        <v>87.134255154411335</v>
      </c>
      <c r="T46" s="13">
        <f>AVERAGEIFS(Data!F:F,Data!B:B,'Data Prep'!$B$3,Data!C:C,'Data Prep'!P46,Data!A:A,'Data Prep'!$B$15)</f>
        <v>96046</v>
      </c>
      <c r="U46" s="19">
        <f t="shared" si="2"/>
        <v>-96046</v>
      </c>
    </row>
    <row r="47" spans="16:21" x14ac:dyDescent="0.3">
      <c r="P47" t="s">
        <v>45</v>
      </c>
      <c r="Q47">
        <f>SUMIFS(Data!E:E,Data!B:B,'Data Prep'!$B$3,Data!C:C,'Data Prep'!P47,Data!A:A,'Data Prep'!$B$15)</f>
        <v>415190</v>
      </c>
      <c r="R47" vm="45">
        <v>7705281</v>
      </c>
      <c r="S47" s="18">
        <f t="shared" si="1"/>
        <v>53.883823315463772</v>
      </c>
      <c r="T47" s="13">
        <f>AVERAGEIFS(Data!F:F,Data!B:B,'Data Prep'!$B$3,Data!C:C,'Data Prep'!P47,Data!A:A,'Data Prep'!$B$15)</f>
        <v>92279</v>
      </c>
      <c r="U47" s="19">
        <f t="shared" si="2"/>
        <v>-92279</v>
      </c>
    </row>
    <row r="48" spans="16:21" x14ac:dyDescent="0.3">
      <c r="P48" t="s">
        <v>46</v>
      </c>
      <c r="Q48">
        <f>SUMIFS(Data!E:E,Data!B:B,'Data Prep'!$B$3,Data!C:C,'Data Prep'!P48,Data!A:A,'Data Prep'!$B$15)</f>
        <v>65715</v>
      </c>
      <c r="R48" vm="46">
        <v>1793716</v>
      </c>
      <c r="S48" s="18">
        <f t="shared" si="1"/>
        <v>36.636234498660883</v>
      </c>
      <c r="T48" s="13">
        <f>AVERAGEIFS(Data!F:F,Data!B:B,'Data Prep'!$B$3,Data!C:C,'Data Prep'!P48,Data!A:A,'Data Prep'!$B$15)</f>
        <v>53557</v>
      </c>
      <c r="U48" s="19">
        <f t="shared" si="2"/>
        <v>-53557</v>
      </c>
    </row>
    <row r="49" spans="16:21" x14ac:dyDescent="0.3">
      <c r="P49" t="s">
        <v>47</v>
      </c>
      <c r="Q49">
        <f>SUMIFS(Data!E:E,Data!B:B,'Data Prep'!$B$3,Data!C:C,'Data Prep'!P49,Data!A:A,'Data Prep'!$B$15)</f>
        <v>309780</v>
      </c>
      <c r="R49" vm="47">
        <v>5893718</v>
      </c>
      <c r="S49" s="18">
        <f t="shared" si="1"/>
        <v>52.561048899862534</v>
      </c>
      <c r="T49" s="13">
        <f>AVERAGEIFS(Data!F:F,Data!B:B,'Data Prep'!$B$3,Data!C:C,'Data Prep'!P49,Data!A:A,'Data Prep'!$B$15)</f>
        <v>67254</v>
      </c>
      <c r="U49" s="19">
        <f t="shared" si="2"/>
        <v>-67254</v>
      </c>
    </row>
    <row r="50" spans="16:21" x14ac:dyDescent="0.3">
      <c r="P50" t="s">
        <v>48</v>
      </c>
      <c r="Q50">
        <f>SUMIFS(Data!E:E,Data!B:B,'Data Prep'!$B$3,Data!C:C,'Data Prep'!P50,Data!A:A,'Data Prep'!$B$15)</f>
        <v>18382</v>
      </c>
      <c r="R50" vm="48">
        <v>576851</v>
      </c>
      <c r="S50" s="18">
        <f t="shared" si="1"/>
        <v>31.866114473234855</v>
      </c>
      <c r="T50" s="13">
        <f>AVERAGEIFS(Data!F:F,Data!B:B,'Data Prep'!$B$3,Data!C:C,'Data Prep'!P50,Data!A:A,'Data Prep'!$B$15)</f>
        <v>60233</v>
      </c>
      <c r="U50" s="19">
        <f t="shared" si="2"/>
        <v>-60233</v>
      </c>
    </row>
    <row r="51" spans="16:21" x14ac:dyDescent="0.3">
      <c r="S51" s="18"/>
    </row>
  </sheetData>
  <dataValidations count="1">
    <dataValidation type="list" allowBlank="1" showInputMessage="1" showErrorMessage="1" sqref="B23" xr:uid="{37F5E3CE-363B-4F62-A44C-7A9C2C87B095}">
      <formula1>$A$3:$A$12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0E33-504F-452B-8D3F-7BF749FF3691}">
  <dimension ref="A1:S53"/>
  <sheetViews>
    <sheetView showGridLines="0" tabSelected="1" topLeftCell="E22" zoomScale="104" zoomScaleNormal="95" workbookViewId="0">
      <selection activeCell="C7" sqref="C7"/>
    </sheetView>
  </sheetViews>
  <sheetFormatPr defaultColWidth="0" defaultRowHeight="14.4" zeroHeight="1" x14ac:dyDescent="0.3"/>
  <cols>
    <col min="1" max="2" width="8.88671875" customWidth="1"/>
    <col min="3" max="3" width="34.77734375" customWidth="1"/>
    <col min="4" max="4" width="8.88671875" customWidth="1"/>
    <col min="5" max="5" width="36.77734375" customWidth="1"/>
    <col min="6" max="8" width="8.88671875" customWidth="1"/>
    <col min="9" max="9" width="11.109375" customWidth="1"/>
    <col min="10" max="10" width="3.6640625" customWidth="1"/>
    <col min="11" max="11" width="42.33203125" customWidth="1"/>
    <col min="12" max="19" width="8.88671875" customWidth="1"/>
    <col min="20" max="16384" width="8.88671875" hidden="1"/>
  </cols>
  <sheetData>
    <row r="1" spans="1:3" x14ac:dyDescent="0.3">
      <c r="A1" s="22"/>
    </row>
    <row r="2" spans="1:3" x14ac:dyDescent="0.3">
      <c r="A2" s="22"/>
    </row>
    <row r="3" spans="1:3" x14ac:dyDescent="0.3">
      <c r="A3" s="23">
        <v>1</v>
      </c>
    </row>
    <row r="4" spans="1:3" x14ac:dyDescent="0.3">
      <c r="A4" s="22"/>
    </row>
    <row r="5" spans="1:3" x14ac:dyDescent="0.3">
      <c r="A5" s="22"/>
    </row>
    <row r="6" spans="1:3" x14ac:dyDescent="0.3">
      <c r="A6" s="22"/>
    </row>
    <row r="7" spans="1:3" ht="21" x14ac:dyDescent="0.4">
      <c r="A7" s="22"/>
      <c r="C7" s="24" t="s">
        <v>57</v>
      </c>
    </row>
    <row r="8" spans="1:3" x14ac:dyDescent="0.3">
      <c r="A8" s="22"/>
    </row>
    <row r="9" spans="1:3" x14ac:dyDescent="0.3">
      <c r="A9" s="22"/>
    </row>
    <row r="10" spans="1:3" x14ac:dyDescent="0.3">
      <c r="A10" s="22"/>
    </row>
    <row r="11" spans="1:3" x14ac:dyDescent="0.3"/>
    <row r="12" spans="1:3" x14ac:dyDescent="0.3"/>
    <row r="13" spans="1:3" x14ac:dyDescent="0.3"/>
    <row r="14" spans="1:3" x14ac:dyDescent="0.3"/>
    <row r="15" spans="1:3" x14ac:dyDescent="0.3"/>
    <row r="16" spans="1:3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hidden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</sheetData>
  <sheetProtection algorithmName="SHA-512" hashValue="3U2n0gSVuVBvHqUUrY6oGYoeFcxEkTKPXMAKw2JjMzkpp8zQCYsMTo/vsUYn24KtxMqjwf7uOf7zmLE00MucSA==" saltValue="4OmwNSdhm7hO5QWbBr7g9A==" spinCount="100000" sheet="1" selectLockedCells="1" selectUn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3" name="Option Button 9">
              <controlPr defaultSize="0" autoFill="0" autoLine="0" autoPict="0">
                <anchor moveWithCells="1">
                  <from>
                    <xdr:col>10</xdr:col>
                    <xdr:colOff>350520</xdr:colOff>
                    <xdr:row>7</xdr:row>
                    <xdr:rowOff>137160</xdr:rowOff>
                  </from>
                  <to>
                    <xdr:col>10</xdr:col>
                    <xdr:colOff>1348740</xdr:colOff>
                    <xdr:row>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4" name="Option Button 11">
              <controlPr defaultSize="0" autoFill="0" autoLine="0" autoPict="0">
                <anchor moveWithCells="1">
                  <from>
                    <xdr:col>10</xdr:col>
                    <xdr:colOff>1943100</xdr:colOff>
                    <xdr:row>8</xdr:row>
                    <xdr:rowOff>0</xdr:rowOff>
                  </from>
                  <to>
                    <xdr:col>14</xdr:col>
                    <xdr:colOff>114300</xdr:colOff>
                    <xdr:row>9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C4D7A3-AEDD-4DDE-8FB5-4AFE47DD7EFE}">
          <x14:formula1>
            <xm:f>'Data Prep'!$A$3:$A$12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Prep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Sonali Dixit</cp:lastModifiedBy>
  <dcterms:created xsi:type="dcterms:W3CDTF">2021-09-21T20:47:02Z</dcterms:created>
  <dcterms:modified xsi:type="dcterms:W3CDTF">2024-01-30T22:01:14Z</dcterms:modified>
</cp:coreProperties>
</file>