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publishItems="1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E202CA97-D45F-4566-AF2E-241E39CA55EF}" xr6:coauthVersionLast="47" xr6:coauthVersionMax="47" xr10:uidLastSave="{00000000-0000-0000-0000-000000000000}"/>
  <bookViews>
    <workbookView xWindow="-108" yWindow="-108" windowWidth="23256" windowHeight="12456" activeTab="2" xr2:uid="{DB438AB8-0F60-4224-9C67-97043B861F24}"/>
  </bookViews>
  <sheets>
    <sheet name="Data" sheetId="1" r:id="rId1"/>
    <sheet name="Data Prep" sheetId="2" r:id="rId2"/>
    <sheet name="Dashboard" sheetId="4" r:id="rId3"/>
  </sheets>
  <definedNames>
    <definedName name="_xlnm._FilterDatabase" localSheetId="0" hidden="1">Data!$A$1:$F$1919</definedName>
    <definedName name="_xlnm._FilterDatabase" localSheetId="1" hidden="1">'Data Prep'!$A$2:$A$12</definedName>
    <definedName name="_xlchart.v5.0" hidden="1">'Data Prep'!$P$2</definedName>
    <definedName name="_xlchart.v5.1" hidden="1">'Data Prep'!$P$3:$P$50</definedName>
    <definedName name="_xlchart.v5.2" hidden="1">'Data Prep'!$U$2</definedName>
    <definedName name="_xlchart.v5.3" hidden="1">'Data Prep'!$U$3:$U$50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ShowAllWorksheets" guid="{A1F01C08-243B-48FC-94A8-F102AEB1706D}" maximized="1" xWindow="-8" yWindow="-8" windowWidth="1936" windowHeight="1056" activeSheetId="8" showFormulaBar="0"/>
    <customWorkbookView name="Dashboard" guid="{948164EF-B902-4A6C-8E3C-A935061C5153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U2" i="2" s="1"/>
  <c r="B3" i="2"/>
  <c r="T14" i="2" s="1"/>
  <c r="H4" i="2"/>
  <c r="H5" i="2"/>
  <c r="H6" i="2"/>
  <c r="H7" i="2"/>
  <c r="H8" i="2"/>
  <c r="H9" i="2"/>
  <c r="H10" i="2"/>
  <c r="H11" i="2"/>
  <c r="H12" i="2"/>
  <c r="H3" i="2"/>
  <c r="E4" i="2"/>
  <c r="E5" i="2"/>
  <c r="E6" i="2"/>
  <c r="E7" i="2"/>
  <c r="E8" i="2"/>
  <c r="E9" i="2"/>
  <c r="E10" i="2"/>
  <c r="E11" i="2"/>
  <c r="E12" i="2"/>
  <c r="E3" i="2"/>
  <c r="T22" i="2" l="1"/>
  <c r="T42" i="2"/>
  <c r="T41" i="2"/>
  <c r="F11" i="2"/>
  <c r="F5" i="2"/>
  <c r="F4" i="2"/>
  <c r="F10" i="2"/>
  <c r="F9" i="2"/>
  <c r="F8" i="2"/>
  <c r="F7" i="2"/>
  <c r="F6" i="2"/>
  <c r="F3" i="2"/>
  <c r="F12" i="2"/>
  <c r="N6" i="2"/>
  <c r="N5" i="2"/>
  <c r="N4" i="2"/>
  <c r="Q35" i="2"/>
  <c r="S35" i="2" s="1"/>
  <c r="Q34" i="2"/>
  <c r="S34" i="2" s="1"/>
  <c r="Q13" i="2"/>
  <c r="S13" i="2" s="1"/>
  <c r="Q12" i="2"/>
  <c r="S12" i="2" s="1"/>
  <c r="T23" i="2"/>
  <c r="T5" i="2"/>
  <c r="T21" i="2"/>
  <c r="Q29" i="2"/>
  <c r="S29" i="2" s="1"/>
  <c r="T33" i="2"/>
  <c r="Q33" i="2"/>
  <c r="S33" i="2" s="1"/>
  <c r="U33" i="2" s="1"/>
  <c r="Q11" i="2"/>
  <c r="S11" i="2" s="1"/>
  <c r="T40" i="2"/>
  <c r="Q3" i="2"/>
  <c r="S3" i="2" s="1"/>
  <c r="Q10" i="2"/>
  <c r="S10" i="2" s="1"/>
  <c r="U10" i="2" s="1"/>
  <c r="T39" i="2"/>
  <c r="T20" i="2"/>
  <c r="H17" i="2"/>
  <c r="Q50" i="2"/>
  <c r="S50" i="2" s="1"/>
  <c r="Q28" i="2"/>
  <c r="S28" i="2" s="1"/>
  <c r="Q9" i="2"/>
  <c r="S9" i="2" s="1"/>
  <c r="T38" i="2"/>
  <c r="T19" i="2"/>
  <c r="Q49" i="2"/>
  <c r="S49" i="2" s="1"/>
  <c r="Q27" i="2"/>
  <c r="S27" i="2" s="1"/>
  <c r="Q8" i="2"/>
  <c r="S8" i="2" s="1"/>
  <c r="T37" i="2"/>
  <c r="T18" i="2"/>
  <c r="Q45" i="2"/>
  <c r="S45" i="2" s="1"/>
  <c r="Q26" i="2"/>
  <c r="S26" i="2" s="1"/>
  <c r="Q7" i="2"/>
  <c r="S7" i="2" s="1"/>
  <c r="U7" i="2" s="1"/>
  <c r="T36" i="2"/>
  <c r="T17" i="2"/>
  <c r="Q44" i="2"/>
  <c r="S44" i="2" s="1"/>
  <c r="Q25" i="2"/>
  <c r="S25" i="2" s="1"/>
  <c r="Q6" i="2"/>
  <c r="S6" i="2" s="1"/>
  <c r="U6" i="2" s="1"/>
  <c r="T35" i="2"/>
  <c r="T16" i="2"/>
  <c r="Q43" i="2"/>
  <c r="S43" i="2" s="1"/>
  <c r="Q24" i="2"/>
  <c r="S24" i="2" s="1"/>
  <c r="Q5" i="2"/>
  <c r="S5" i="2" s="1"/>
  <c r="T34" i="2"/>
  <c r="T13" i="2"/>
  <c r="Q42" i="2"/>
  <c r="S42" i="2" s="1"/>
  <c r="Q23" i="2"/>
  <c r="S23" i="2" s="1"/>
  <c r="Q4" i="2"/>
  <c r="S4" i="2" s="1"/>
  <c r="T12" i="2"/>
  <c r="G17" i="2"/>
  <c r="Q41" i="2"/>
  <c r="S41" i="2" s="1"/>
  <c r="Q22" i="2"/>
  <c r="S22" i="2" s="1"/>
  <c r="U22" i="2" s="1"/>
  <c r="T3" i="2"/>
  <c r="T29" i="2"/>
  <c r="T11" i="2"/>
  <c r="M3" i="2"/>
  <c r="Q40" i="2"/>
  <c r="S40" i="2" s="1"/>
  <c r="Q21" i="2"/>
  <c r="S21" i="2" s="1"/>
  <c r="U21" i="2" s="1"/>
  <c r="T50" i="2"/>
  <c r="T28" i="2"/>
  <c r="T10" i="2"/>
  <c r="M6" i="2"/>
  <c r="Q39" i="2"/>
  <c r="S39" i="2" s="1"/>
  <c r="Q20" i="2"/>
  <c r="S20" i="2" s="1"/>
  <c r="T49" i="2"/>
  <c r="T27" i="2"/>
  <c r="T9" i="2"/>
  <c r="M5" i="2"/>
  <c r="Q38" i="2"/>
  <c r="S38" i="2" s="1"/>
  <c r="Q19" i="2"/>
  <c r="S19" i="2" s="1"/>
  <c r="T45" i="2"/>
  <c r="T26" i="2"/>
  <c r="T8" i="2"/>
  <c r="M4" i="2"/>
  <c r="Q37" i="2"/>
  <c r="S37" i="2" s="1"/>
  <c r="Q18" i="2"/>
  <c r="S18" i="2" s="1"/>
  <c r="T44" i="2"/>
  <c r="T25" i="2"/>
  <c r="T7" i="2"/>
  <c r="N3" i="2"/>
  <c r="Q36" i="2"/>
  <c r="S36" i="2" s="1"/>
  <c r="Q17" i="2"/>
  <c r="S17" i="2" s="1"/>
  <c r="T43" i="2"/>
  <c r="T24" i="2"/>
  <c r="T6" i="2"/>
  <c r="T4" i="2"/>
  <c r="Q48" i="2"/>
  <c r="S48" i="2" s="1"/>
  <c r="Q32" i="2"/>
  <c r="S32" i="2" s="1"/>
  <c r="Q16" i="2"/>
  <c r="S16" i="2" s="1"/>
  <c r="T48" i="2"/>
  <c r="T32" i="2"/>
  <c r="Q47" i="2"/>
  <c r="S47" i="2" s="1"/>
  <c r="Q31" i="2"/>
  <c r="S31" i="2" s="1"/>
  <c r="Q15" i="2"/>
  <c r="S15" i="2" s="1"/>
  <c r="T47" i="2"/>
  <c r="T31" i="2"/>
  <c r="T15" i="2"/>
  <c r="Q46" i="2"/>
  <c r="S46" i="2" s="1"/>
  <c r="Q30" i="2"/>
  <c r="S30" i="2" s="1"/>
  <c r="Q14" i="2"/>
  <c r="S14" i="2" s="1"/>
  <c r="U14" i="2" s="1"/>
  <c r="T46" i="2"/>
  <c r="T30" i="2"/>
  <c r="U23" i="2" l="1"/>
  <c r="U42" i="2"/>
  <c r="U37" i="2"/>
  <c r="U19" i="2"/>
  <c r="U28" i="2"/>
  <c r="U25" i="2"/>
  <c r="U44" i="2"/>
  <c r="U41" i="2"/>
  <c r="U50" i="2"/>
  <c r="U34" i="2"/>
  <c r="U4" i="2"/>
  <c r="U32" i="2"/>
  <c r="U48" i="2"/>
  <c r="U13" i="2"/>
  <c r="U24" i="2"/>
  <c r="U12" i="2"/>
  <c r="U35" i="2"/>
  <c r="H18" i="2"/>
  <c r="H20" i="2" s="1"/>
  <c r="U27" i="2"/>
  <c r="U49" i="2"/>
  <c r="U8" i="2"/>
  <c r="U26" i="2"/>
  <c r="U11" i="2"/>
  <c r="U9" i="2"/>
  <c r="U38" i="2"/>
  <c r="U46" i="2"/>
  <c r="U36" i="2"/>
  <c r="U3" i="2"/>
  <c r="U47" i="2"/>
  <c r="U18" i="2"/>
  <c r="U5" i="2"/>
  <c r="U29" i="2"/>
  <c r="U30" i="2"/>
  <c r="U17" i="2"/>
  <c r="U20" i="2"/>
  <c r="U39" i="2"/>
  <c r="U45" i="2"/>
  <c r="U15" i="2"/>
  <c r="U31" i="2"/>
  <c r="U16" i="2"/>
  <c r="U40" i="2"/>
  <c r="U4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<sst xmlns="http://schemas.openxmlformats.org/spreadsheetml/2006/main" count="3950" uniqueCount="81">
  <si>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</si>
  <si>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</si>
  <si>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</si>
  <si>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</si>
  <si>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</si>
  <si>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</si>
  <si>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</si>
  <si>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</si>
  <si>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</si>
  <si>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</si>
  <si>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</si>
  <si>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</si>
  <si>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</si>
  <si>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</si>
  <si>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</si>
  <si>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</si>
  <si>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</si>
  <si>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</si>
  <si>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</si>
  <si>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</si>
  <si>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</si>
  <si>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</si>
  <si>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</si>
  <si>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</si>
  <si>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</si>
  <si>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</si>
  <si>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</si>
  <si>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</si>
  <si>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</si>
  <si>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</si>
  <si>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</si>
  <si>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</si>
  <si>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</si>
  <si>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</si>
  <si>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</si>
  <si>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</si>
  <si>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</si>
  <si>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</si>
  <si>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</si>
  <si>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</si>
  <si>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</si>
  <si>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</si>
  <si>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</si>
  <si>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</si>
  <si>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</si>
  <si>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</si>
  <si>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</si>
  <si>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</si>
  <si>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</si>
  <si>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</si>
  <si>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</si>
  <si>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</si>
  <si>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</si>
  <si>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</si>
  <si>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</si>
  <si>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</si>
  <si>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</si>
  <si>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</si>
  <si>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</si>
  <si>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</si>
  <si>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</si>
  <si>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</si>
  <si>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</si>
  <si>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</si>
  <si>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</si>
  <si>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</si>
  <si>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</si>
  <si>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</si>
  <si>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</si>
  <si>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</si>
  <si>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Others</t>
  </si>
  <si>
    <t>WAGE AND EMPLOYEE TRENDS</t>
  </si>
  <si>
    <t>Avg Wage</t>
  </si>
  <si>
    <t>States</t>
  </si>
  <si>
    <t>COMPARISONS BY STATE</t>
  </si>
  <si>
    <t>Population</t>
  </si>
  <si>
    <t>Employees per 1000 Capita</t>
  </si>
  <si>
    <t>Average Wages</t>
  </si>
  <si>
    <t>MAP FILTER</t>
  </si>
  <si>
    <t>Metric: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</si>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</sst>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$-409]#,##0"/>
    <numFmt numFmtId="166" formatCode="#,##0;\$#,##0"/>
    <numFmt numFmtId="167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Continuous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165" fontId="0" fillId="0" borderId="0" xfId="0" applyNumberFormat="1"/>
    <xf numFmtId="0" fontId="0" fillId="7" borderId="0" xfId="0" applyFill="1" applyAlignment="1">
      <alignment horizontal="centerContinuous"/>
    </xf>
    <xf numFmtId="0" fontId="4" fillId="8" borderId="0" xfId="0" applyFont="1" applyFill="1"/>
    <xf numFmtId="0" fontId="4" fillId="8" borderId="0" xfId="0" applyFont="1" applyFill="1" applyAlignment="1">
      <alignment horizontal="centerContinuous"/>
    </xf>
    <xf numFmtId="0" fontId="1" fillId="6" borderId="0" xfId="0" applyFont="1" applyFill="1" applyAlignment="1">
      <alignment horizontal="right"/>
    </xf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9" fontId="0" fillId="0" borderId="0" xfId="1" applyFont="1"/>
    <xf numFmtId="0" fontId="0" fillId="0" borderId="0" xfId="0" applyProtection="1">
      <protection locked="0"/>
    </xf>
    <xf numFmtId="167" fontId="0" fillId="0" borderId="0" xfId="0" applyNumberFormat="1" applyProtection="1">
      <protection locked="0"/>
    </xf>
    <xf numFmtId="0" fontId="6" fillId="9" borderId="0" xfId="0" applyFont="1" applyFill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69999"/>
      <color rgb="FFFF7453"/>
      <color rgb="FFB2DBD5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tyles" Target="styles.xml"/><Relationship Id="rId10" Type="http://schemas.microsoft.com/office/2017/06/relationships/richStyles" Target="richData/richStyl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327454872605739"/>
          <c:y val="2.0846029471691663E-2"/>
          <c:w val="0.46019949696032736"/>
          <c:h val="0.885815466722753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Prep'!$E$1:$E$2</c:f>
              <c:strCache>
                <c:ptCount val="2"/>
                <c:pt idx="0">
                  <c:v>AVG WAGE BY INDUSTRY</c:v>
                </c:pt>
                <c:pt idx="1">
                  <c:v>Avg Annual Wage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Prep'!$D$3:$D$12</c:f>
              <c:strCache>
                <c:ptCount val="10"/>
                <c:pt idx="0">
                  <c:v>Business Services</c:v>
                </c:pt>
                <c:pt idx="1">
                  <c:v>Construction</c:v>
                </c:pt>
                <c:pt idx="2">
                  <c:v>Education &amp; Health</c:v>
                </c:pt>
                <c:pt idx="3">
                  <c:v>Finance</c:v>
                </c:pt>
                <c:pt idx="4">
                  <c:v>Information</c:v>
                </c:pt>
                <c:pt idx="5">
                  <c:v>Leisure &amp; Hospitality</c:v>
                </c:pt>
                <c:pt idx="6">
                  <c:v>Manufacturing</c:v>
                </c:pt>
                <c:pt idx="7">
                  <c:v>Natural Resources</c:v>
                </c:pt>
                <c:pt idx="8">
                  <c:v>Other Services</c:v>
                </c:pt>
                <c:pt idx="9">
                  <c:v>Trade &amp; Transportation</c:v>
                </c:pt>
              </c:strCache>
            </c:strRef>
          </c:cat>
          <c:val>
            <c:numRef>
              <c:f>'Data Prep'!$E$3:$E$12</c:f>
              <c:numCache>
                <c:formatCode>[$$-409]#,##0</c:formatCode>
                <c:ptCount val="10"/>
                <c:pt idx="0">
                  <c:v>74713.0625</c:v>
                </c:pt>
                <c:pt idx="1">
                  <c:v>63896.895833333336</c:v>
                </c:pt>
                <c:pt idx="2">
                  <c:v>53607.208333333336</c:v>
                </c:pt>
                <c:pt idx="3">
                  <c:v>90040.666666666672</c:v>
                </c:pt>
                <c:pt idx="4">
                  <c:v>93586.333333333328</c:v>
                </c:pt>
                <c:pt idx="5">
                  <c:v>23286.416666666668</c:v>
                </c:pt>
                <c:pt idx="6">
                  <c:v>68427.875</c:v>
                </c:pt>
                <c:pt idx="7">
                  <c:v>55605.9375</c:v>
                </c:pt>
                <c:pt idx="8">
                  <c:v>40790.1875</c:v>
                </c:pt>
                <c:pt idx="9">
                  <c:v>49366.8125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59D-AC87-C05346BD006E}"/>
            </c:ext>
          </c:extLst>
        </c:ser>
        <c:ser>
          <c:idx val="1"/>
          <c:order val="1"/>
          <c:tx>
            <c:strRef>
              <c:f>'Data Prep'!$F$2</c:f>
              <c:strCache>
                <c:ptCount val="1"/>
                <c:pt idx="0">
                  <c:v>Selection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2C-459D-AC87-C05346BD006E}"/>
                </c:ext>
              </c:extLst>
            </c:dLbl>
            <c:dLbl>
              <c:idx val="4"/>
              <c:layout>
                <c:manualLayout>
                  <c:x val="-0.23967558581155374"/>
                  <c:y val="3.003003003003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2C-459D-AC87-C05346BD006E}"/>
                </c:ext>
              </c:extLst>
            </c:dLbl>
            <c:numFmt formatCode="[$$-409]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Prep'!$D$3:$D$12</c:f>
              <c:strCache>
                <c:ptCount val="10"/>
                <c:pt idx="0">
                  <c:v>Business Services</c:v>
                </c:pt>
                <c:pt idx="1">
                  <c:v>Construction</c:v>
                </c:pt>
                <c:pt idx="2">
                  <c:v>Education &amp; Health</c:v>
                </c:pt>
                <c:pt idx="3">
                  <c:v>Finance</c:v>
                </c:pt>
                <c:pt idx="4">
                  <c:v>Information</c:v>
                </c:pt>
                <c:pt idx="5">
                  <c:v>Leisure &amp; Hospitality</c:v>
                </c:pt>
                <c:pt idx="6">
                  <c:v>Manufacturing</c:v>
                </c:pt>
                <c:pt idx="7">
                  <c:v>Natural Resources</c:v>
                </c:pt>
                <c:pt idx="8">
                  <c:v>Other Services</c:v>
                </c:pt>
                <c:pt idx="9">
                  <c:v>Trade &amp; Transportation</c:v>
                </c:pt>
              </c:strCache>
            </c:strRef>
          </c:cat>
          <c:val>
            <c:numRef>
              <c:f>'Data Prep'!$F$3:$F$12</c:f>
              <c:numCache>
                <c:formatCode>[$$-409]#,##0</c:formatCode>
                <c:ptCount val="10"/>
                <c:pt idx="0">
                  <c:v>0</c:v>
                </c:pt>
                <c:pt idx="1">
                  <c:v>63896.895833333336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C-459D-AC87-C05346BD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54559680"/>
        <c:axId val="1823059264"/>
      </c:barChart>
      <c:catAx>
        <c:axId val="15455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59264"/>
        <c:crosses val="autoZero"/>
        <c:auto val="1"/>
        <c:lblAlgn val="ctr"/>
        <c:lblOffset val="100"/>
        <c:noMultiLvlLbl val="0"/>
      </c:catAx>
      <c:valAx>
        <c:axId val="18230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83018867924525E-2"/>
          <c:y val="7.9507081138541408E-2"/>
          <c:w val="0.55232644975981771"/>
          <c:h val="0.872788044138324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2F-4771-A9BB-81B1F5DACE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2F-4771-A9BB-81B1F5DACEB3}"/>
              </c:ext>
            </c:extLst>
          </c:dPt>
          <c:cat>
            <c:strRef>
              <c:f>'Data Prep'!$G$17:$G$18</c:f>
              <c:strCache>
                <c:ptCount val="2"/>
                <c:pt idx="0">
                  <c:v>Construction</c:v>
                </c:pt>
                <c:pt idx="1">
                  <c:v>Others</c:v>
                </c:pt>
              </c:strCache>
            </c:strRef>
          </c:cat>
          <c:val>
            <c:numRef>
              <c:f>'Data Prep'!$H$17:$H$18</c:f>
              <c:numCache>
                <c:formatCode>#,##0</c:formatCode>
                <c:ptCount val="2"/>
                <c:pt idx="0" formatCode="General">
                  <c:v>7136444</c:v>
                </c:pt>
                <c:pt idx="1">
                  <c:v>109512895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F-4771-A9BB-81B1F5DA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Prep'!$M$2</c:f>
              <c:strCache>
                <c:ptCount val="1"/>
                <c:pt idx="0">
                  <c:v>Avg Wage</c:v>
                </c:pt>
              </c:strCache>
            </c:strRef>
          </c:tx>
          <c:spPr>
            <a:ln w="34925" cap="rnd">
              <a:solidFill>
                <a:srgbClr val="2699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[$$-409]#,##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Prep'!$L$3:$L$6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[$$-409]#,##0</c:formatCode>
                <c:ptCount val="4"/>
                <c:pt idx="0">
                  <c:v>57353.829787234041</c:v>
                </c:pt>
                <c:pt idx="1">
                  <c:v>59438.8125</c:v>
                </c:pt>
                <c:pt idx="2">
                  <c:v>61382.208333333336</c:v>
                </c:pt>
                <c:pt idx="3">
                  <c:v>63896.895833333336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EDE-9498-BC3C7848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446352"/>
        <c:axId val="233911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Prep'!$N$2</c15:sqref>
                        </c15:formulaRef>
                      </c:ext>
                    </c:extLst>
                    <c:strCache>
                      <c:ptCount val="1"/>
                      <c:pt idx="0">
                        <c:v>Employees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'Data Prep'!$L$3:$L$6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Prep'!$N$3:$N$6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6834462</c:v>
                      </c:pt>
                      <c:pt idx="1">
                        <c:v>7158459</c:v>
                      </c:pt>
                      <c:pt idx="2">
                        <c:v>7383280</c:v>
                      </c:pt>
                      <c:pt idx="3">
                        <c:v>7136444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31D-4EDE-9498-BC3C784826FE}"/>
                  </c:ext>
                </c:extLst>
              </c15:ser>
            </c15:filteredLineSeries>
          </c:ext>
        </c:extLst>
      </c:lineChart>
      <c:catAx>
        <c:axId val="2534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11488"/>
        <c:crosses val="autoZero"/>
        <c:auto val="1"/>
        <c:lblAlgn val="ctr"/>
        <c:lblOffset val="100"/>
        <c:noMultiLvlLbl val="0"/>
      </c:catAx>
      <c:valAx>
        <c:axId val="233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Annual  Wages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368245115193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Prep'!$N$2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FF745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Prep'!$L$3:$L$6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Prep'!$N$3:$N$6</c:f>
              <c:numCache>
                <c:formatCode>General</c:formatCode>
                <c:ptCount val="4"/>
                <c:pt idx="0">
                  <c:v>6834462</c:v>
                </c:pt>
                <c:pt idx="1">
                  <c:v>7158459</c:v>
                </c:pt>
                <c:pt idx="2">
                  <c:v>7383280</c:v>
                </c:pt>
                <c:pt idx="3">
                  <c:v>7136444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1-4B00-B38A-44A40FE6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446352"/>
        <c:axId val="233911488"/>
      </c:barChart>
      <c:catAx>
        <c:axId val="2534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11488"/>
        <c:crosses val="autoZero"/>
        <c:auto val="1"/>
        <c:lblAlgn val="ctr"/>
        <c:lblOffset val="100"/>
        <c:noMultiLvlLbl val="0"/>
      </c:catAx>
      <c:valAx>
        <c:axId val="233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Employees   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368245115193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45267741-B247-4BF5-A3FA-FCCFD8BA3865}">
          <cx:tx>
            <cx:txData>
              <cx:f>_xlchart.v5.2</cx:f>
              <cx:v>Employees per 1000 Capita</cx:v>
            </cx:txData>
          </cx:tx>
          <cx:spPr>
            <a:ln>
              <a:solidFill>
                <a:schemeClr val="bg1">
                  <a:lumMod val="95000"/>
                  <a:alpha val="86000"/>
                </a:schemeClr>
              </a:solidFill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1Hxpc9u40u5fSeXzpQcEQBA4deatGpDUZsvO2Nm/sBTHIcENJMH9178t2U4cjnLiW8f3VomT0lgL
pCYedPfTD5Z/3w7/us3udvWrIc8K86/b4c/XcdOU//rjD3Mb3+U7c5ar21ob/a05u9X5H/rbN3V7
98fXeterIvoDI5v+cRvv6uZueP0//4Zvi+70hb7dNUoXf7d39Xh9Z9qsMf/hvaNvvdp9zVXhK9PU
6rax/3y9yHStvu5ev7orGtWMb8fy7s/XP33o9as/5l/1j599lYFlTfsV2mJ+5gjHsTERr19luoge
Xrc4PqPcJRRzgg4XefzRy10ODZ9hycGO3dev9Z0xcCeH/z9p+JPZ8PrF61e3ui2afW9F0HF/vn5X
qObu66ubZtfcmdevlNHe/Qc8vbf93c3hZv/4ub//59+zF+D2Z688gWTeV7976x+IXKXZLtb5C0JC
nDOHE0qZc9/xyP4ZGeGeOWiPiuuK++tnZJ5j0XFofrScYXN1fpLYeLoo7m4bdds2j13033sMtc8c
17EdQh7wmcHj4jOXcMxt7Dz+6L3HPNOa49D81HiGjvf2JNG5ipV+7KEXgAWdUdtxCBXu93g1i2cu
EsTh2D7uNb+x5jgs9/cww+NqdZJ4/JXtvuxeNJCBJzBGMUPiOCTsjFNECEb4KCTPMOg4Kt8bzoD5
6zRTzF+1mnTxkhmGnmFBMMQoet/x7s8ZxrbtMwDOEcxhB+QgxN0TjvtI9gyDfgHM453Mgfl8kh6z
1v0LokLxGXIh67uUHnUXQSDvI8Rs9PA++xmV31lzHJL7VjM81n+dJB5/1emuMDugii9Fjwk940Jw
RGzn3lP4z54igCUTAXnH4feYzXL+cyw6jsuPljNs/ro+SWw8DaXL7usLZnzCzwAax0EU3/c9RKmn
Gd9GQKSpywmblS7PMeU4KD9azkDxrk4TlF2mvum6UC8Yxoh7hh3KmLAfsv4cFlucMdvFrk0fmNij
uz7Q5GfZ9At8nrSdI3SaIc2/y3b9rr577KP/nigTcYYQdxkmDyFtVvi7zhllnFFiQ+TbX7OQ9hyL
jqPzo+UMGz84Se9Z3uk6elHXwWeMQunI3QdCPONlnJxRSolL0UO2mQW2Zxh0HJnvDWfALE/TadZf
QZJ5OY+h9IxwgVz8GLBmJMC26RlzBHEhEz3+6n0s+60hx+F4aDYDY+2fpJdc3vWvNne1uRsf++a/
j2EUndlEIOEQ+z71Q78/Tf0uAOJyB3TZ+xAm6ONv3+PyPJuOg/O07Qyhy81JIrTOMlVo9YK0eY8P
eAsFcnYPwMxjuDizKWegxvzIQU8LzOdYdBydHy1n2KxPs/ZfF1/V7kVrf3EGzEy44D0P18+uw9kZ
6AIcMfEgb85c5xkG/QKZxzuZA3N5kk5z/tKVJof5FgqJ333QL2e0WXBIQgiAeaRtwA2euszv7TkO
y2O7GSrnN6eJCnRJe5u+YKqBcsbBLsHAiWeO4oCjAFgwUXPvSDNHOX+GKb+A5HvLOSifThKUfcZc
7fLSxOolCxlKzhh3mA2i/j0JADb8EwnYT9RAnQOR7jtJeOoxzzbrOEqz5jOoLlcnCtWXemfS3WNs
eQGqBihArU8Aie8oPEVJiDNuA7feq2yHa1ZuXt793qJfAfTYco7NaZabF7pV5oXJADoT0PuIOzPf
ETbonjaHKYIHmjALbs+y5TgsT5rOcLk4zWrzvQIV4KUlNFiRIRAXx2cCXH7GgCdw+qh8znzmORYd
B+dHyxk2708Tm+1OFXcvGMycMwLSJnWekLCnwYyJM2wzm8I8zlFO8FtzjqPy0GwGyfY0w9h2V4/Z
rvj6cqjsJwL2HM2ZK5nszEXgR0Q8oAFB7ikBeI4lvwLk8R7mmPgnmfa3ypj9v7JUj13032d+AtP/
GJTm7zX+DB4QAWB+GYNo9jB/M5vPfKZRv0Do6R3NQTrN2ma7M2Z3G7fmrmnMy8EE084wGwOisvuw
0G9WeLqwFgA5sEyDzyrOZ9vzC4R+vp05RqeZb65jWJn4am1eNsDBkjOGORbOw4yMmJWiAJFjc9Bs
YMnG4ZoFuudadRyon1vPcLpen2jAu41VtCte0I1gpQD4kHD5g+Y8w4g7sCwQge62V9/21z+i3e8t
Oo7PVj22nGGzPU1s3t7Bqk1j7l6Qt8GSWk6hxETgJIdrNl8AoiehBKatfyEVPMuk4+g8aTqD5+1p
Cp9btYdHN7sX9J199wsbVtI8wDNLQYKe2QJWPMOStccfvZ/HeZYtx3F50nSGy/Y0cbnRbRO/8nfp
y0JDYYETVDSgpN2HrdmUNIgHZ5ggQI/NJILn2nMcnp9bzxC6OV2Wrdv6JSk2TAowF9ae0ePzoPvl
aa4LC6AemcM/ko4xv7PoOD57cn7fcobN9jRXQm110bzoPBt1z4AzO7aA1RqHCzjZU6nARlD+UJB5
GJk5zjNM+QUmj/cwh+TtSXK0y7tu95JbnWDhE3EYhVB1vNCxbQYFqUP226EOiEEWeioX/N6e47A8
tpuhcvn+RFHpX23vBnX7ggtsYJUtxTBFYNOHOYJ/+Ao7s2HLE/C3f2DyHGt+hcuPtnNstieJzbtm
Fz+O2RfQb8BfQBcASvZQVc5T/36XgAtzBJjN0srv7DiOx32rGRLvTjV29a8+6Tp9OTRApgEhE9P9
dplj+QSWbYKWhmA+9EHsnGGyn678nUXHcfnRcobN5aeT9JJLXQNR9na1hmVPL1jF7PdtElgF6ECZ
f7hm/uLCoifuUNuFRRyHa1bMPN+uX+A0u685Wt4Jo/XiZY0LK2kZgXxC7rESc3YG2wnZfo/U4wrC
R09+WEB46OvfW/WfkHpsPcfpNIubq/ou0i+ppxGIdxwWopOH5TVzhDA6g103tk1mlOD3hhwH5bHd
DI6r65N0mzcgopkx63YvOjEN6zq5gK0dDwEMzbemu+4ZJ5zv17DduxWIoE8p9HOtOo7Qz61nOL35
6yRx+nBnmlc/Zt3vO+sFuBusEKDYATH6FzsJEOzBIS4w6gfhYDZj8GyzjiM1az6D6sNpVj73ktT/
A94AkQ7BHDW2f2DxVCnge6eDLR+wK/feqWbM7vl2HQdr3n6G1s1p8oa3d8OLbgS1gQ8QTgGFe/IG
WecpSLCMjQA1h8j34HCzyPdbc45j89BsBsnbjycZ697f1TlIVI8p4b+PcrAxB7kOhv9mggGcwcEY
ZoKBZnC45gukfm/JcTy+38IMkfenWaZ+2MGa3CJqXpS4AbUGVga55xczBgfiBvvcHkXrGX97nk3H
4XnadobQhxPlB8rc6sKol2TWsDkK3MIhcC7H/fVzKIN1ObDeHVRQcfzkpw/PMekX+PxoOodnfZIh
7cOo4YCu6AVDGsg8sDYAs18cOABLpaHssSmFNe+P4D1l2M8w6BfQPN7JHJjTEHlu/+PJYU9p9U+f
/L88LQ2mEGAllOOCzPazz0D6h705BKbhfmilT2GZnWT2a3uOgzNr/tMt/H86Ju3XR6h9P17O3zW7
4HAu3ZNT1P7zu4fbhcPyZk0fisajDOG+79Zf/3xtCwdyx/fj7vbf8dDwXqT5cYTGvM3dzjR/vrb2
KxApHBEBnI0KbHMXaEIPBRm8BUsOmA0EgmHqgszg7HeQFnvR58/XhO3PX4P9i7DzBNacguD3+pXZ
T77DWwSGAYh8gsPLgsNW7u/HAb7R2QgCyffueHj+qmjzN1oVjYGz+GwM91Pef3B/gw6QTfhHkOPa
cMYIhdkreP92dw0hBz5v/59KVZiWuKVrJ+PcIzkVfpSb81g57zPqqnWLVRT0jN6SaeEajxGbrZmo
P7lDhYK2M2oVsfGGs/yTEVnss4nXUuuKSNuK3sFE2VbnvVqTqR0CTBTbxCrzebRt0TgECc47PwkF
lV3rfojGZFgKKwliavwySvmmiYgcHXfa+jFPhoWVW1xm9ugsMCZpoELilan9hQ9emCBzgQrVeXGO
Btm4iSNzm3Sy0u63tCPsxqje6zH1cZvEV5kTrjLThH7RZqVXipHKZEDOMsdYAiyDxxBDgTvGb2gh
8DpDQZ3mn9d1Gb8ry4md84qPflv1RnYTvcy5nt4kKrH91EzIN3/HrG8uLJ5MErl5BL2RipXONqNK
k7XSiXozOZanelF6GifDlaOvYKOEXjRJmwQC5bYHW8WEpHk4eFGr7wrHvQtdki2rWn8UI85l3hfF
eT+dj9PkeLEukIeyLpSXdmf6tW43pQjxeVybrekqyXBClm4yvu9zfJNbjPhFHn8QU5UEQ5PSxZhb
BcDa1Iup/xZmw1VTh2+yJA39CqVoSbvYkqormVfn+SptFT1n/SSdCokrV1DjTaaUfYtL2VH7Q6hT
FTQFqr0wDRdhpBY1Y9UidLpFXll6QUWHlrp3trDacMGraJkIvuk0qRZlnOVyyJJQknqIlnbKc4mK
ivl8jEcvcsTb0ikcWdV1vVS99iNWJqupLz5rlF5rU69dU36ueatklYvpMrRcV5oGTf4karUehbnE
UbURSUo9xuLMn1DxubJWoiqjdyZZusXk46i4TarGa+Phumlkwcdk1RZ5KhNn+BxzjbyM2V6fUyVz
ZF/1bbQeWWmvGsY/otppF1ndpUEj7K9Wpd4JE4SifFtnXG/cLIf7st0dHZJPlI/KYy2gWzl653ZZ
IqM+LfyQW6FUluWu8ghvcz2mHpvC8BwlflqGaYBTNnhu06ZyqOgnVKq7Cde5j7XqJCnpordK2VAv
z7LST6amk8loJWButOtw5KzT8I2VREMg8vFjQvAK52w54sbvK0fJxkTi2s27FbHunClG12ZwbjuV
0WVaRKukMF/DOO79NBtj6FD8t+n5TRZ3JHivE14uCrBatpzFEmW9N7TsTZ0Sr9eebYTyLbcqvCpN
zjvaNx5JtPbD+Da1TSsp5RA/ysarMPlMEycJurCnnhZsYZe159qp9msnBFAbLfviWrO+W7KpY8uu
Ve/jNvELRhM5gEPHOHtfIvpJZ64X1815pCIpyqaQKOh1v4V70n26tRW/TsDjGs4vHIUvw9pNJHa6
wiuEreTQtT7J+nqJU+Jb3Fp3mfs3tURAo94bqzZZDbRq5WBsiadayRjlt7jrEznm+ZvKbXgwZupt
ZMWdH+F+G4lEy7ywsZ9XYpB2l7ZeX/TfLDIN0sqqT06LYm+yA2LVyYZb9LPJ4viS1vU6/FSxoY/l
ELMNTVqPNKpdqWFMpd0438I25RJnQ3geXfMyzGQaVtYNxRs4FedrViR8kScJDVSeges0uacjGgco
qlJPoG6dh9kGF3UTDCL6mHJSbCAHwDCnnEvd1Y6nJvdTX4zXw0DQ3in7dRkVMulDsk24VcDd1MYn
MEBJN2wj3DjeWArl4UmHKzfWtsynQknW2QnEMjXIXA2f+9FKfeTUmbTcL1Rta6f+mjp95EVpKie3
LHxtsnxRx9heAmqDmLJF3iZXJK2yxZgmhWSRqf08TKwVTyNpGyTWSVFvYnAV2aeRkvVgqYtmGj0G
0WeVZlUhs696cFMv6rXUEX+DFdNyyhDyRYq5V2Vu55VtF1igSJ+3fXSNG235JrW6RRJiDzl+V1rb
EY2TT5TKPDUoLypttnHzspEjM9lycGBk6OEiD8025hEOJhSXPs9qtRhIYi2bcQxsQSkM6Njy7Fgr
L+vjaNFU+fvQKRAks8FrYqMCEvbEGzrGpDUl2NcKfiGuswXOsbUb7AyvhkJDioWzWwLRFFfdUH5S
yuUXom8uh0pXwWCGj1abofXQfrSawngZR9rXheXFqJi8Mo6559gpkyq9qqOInkMwgKBcEOIp3C+d
sK49wyDiCanrIV0mYy2Crh4aPyPOe66j9xWz3KDqastPnDzybacgMgl1uVAjZzJtLzM4FmjZZ2nk
98zKJI7SXan6d4mup/cTXxkquN8SFXk4DTrSr4ooaVcYNqItmsKJYMys+NgOkg7VVdFNWeCITURM
5dPC3TJtQUZkahNysqoLeEhLtepVr/zBFu87Fr9Tgi8ih0jFxBLBVLfkZXdRJwpMbSNAdnK0hHOL
ahlD2HVDyKqdE8KvYgd6J+uCvnpfcUgvLBShX07wwXKyXK9Lc1uGeFOk401a4CvWgI0WBBKZcmWt
VEf9zmrqLasamaXh+PeYs89RFU4wJvv1pGxx7kS9P2iRyhqNXliDI2uULe2yjbdhwi7UmDcXxum8
BulVWYTK71W1G3M/T/B5Ebp2JEv6TZASRv640HFs3sVVvSkjDTF3iOTQC+23SiC/teIrPHXZ1j43
RQTO5wxkG05kZauWrTmwJq6hQ1UrVmgK70TzIU8c6tWOLj3Up6u4IV44ZPnaTvswsNzxjXPVjjDw
Urv6zFBaSauHBN1bo3QhmPlJXU6yyQdAP1VLDAOuD9saYgv9UoMj+hlqP3aWNt6YlUvWZsyfPrqo
+Txqml+gkL/RwN7Os3w0i36g0bmTis92UpWLCrvAgPr0bWJZwnP3WbuNwmoNc0dik0AHuiHtAjcy
oU9y83GyCFrGtNy69pDAJ99WaRcvUH6Hq9RAMnSWujPrsM92NM21b0rIpEUaIYhHEKxg91KyctG0
5lT8jbEYPCcDJqjo+GFUpPJd0wyymKpMospYskDDAETHjDJq8DqpLRgerR16YcxTH8d25IlqWE+9
o4KkibmkOlxzd1KenibgTLCjfA0ssJUdXw8EUE9HC4Yo4bHscuKLTrUXpZmU3zh27tdxiv0oFKsW
CnYvJ2UnbRLvsjTuvVTXi2zil5CXhsDVZPQjlzUwImGAZkX4AVPJpvZtN3TCC02PtpkbhHHiLroi
0T6N8EfHrcqgYI7k3Az3nCu1lD/2HLo6MTBqw42xktIvtbSdrF3lnF2UxE3WPYMUOKLK9qYYmEUd
FxJOMmqBLxHlozalflgGVhhfib6LIIONYFKFrqesXDVhfR0rEnnOZHOZmMmvAITaNOvWJh9M24xr
OynLRVKEWYAIAyrRu77VVa7ft6JbZY2zhGPHsc8ATC8fmAhGEmVrRlGQTh8z4C7LLkkaHw91t3Un
97OdV1/aMKr8uoi+qKkNcBcaaSe8WA5pAdktG87HNhLeCCWHl+Pum20iV0aF0QEsgGVy7F0W0Cre
0zYKdBOoZkiHT53uyWX/rSflbozZotJkm2OWSJXxRMYt+VjxYtWmDfVp0mzKTBkIbnwBFJFvKi28
BktTJ+XC9KW7xnZfQzHUIr+Pp2u3GgY/y+tkQVy9cczwNu3K1h/KKpVOQ4ugHjiBqqMSXo26TDI3
vTYawrtjJTeT2zl+0jSjFA1Q8BwnO4XQVQFkZZ8No9QVnsqEKwdWIa9Yu1+5GwUOam3ZWQX4Se2n
vEdrlnXnOv86xcKSTle6knF+DpUrejv2a0eVstZFvVDa3AJX+gxMrxh4BUUPbQNQz30nRW5Qj60J
mqHzGY5sqXEUyobpyosth0nMqqBjnV7AsA7zrpQIyhbfVeNFNKJ1Yrds24aaeX0f3k6s14sRck7r
FiQokpx5xiyyhlu+HWZakkUad+4CFmXk3hjHQL6y5orSSjpTxyHENUqm2jpPwQHXNcFXces4XpQ0
H3gc5zLtks+56aWbWOWWTGEt84p10nGKzjdtf55AYvy7HZOtFYt2PbgNDA/ef0JtrzxST6u6JN8y
kt10FYRSZm95nEGJKDrmJVoEWYquIrNAym2WNDQXBSuhjKkJD3rM1t1YX4QqXFspUktekfeRW5ay
anu9ZFmGJOTQCaow6XbnDF91EXCJCOENKQbmRTVSwdhMfuRYt0QvUQNUtjAdDUyal4GGgbygYejX
llmmyvqS9HYiQQuIZKghwzkEOAkUO3bQunG8wCja0KCBYr4Z4w3PNJWmqjoJpBbyuR3bMgYi5qVR
6nNT5bIqUgLVKk88SKff4Oi5y9i4i8SOxVKn5eCVo/ikKP5go7C5Ea51jQoNZX+5yqigXhK9cwtA
LlVhv4igZC9GqE2qa1pCNS+mboLAHzI/KkeJUbmzUxx7TKViwQywrGQq/IS21Mt0+la43YVQol7p
lr61RFzJsh4XYyxpi94mCZFmGAro0lovYjs+R61KZZ5PrSd49X4cSSbHsSmDSDlfLOO8K5MEYMcf
hZMnfpzUkPeARhHbd2K7CPo+Ub5d6nFRpczvMrZJ06j2WzMSGTt0QVK79zr9qTFW6GmFugXuP/cq
1ucaQoEqOF8mMb7hw+BliJZvab7sEFaBYowARXiDDHf9bmog56X+4DRpICITezq5LaL4Q8Ir5wJ0
nu1kjVxCvhzsb8KqP0dtuOENWtB6qpYclBeJTR/gnGAvtNsL4bDRsxzw4binkENSW7aYR3KKIKNw
SFGReVOkn/tmzC5wb0pv6pNLF/Vf2+Ib7oXwdT/1ErWtFzpp5zl97wSDVXkDo4U/hX3nT427KNhg
B3mUdNLoS5f14d+h1cvYHepNikktK9uSVsu3SA0BVG9WkFsYPJTz6yysw1VrlJc3UFXyCkF5Orb9
amyZr7PmoqHOBDEVNCoTFwtYWPoW95W75mT6kLsLbaWhlycQXHRob9O8wasGGA9L7MTvegvyaMRD
WfPyMtzzkiiEuolkxdZ2LLps+GhDPEXvy068qwl4Gmves4pPC8Lwba8jeCGBsUyri54Dc2hNE28Z
qFoOjrZ5mb/tEIQoJUC16FrwzTy5GeKql0UMsoyXZNFNNhUbqMXGbVOBNNSUYw/DCeHrYlIfU4zM
tR3nuUyKfjc5y94k5dol5CMjg7dtRHOjpvjtRDgBRCGAKVp6TRfpjWkB6/s/D8+T/Gvacr22VJOs
KmsKyrqBtLN/sBlfMvC55eFZFmG9qeyiWXIavsGo8cbcReswLsQGZ5O1CFt01SnkgpO0a5NTex3a
OdzCyNUEown+7DO+bEB7W8a2gkiWtqtDMclrKhZZNBAvZqb7O+4rOVb9t4KYdB3brA4iHL8xLn7f
mjryS94VKwLlnd11o2wgIt/21hsWO+2XPivXVSaY7IxTnBv4y0Mtq0Hi6AdJVMjBsgECU5VBf0b1
LXOHNbMmECycFiKa7QTQ00Vg5xyqZpxe7d1VxiIdA+sGuTGVCPVvSOhurZ4BhxzT1ldRuUZNCyKQ
raCkQytimvE6tPQA5CToUNZcW051C6GokBFhW8rzTdpnn1nfX+rI6n1tIa9Oo0vsnteKvusJT5eT
apHUcSjzEoZ2yfMgFnjyEPqsbAjtedshGCHcyJHj60xw7Ddu+QnSw7mNmk2VJEbmyTQt4ajii7As
gNFZKV3WpS18N+OXacM+iRJ/LEV+XZWlATWou20HUclenyudI48yu10mVTRK02UYBj2ElakMc8n8
FAYtetOKemuPXSRd7dqgz4YSF3Ypy8pcuiMiKycrbiYrAEr2d+dY6VI3jQUya/cxJ7HnkjCSfZ6n
m75v15lKIlmRRV3EXuo6cSZ5NYXLKEvPQU64hE2SF+NoVQuno+WmF6SRQxu3PnK7coO/P5CiKDdk
/5HDa04cGs8iQ+HxKdSbfsi7AHPrtswzvGFTdGVgKC0Pz8Iqf2dy/kV1oJpUJjP+lBWtPDgHU6Xe
wEIYDEHGeDxr2UarlGyaDRrqclOIHlSZnvtkqD6SDIF9k8gh6e3f7LJp9A1lEKn2ZlnD1C/VBLXf
5NoTCCHwWtONWQZFUcyXKiLLqEs/azr9XSdA+bnDy83hIU8jDZ3y/bkNQKGExeuDiYeHsRig3+79
Ga8oyOlrDZVRQxKxqCK/xoPeJCJNMtkNzF3UYb2NDE4mT+3FHKg2q3XDPxyckbigaOGuXtH9vR++
0o6ix2/f/zZJFQikEc/b8wp+JLOKfHm4Y8dti32EhH44PC9iUS9cPF47pP0iOnzexiCf9AbQddp6
GcaVyiHXDv1mmCjQKajHkOzBIijGon5DRbPuVdosLd2BkXtLD1Hk8FTXZPL4vm6q91HtYHpNso8V
ZCtIMa3ZCNx6LevoCuZbmlUR6oC7EH7jtgfaiNu/GxPSxeAkFuijeR5lchgh4FpCFIuqENcwU1Fs
upGu4lJ3S+BgEBNyIcpVnEwgSzn5ZswHa0mYqXtPJegcqZCe23ULFdkQ94Go036DoiaXTe0yP5/G
MIVEn+rN4XemqIZaJptsCBxps3Et12wci3jaMnjFLNiW4oG4OJarPcM4xN80xs1GFOayGQ8QliD5
VwLYaBpXmzCBh8Nfh4fDiEPK+jahIQ/GIoZhhiMQmDnKVveucvCX/QNmIwTM0nW90TR605ZcZTLZ
B3sBjSWPjOuXKmlh5JPQK0zBZNISIHoqoKlel2MVQ4Xh3OVRizd55lxyUAoWaGy7zeGBuLUOnAZc
3nWzbkPKisOYJ4PrJaIG3Sg0EejdEG2aaaMMUHUorrTXZuEyHRJ1PkBi8+0Gqp6DMx4eyv14PvwV
K6teNVHjW3WRZtIRqtxEFdP3D9N+aNy2rIUsa7eabKJyIJuWvUNF0qwPOOCMFw+IgJrDsXVrdQ6U
gkx9qXoxXkCpN10Y2hjpREm9jND0boBVjr6j8qvR4mSL9g+VihethceFMfF75EBJN/Dx4T27tpZO
wvjaHbRzkYW4k5OFAl5CwZSDInHBOChdmWLLwweKfjDnmDXy8J6d9xeGhd962kDMqKwlrftxidKu
kbiPOiqjvO6WBBxN1mWRX3aUrLpMmJUBNdTuag0BKnTibeWABuEMrQj6dH9XuvRBvboBbQEU3BpI
Et4bjWqY4yqtqfNyIBrbeICy1OrgqUWnL2JsIT2S9qJx6XlnilU65dtWZCBfFHaxDcdvurXjC4YN
aEgguMkpHtO1qpMVjxhaJA1Uz30/0lHCELe3EDLxtqtb18ccJhRoml3EaTWt2spKPfy/lH1Zk6Q2
0O0v4gvEJni5D9S+9zrd0y+KWWyEQOyLxK+/B1W7a6btz743wiErUylqugqkVOY5yZCvOxyxYhpa
X+uE4jQlEOUs5SFkRVjGfcPqZaX8eztqRUyUfKs0oj2+nb/29TSu/Ao3AxnDH2kj72RWIurQDmLT
1/Cx7WMaVtOKB+mR+E516COOL1NX/jIgrcDxhCfIa+omXdiOKw+3hioniN1wIsuCHZ2BBmseRvcI
3NplPOg6P0iiF2U/dfBBkmHRp9jqwq5c+tpx9mFrOXCF0POEs7JAwtzadi4P7hTm14aGCHJGPpyz
nv6hNE2X3JerNCrbuNSJswdZnexNr55F07sN8LZy9ooVziJDxnRhBmzuwfurfLm82ZmrGGOPpF9a
xNfXtW0F+wEvzdk7pWgL5OXQjSixttrjy9zyx31jL4z21jRjSa+TiiZAaNKX2YIMLlw0RfdF19lx
OM07CeLk+4TZ4V7ZTrYepb1tmF7m8Ah1i5tzrO0kHpruO4IrHi5AsoUcN9HI+KHSeGKiyl1hK8Dv
guUxca29jY1zV2FVHTWWTWl5OYLyY7CgSTYeiM5jT4xq2Uo4k4SNO8/ButZZWbn2sQrEYMf+8LmN
x7t9Sbv8D0RXFmXQvbpljccr7NZ92T6lGc64WRi9jFnIFrlbxfgetwi39ueC8Z955bFY0Zwv3LFC
6q1ZOa0MTAxz72b5GxlPQo+IYyCSNgRNuLSc/Iey63rl4ivLm/YHKnY0cditIuU+iejV0wiMp74n
Fp2nn7FlOzGNOmehR0S6yuaRhkh8hYFA5KTDOVtSGZfepubpE7fzaYFghr/A8WilSvmSt2LNXAeR
R7fHJosVz+d+3LYVvgUf4bZC3IUt37Oczxk2/jTIt1QOIda1i6utchHa8lI6lr2sJHtm3fywlyvb
y1dYB6sdKRSiQzWchYkviKB53NCiOocIa5MmwFPPhn3o5N1hDsvOXr/rVn9Sq0Lyi26DWty52vOX
DsVWOuXdd+wM4zp0Lrml9sjj36lSbUbBX2uNHFuUP3VInOLGwhMTxM1YPDWU8ZilWbKYStwBWCk3
UaSCGEeHeuEycZlwsQHRxUI1+I66dNNWJSLGOY+bld16B4pFMfFjoDeLeKr0WWYOEvtPbZc2y8F1
7iYsgHiC2arBAXfh1B2Ct5N9qhn72hGEKdN6VdZyp0KF7yf9ViETQCVfl0V9zktkc6w7y6n2DHmS
IMrva7bs+pzEHSvOqBkak5TuuIp+DrQ410wgpTCk3wDcWKl+1VfugB3tnoVhtshadxXhxYiLirgH
K2oWlk5iycvF2C8RjVj24bAhCPmVwoq9qFr5nnNEILDEUdU+jWzY9CPcT9deIQtxRPjcc9Q5/9Ny
hm3a4lf1mx+qmk5hkS+zMTm0TvKlCcgjCY6M+j8b95zJGoEwBwfSEcE1JJB3tYrEQVuBWvogj8fT
4JIDnnZyMD3T9G7iHHSItVRy8VZNpIg1hcuWeRNfA4Tw4visjEWQF4j0c47MOo/lvAQg51DjGe/t
TdiK+77eRiG8N6WjZm8XeOyDJhpn5wxy29JpmZbwukeni+JM9WohEGHsR6/GGQ4r75hk7lcO3yPO
O+3gKIQ83HzORKwCP2aHaOm+mRuHjwhLVVrg6WybVZrQc2+JZeo69b5PymYPFn2GpFARIqAAt9A0
lNL7Vk7NuuoQOo7T2ZnToVtNi1Z9DyZbLHKJQwydTxzDUG1DRvWGV2yGE5Rx7jH432ZQXUQr8z0i
rtWezI0yHpq0h24hEWpeyFoAepIWCyHwrBTc0XHtEWyHBZ7hjDRqbwU2fngk6GKgHBZDMckYS3C0
GLg/OoiDpWk8KrtARjcY98ncSBx59vabO/vb3WQ9hgX+ksKatzxj1EgkDHhQLLgj8FVzWu9xWGvz
2HSVqNhONSuS5WzVhsmLM3b4c2TawFv0579YXb1HJIO8HqgMK6duf1AJnD2nlwjFzx6q2+oau0aJ
88xNLoi/s8ek20TdiGzv7ePF/A9BYg+ZbqwtNm4AmXnhIqhZEEeW3eyNzvRMYzl4BSoeffhHkdrD
VaFbRfmK5dNX12s7nFyLL/5A0gP2AoIQHIJMZUGRpCtdFhd9/2q3KULCw5wshPsb9Ha/Ryiw3yfU
nWKd+kgCBQS70dwkEx7YxFKbArHhvWl8Tlchs8S2M39hi1eoLXO4PIgECGfRJRbCWESk67Ryn3ML
y+JK5WqMCS2bZdXYWKf7wcINAF8bZy8cN9IgWbUtVlR0oczboNuPXfRoIGjv8LjfUF4/ygqOS8Lf
3/v6If6fp1LiP/NW0ptyfm3sTUJRp+v7Zv/VCu/tmKFu7Wej+V/zca3b+09nhNzHy1A/Qe6ub6j9
X/B4/zr4G1jvx684zL9gsTOWzfGAXfvfsXqfEI43wJ6Z947XC4L/wdsdXRTR+gTXQwG7/0FojEYo
huJEThSALPiO1kNtNBcQPzdw31/J2V6hegRFI1HxCZQagvLEEZAX/z9QPZfMSLwbUg/VwUG1siOQ
qhwK3uiM/PsNqZcT0RRkzPw/arc8ATjgPqs6d5YVn6INGQLnGasmgCZTE23MqB1a5DrqNIV7Hc3z
7H30n+aaSxnjf5pLom9pgjRwMlT1wTRhntdVfJMjpesDnZtPOpFMSGZclVZ7DIpObRNvao63Jq+i
X8XUk9ahzIDPityXpMrlEa5nsrBmsdYFMD0jpxukjrwXh3Y/s6IbL4maYsL5qqTImGXTqN/8ql4U
HYlehkSt/Uh0HQMmb/KWOZvYQeuaHUwvAGIOSfYkaOKbnDHiYt0XcabtZOVRhuhk44pkGY4TOaic
0Ho9YzgPRuZBf7FKZn+vslRstfCKo5h4ecznhjMcjxFH8RafBoxomiBtymNWZVaLgzG61TZC6vto
xnKlrFXClVgliR4AK0G+V7TNsE4qFiLbgt6kFCKUEZa0imzK1m2/RHZt3XXIi2wyC4kwVQ3leZgb
Bvf5zGitY78qxrjrxqSvkMAJ5LKqk2jjdt2ZJN10TirLeyR4rcecKk3WjWr8R55UgDVV7XMtJVva
3PaHhywT2OCxUQZ++9DPIVL8HcO2SNP0qjMD87MSRwgO7owYTE7y8G+TzIVyH5C0pix3o4JPH/tp
rw9jmP3aGF0FqMAvA0aHiNzz+28eumcthq1HxvzSuCl/ZMzyNwjmkUXjBfxRtRpZz7FVS4F9cFNn
nXsgxAGSko4ApJA6PftKBKsinMoHB0nXBYKg/CXLaYFtORoOVVHDf3NUvhBjK76YXv7Ra0crvepu
PRAknK3IebAigAotCC38TcRZD0d8lsdi8DeJjJLtQHSPRBCyWVY78kcKz307NUO9TZQdPlTtgISx
JcVPrsZVV3P51jFNltyz0pPfOeyYuHMevtNsjbQYYLEVQwoWkTk/xk2PpGvulGeueXm2Edg567mp
6egDgNVUazPQAIJJ8NxgxOIdcAJ19QOhN/jR+Zsj5MgBoa2t/SwWxTAgSUUna+/25RseT/xBH2JT
eM19O+2IO8nD5HdujTiBRw6imPFCHeqOrdxxaq7K67hoyfegknxLJaAUJbeCBTZVEW6Q6bQAOjll
APGcpYoWIc4v05chh3Np12kSFgh1wUckPjKHiZ/pu2jy1bUpvCVmpL9qEoWzWd1MG+bBFPv4QnmO
3uQ0Se9LVjqIKDTyRzomWyV69eK3zZkW9Sab1xHTYNVjB39eR4wozWJyk/EDXtgMiqMNEcduIPLE
G48usd1MrzhQH4PWCX7ydHr0Jj99kWE0rmyfiWM5NfKU4nUrV1N4hkfhyfLll63w3WX4FQgO+tSn
3QWIE8dD/s+b2dfYaD7hwCmRac8DHv6RBWm+S01w2ZnDb1aF8FuXOfAOTfez/Nn0F/lv3c9zWz1l
C6tT3spzJ/u5r5OH2tfqItNUPJfjgslWLlip2Sqff2bTkACYa2bJ7Fjk3VUvnZK7sRkN5xnKatjK
2N2mfcy46X1nAsDczPjvz6iL5lQXY/GowyZDGqUc71OnQc4+4AKnqK76lmTDHkmv5IuMrHTnhUyu
EyQbvw2HLgUKrpVlu+7SMtwGedZ+sSy5kwAUjFP3qJKpuLOCzn+QvD8lmvav2vf5dkKh8BUB5Pe1
GJBol03LL9Jvk22TULIgDZFx1Gj+BiCLXiDEp44DQMuPMqvv6KxvQwXUp5zYrk794mXq7YXR9xHw
P7oTzobJjL+R7jJqRV+ZLqzt0DfeyqgRjtx1okqfkyjsDp03ZUs2Jumb64jlf9x9IQqT/ObbgNUK
rjhqz4BOidfPRvP4LyyESbhhC9B9+lOQDPmIBbYuYWfTm2dPyKpqBz5DxdyHfgqxlZf6zZ5zgVbS
tccJCfcHnlgvGg/sGqdmsdQ5y46Na2dHWTXvPaOzQnmH+G+y/aQ3tkAtK2Tg5rm3YRHUd43b4Bv/
h8sZnQ3weMX7e+p7JU7+/Xi0O+kfsyYUK1lOyWsXiAudH26f+Xc18EkvxtTh3rvpMDm/mJY0pz9L
y70TlSQvAdPlilSEAwPWAcMbW541VcVd2I87PJLrUXjIts09O/cAik16IN5M7/fRz3aWAjo1KzHj
d7sybMneaQCoCIvIPlp6+rWJKrITbtDsPulvthmr7KMRA788dkqybZppjXjXP1zO6PyyuDhjrrZm
qrmw0X+eJiP7wcqcGUOZrdmU6ydsnmJBQtK8Bhq4nrQLx+9J1Z2mLOFJLLIuTlMLIC0JjFLnR80D
SSViL37xTIQSF4fbzvOHNEWJ+5ym9bMzSHEhszSPGcnBTnWz/H+aN82f8HGV2+cl+AQjfYzdPm8e
u0kf/zK/yOkOOFfEq0jKT2GVeAvlOyWSDV5yMjrTuzWZGUhyMB2Ierf7J2OuGNv++5M8s9R+fZBx
dkKdVbxkyvHxyvXQpZ8e5ApAUYq7N/xpJTlwFbFPamdljhQl2eS9Yz0ZIcu2o19ZTxXw2I+p/jZI
emCtSE5B0MCf+BArZsOfAPD8OhqltLmPEr20sVL5U+0cXS9Ptm1lO0d/7rmzzvSM7jZaVsxC+PAv
O9MDcPiBAH1xHGkE7xVhtXUHYPslm5L3xgyUfaRwnPhLZ0wmLM+ILGKg8nPlx808DwSr98sYa2MI
sEEU//t3TFHl6fN37OLddpEboBLXfLD8fbFUSJI5vHGtn0hTPnZTE96HVIhTmzEATeZVE27Xj75w
w3u4l+mp/tCH0CMj964fJnCiytrRxl7RNPrF3ujdhP7I2be0iR6iLp/6GAsoObKPR/nam3X21NYr
kQZeHPHWhuG8cJhh05gn2vSMITwQYBhcD1c0yuvFQ8IQxAb5ZGmVOHjUeVbFxRAVh3o+eMhyRvfa
AJYa0S7C/L4DsMdIiBL5j0AhVHGqJDAP/huAU4uQaf+Q1117GZ0RcJk0kz9q/ESCBepN4iiC6M5f
FoH/k/n7dgiDGXWTIbQY4Ma7yZX7Hx5X8PdfkeJwiJexRp6PEnd0fpJ+2fISf0gtW3H3p190yaJN
U3LsP5qgTfEtGrnrPHiHVbICA6Td31R1gccrT8HBmZBsOFtp5p0zhPcEgnwnT/fe2Zkbo08FQv6R
Jt7i04AZVRFCqQ2wZ10fWd2unFKan+1yQPzUka+1SsnOL/320qq+vbhzb9aXXqC3V9tMeNnF6zMQ
fAbneXLK6I7S9NCMlfvsZjq8m8dqwC5uY+0sed74hNihXiFFUe8AgBUH0xOjfu/lH73b6K2XjFQc
MgR8N//+hIV/W8V8B+UDwMqcXx+B2g+fnrAuSG3gywuG98AVS0IoSCP9VOPMYuPgEpBQHoxY+4zE
PuAdy3KClxyb4U+GIuRIWV3NjZGar2Esb+bmkkY0lwwr/5IjWblORafPqedWDrIOeX+uDkYzja4+
Z0ZNK8HWyQjSY45H0Ilv44hj9XOKHvAjkurzdfj9KgTn6rhppL8qE6ARwr7DGbJvjkQgHwImA7qm
aa2cHWSyMoI9es3xF+ObmZ5HOF42dLDyFV4BgssZ1bXL+hQLK0BCa9bm5aktCr1GUrqKKaIRJ6Mz
jY+zFuLCs0040mNl62YX8I6/626GPOrer2B0UQWOyL/fAMT92x2Al1GEgReg8rEpnWP//nRyylku
tA2KUldMrbeiVQRqkrZOeVjfVZYadka6qiiZiR5FD+w9XvO7yK/ybG3GRZbq/UibnS5C6+RK7g8b
ZBB+uYwZMLYp6MLLrhy7mFWNAG54sr76DohvVQMGCCJkuqP4f+LeKaeo30ZWJcgYFvajzSe1KkqL
nerKFjskG4DeD7h7yuA1rcgomkdXFgJpWp68zVfkGUWutjl6LMkeQpc3G8+q3Lgba/kDBYc3tRr1
azpItgIBZtyTPGB3xiJvgvGcCyHizqxX8/qkEFc/UrNojbWuAClO8nX/MXIzLJ0+X7rJzLcb3fY+
Ukik1Io/AvrCHx3wSJdg8ADRPes+LDpVZ0ui2EM9BxDATyzWDgNDpp1Fo0tzKtd1BOefmpBD8iEX
OKrfG0OjsyIhlhMR7b0ZuF1LmshFgSQvaa1uD5z/qu7C4twnCgGRuUcdWZ5nEuqB1Mnqk95YmMF5
pjG9TfLnmc088+OyxsLojZmTqutljerT9N8v20blfzhtwAR89ij8CGQoc/7HDYq3gP5+tyfRJHxw
Ja3vWQsCK2IXbmw1Yb0kZa+WZo+47SXhEKlz+GYUaVHB1OwpWoIkk03Tu73RmZlTOqnz8AM30nzV
eZe6Xuv3618/NBX0T4olL1OyvZdzM9AHbnv13dXzm90/HMFvGqDWsrtKHL3eWSisQvdZl/uPkTUk
gOohqw7SjP9YTIE4BDUwxmZUEeU/zhOQwGuvExBxxQTQmvO2LTbGQ7UioEGxQ5RbIyay7pdOTsqt
PQfTOftr1ETeb6Mm8m5G7dn401yS2cUzCPFyN1XqT4Y06h23eXFtrGT4OYHQvjMqM9iH+bATTvOn
JG1xl9vOtFSRg6RmjDJI/Vq4yXKYvRoxtNlCO9q/1NruD7T1kUxsWfLWUmvRMO6+ThNbJkldbhjQ
lqDlNBwsBZc/kgyM4KSzLkalUlXCyar4cvQFlrh+dMA07Is1t4DG90kZXWoQ+C507lV+Ai5aMOW7
24DKIu8E1PHCmN305iJ9Vwy/DCBWOMWubcHZANRuOgxNjehGBp9cVOUdQCw/Ok3Vqx5KQL2JrzdB
VelX1peXoA/Hh4zz/3gOKHI4vznWiIrhZas2aqZTpG3cz7UQ+pGFjV1P6rtqEOm340JZYJ16yj/B
T7sHdIFVIGB7f7oDjw6TsIdHhG3bbUbluDCiaYbqKQBR7MEITor7BvUh2NqIYA74p0T490bqWTE8
Din7E1TV/uAMFrAXdeVd41wAya7KcbQOJoZ1jVXlYcTXoGFki5uda6JYEVAOQA8urRz5WDhhMsJ5
J6tyGyx+eFrl72KkIzljjNdIe/knNy8fTXDfNFUm75Khqc5GYvgJVrkL5tM1GyCa4GZfEu0uBjio
gHQod2l6MlDhUw0yyzjHaYze05m3jzoWPgHV/1nvjjZ2Q5E2i5HYCfsPT474c1YMLiMKYcw5QQ9l
LQI612EFMMlzwWn5FNcMawcA7jYov7cgtAHpxZpdJ/uzAJNax8jTg78MquvJ9MqsaHdB055x1mj9
vTGeRTkyAaCM+5DbOT1FZSq3VRTxfWeN8kTFFKxoIdUj/KgobtJUfqNSHbK+arG/5iEoO5nzk2ot
wBr0zw5igqeZcYYIV6iRV8KGVE94r0wc5Lq4K4BTiOi06SVzgChxsvQPp0i7ZaG5BB0DjtatCXja
HsO5uemGAhgPAkIoSpKQVYTdvXsoh2BXsGYrHeW+uIKXS115Pip+WO4LihccmRNVD32uxweg+g5Y
ArMvFb1QOmVH/FOyo+mZJpwaDS7l0B3KNidbo2uiARkiJ7E31yMdEk9PedWyze0QaM6NN9Ec+syZ
8MPWqIxFYFUr1Ivodm2V6MOtAftJH2Qut3ImdrhuUtXxbfQqA9MP3Aubdr4YvQvIYkvUb6hP7iwZ
VYdd52B36mQkrDHv+qG007UWNuCEHzpjghzOG+l1uxkR422+CxcYjLFTwc4tAhy/Kp18lW7hLhC7
1IdSy+KFNOKqLxkrd5oLAVxtwr+6ZYtYFIBDF08WwT3xuudg1vs4vK8BcGCbAkRUJJE0B8eG1Yro
w6DG4LEAPeu5K9cm8OS1xAgmfuTxkM8jRshnswQ0ozmuZcxQfaMWEV/9u28c/e4sABRDEaHF6yfn
4ytemTNn3X89uPZhAYYRT4o/Arcf18isludgdnCQrUKayFfk6FgAeLugDCOp9jE8lu7RhfMP9Mps
x9teHTSSUXs+J4LVCBDICCT6SgYa5wejHLD9vXcZqL7oUkA2jVXlB38Mtd2c66SKdlpJdzWE3fQN
dTt0mxffsN/N3F+n3/XSC59wULsz47Ll1UI1TnUGbD04Ny2CzTjlT99Ymz0p1GN8wtry6YI5WPAP
doTAV7OYM0MmkTRQyo8AZp2MdEswDXS46/tQHegAFnc8uA1fjdRzlyaxdJsK+uZ1qmN5zXKaIr4t
RRmAW4dkY4Qj04PN6ietCPlKUZ5i1Yfd/Lck1iulK9379lc7b8g28khwFQOdnovGcR7dkKWnFLvV
wsz+p6vO0xsX0ZN/vzVcG4WJPq222DbxI6Bo/1zCan6j+a/3hnLHooqKyf0uOZZS6tnh0TRWOIl1
rfMuvuk83ukBMPbm3aYAzfGIRdn/mGVsP4nG3rc1SjtI3O207h65Nem9GCLEzOdG+yC8eHBSb6og
bW1wkJxiWzuldzXjbpCtA9DsFkbnjhmYfXVUr+0IFYUq1YIAr+roCRUP7FUAmPvaiNXkNdsMYGYc
SDAqQEY9kLLqgFqG2Ic+uQy2dzJSxqfyKfGvE41Gor4BE4LeJVH6Q9iyOEiwV7a9p0BMm08zej6a
fNLZsy773e6ms4DFj69p2E/zejfUB8DHgM60kq99JrMv7TCAxeNweBs6YSeA3IZlDoruV3tKdjao
tj9/N80oHBNvNvXrYVimSo2bsOEUSbmBn8O5qYGPP9ooYwKcMj8Hfi1t0EoxYOQxVGccA72d1Tig
OhldNPj83FgZasFwXax+mVdbDt3kISAiNef5xZ26t4lG9hcRwIP3JGJ6Rmyq0dvQjBcrI7ZOjuIZ
4cg2V+Oc8YWTD83BiIlVv4KG1F+CpCFfeAYqjuv/0aNEASiwrv+o/To9VQF5NQ6OUSFte8DJN73Q
MqLHJPMePLOYmaMakZMdVwTB4tsZ7nZgM6MOir2sP53kLGaXO4XyM/sIC88IKKkW+zr1ACG1wfpz
QqAxdHtw5ybBm+6RS0ZvKkHJaKu5JtdfKtMzZsbCiKaxO9oeGCPg+GYiBeWjDzcOCketyjJNX4MS
3Ld00tMJIFH2JdIXkHfSV5v57DCxAjDBWXQi6S3xnnW5M2LZFYehIOxBNOIra4NvGdEUpZcYAL68
lM8dzw9NPug3o09nvePZ/6in2Jb2KQrfAPqJTLkKIlTwmkWTLjeJcjNwy6jfdMDgb6vJ3lmtjUoW
Ni/X8ItQt2EWb030ITLbB3yy9tKNGU0QFZlZCrBuakecpnTHqhqlbCIBpKoCj94FsfKkcEAHNX6s
vyKkACoVD9hhQOrhueoZHva0/uplIIoKJ+/WKPRVfUXltFMKp+8x9Hh0nT7NZp+my95aGj28aG/l
p+KY1qH1CzLGLSsRC0ndvUHGwEkklxa0BCPpgnYokoADRNgn2YX2z6liNIwRnsS5EXnopQJnZjUI
5DaNDu/vQHKLPkd9+ZtZ4b9mIw7FgMla0b2nHybEfVFWISqsJWi56RqsLv5oRzWbB+sZFsOGAO/i
+oDc3V397t9wBv4cOv3VH0fdSRR4jwIbBVwDVGj4FPamqDZWD8VQvVXY0Rco+hEc7CEtGvA5Cdpr
P2C+fxhoZS8cHngL3wxdDczQtWn8aiNG4FWRF683gyzya6apmsUQ9+bKnMZRO6DagIeVr8xZHZUG
3kfFIMt7IM7XBtrCPzAwfds/N7RPdzf9DSUz/jVo7A1c5mYW2ah0M7UPpQNAepGlz5lAUY5BTq8O
QUEVnkoLwa9Gv0bjpGLwsfg5i8armQX48AkUNDC15wQLHE97zXwQ+W/Jk5uT/CkRczP+5Gl/Em9X
xj6F8hXzB90u6qjhCIpheIlUdzYpa5mO98TKxhev8euVJ0DBjqwsOlqJ5ivLEvK1dZtz2iKD15vc
ASoBJw8Me2lMqq6+eD6ORaNj77Fr61e39eW21Q0SgrNozByg3I4VGQoQx3SNjIeSd7d7OdHyeaiU
vb/ezG5Qqa0rEf4wJqbp5hufB+UzKiXY+5v+ZmuueX1oLL+8Xk+UqMHWTrxBibU8e0CSgixV60er
KvLFg2kcmb5N0tMHIzGQN+5Y9moEM4dT5uzcLmqBo8Kcf7qOKjL7P7xvcBf+9gChdC6KgAJ/hrdX
/O1Am6mslYyX1VvHHXCPQQY8oZBCclKtlosM59KlD7Z0uzTKfxo2A13lf21bD3SpOQbRRZc+SIYH
I2QNins5LOQbI1qqJyebqYdr/CPL7D9QVTE5Dk3obzXxUxQLUj7KAEV9snRr1LQYGx1sa9G/pDgV
r8qUA9sFB/fieyMBuH9yX8LCEwCtQxfMkSQUqkMKkdUbI00aJWQAwwTsbRyq9kGXZevFBcpE3od8
Wpl/FBz7Ym1nAV+ZQAore34PjMMiKJPx0Vg0Hhg9JSpL7IxY0yDcj3MM0IjEzb24ztJxk3tTcaw8
tezgLZ2DSuvzVHdIuBBuj6ukt7oFD/siWJqh1rLfoir0tjpKpkUCIu221KgOkihFHjhtUQABcb+H
JNPDUs09MetKFjony5zoaEZAr/dSoCxyfudzBxm1uWlrJJCNHvGAOyNNqb0CxCE6hEFG7yZr+GqW
jrZMpjWqkskNaUD36DsR7HjB7rtctSeDZuycAkT7qEFdq3lJN40l2X2W0fZkpJuFQUOaWR/XMBZp
AmqQiyc+vq2LZrFzSMtPHfv5SW1EOjj8hCimEW5LplkfzRjrf94WS9OrvdPQhk1wnjerKhTZEWVP
wSaBchsIfzzZpASOKswVQsEcdb5sX3zpuTfEsqvLb7Xs7iIwMf4Muu9DoVGA0CIoeAJw6c+2I29F
EBVfkyxIFgVSIfvKQazFsVx60o6gJ4ECLqfUb8tdQbL7MCvcaclnnRkowseAwwccwAhFbEYlYlGg
kOLmFrVVRb4uo+GEu+A+TLj346OTJ+KqEX915qGO0AuKqGSHwM5D1JBp+ykeG0Sde99qcBSBMiIA
9y7rjqGm4kjT+1T4/r6yFSoN9p2dL1rPT5YW+BBr4xxg9WnuhQbjKtzUOFseb+sfxbexhr8nUbNu
9heG9qHjobWiBAhc0LDzJ9i/Eub13/s0kPFAkAbyvajdUxskvbpBdolKFEiaLcAERSmqpslOsu/p
OWCoPpHV1NlZYYlNN4z8Q4WgxqGZGyPemqa2N6Ob891N1QfZuJkpmdMX0rQgtqHwEOKy/OwgUX2n
kIC/Cy2QxIia6GagHupilqEY1rwGjdoMe7NhqrjAySNBjrsWmxDFjED2cKONyJtpj/oUxTHPOrLu
wa+5HzzPW7Q+oy819X+oyS/+qFC2hkZAeKL8id5adaO+o+5VD3oLCopp5EvicPi/lH1Xc6Q61/Uv
oooowW3n6A52O8wNNZ6xCSIIkBDi178Lec54wvOdU9/FUCiAp+1GbO29Auh6tZXOItcll6ILm/s6
l9kS0lZsZQa9TNBTbEHuYho0XYlTQRoBueqtaVpQxIT2GyixpWJiUlQpbkXuQbmlgeQhDwDVXjWd
DWZoibpwWqDKbPsExWRzajrNgU3DH2c2yL0zXqEK/TnHNLHcEqh5DNaOxakLZSe/zSC4mz+DiRed
IIwQnfrprHEza24zrsExRFOxetjEbWLNsHuhcxZnWFbCQT+7LmpqA33ivQuhyYF38wrZv6b0czCc
K5D7ZeDmV3NIrJuMG0iMoh5xFUE1gLzZfvkc91ofOkd8cBemD3InX8N6yBEoUKWHdaFB6VUJ/yoC
cC+hXl4fMmXTO8eBSgq+KeW3/zGDJ7azUtx/9rA9uyZIjXtT7su08iD5pTWNIdIAGmGaWTvW8rM1
jWlC2FuJ/P6+qGV+loBTfjxvTYF60IAk+Ue4bjDpEFbaxz6wnDEv77RwrMcg7OZtO/YPsdX1V9up
tkVRW49+FQyHxgNlUE2zcq4oaPEpX5rRIk+7BZi7yJFBIWlmbu3WRXF2hPxlc9Crvl63cf7jf5An
XrkWCctnHTQSDsPoXmUJHiT+MlkBGS0UgcGThpbMdEAl9W7gdbAEV/sUGLxN2wEqkGYCdZ0p+Pvo
LHRQr3sXRdYYqj2LEfIiy8xl1RksxgooaUud8nRrej67P6emTlCezUBROuDCpQicrWjdc9BmNllt
u0uUT7oZgMfFWwfcoVPHb7QMMxSPhLgFRQQ2hyPHw8AdZ08t6IHMESRaiw8MUpHtIii+3uyEtrs+
gdLXz35/8PJjPdavZVJ6V7x8oIPsRQ8m01KD6xtlil9NK4/ps9PH8UdexkV+fN7Lpt6ZwT4R0UST
hxrjlMPJPCLWeUbdhbkb0a2GrCoEboMw7la9U+fIdkeoIsdtcLB9FN1a6iAtGYv0Fc/eBaTn5OZ7
eIFxCC9B76tujnoqfmI3ve5aK/tOCw8kPVbI+3hMrLVMtd4APNVfIeQnZ2ZKzpBtAUDoS6Es/EX6
FLhGqGX/R3nE/x/BJLUpnYTl8cLwnD92Yx4gv4kT8eJLBi0s0jfy7HhWd2XCZTveQeoR8CpxNX2c
dg4W/UKuTdMMjB6kpH6/arCcja4jYd0HkE6D6Gg4RBAU9eXnCVAX5cWzIZWKbBTAAtQT3d4c4jJo
VnVgfx0tq9tXCR04qMZut7eng5limn4lcJ05/bz4l2vMfQbdwnngX3ev/lQIr3+pJrkU7yHouAMi
P5n3/fn76lq7S1XpqRe3r8pVmUBHzZviCWc6mDOoiOK1ntni2maQSDR9UBuhR9UEGECJqFtTy4M+
4NQJxcwQcoEePbCeYgtUJ9iMEuf0x1nvFu5H3/Dz7P9/nnLblQiScW1K2Egqh0izI7FmtsWmmfg5
25uatWkyyFX/0jSjn5M/rxV1H87+mPzZhFgcflABGTR7cOghrOv6FGq2KSeMhzmglOPNS2jhr5GA
TSGUFVUnQkE8de3mtYU0Jri5lbiAwuNuOMMmMg19hn0B5F1z6OV+ZzGk3XT7nTBpQfFvyHfcwZJM
OKTJw6GonhONJd9KB2dtmtVAH6yaVpfKRZ0WoMI7uG6WzxlI35vUkmChmCYkl2ZQL9NHlff60ave
csgaP6sC4uueH07fbNwaJJRsUYd2tzOj2rfmUVq1wBLbA7YT+B+Ym9lllqzM/+Cj6UcPNYSvLjKq
mmvXB3dlkgbLIMizrQRydtEONEC1i8fnLJ/g06zJXvFwvGRh7d17du5tSeakqy7I2y8hfbUETV//
uBB6pE///v03uLfPr3/gh3Bzw0qBAAwITRvt39P7YE0PWTsGbKPj1sYryXOgVzyma05rhiA6pFfo
w0EyaHphK8nOfeG3j58zYuiOACMPOQOkIPkO6hnAaA+ouszTdHwtZJ0ctFen94FdNjs1jZqmOSRC
vWpE4YcUgeL95/WVAm17zhzn1Vb7f/+47lTJ+v3j+jZwYC4JJ10JZOd+/7iowJZaJiSBjNwEjPQ4
qAjgNy2hAhAdoRY/MxBfg/01iF/T36M0URlQMFL2epfIXu9qm4oZCPXeWgM1ly69xPqt/TnuxUV3
Ctv5f3wS8ufChdwicSnQjIFru35o8G6/oE1HD687KyLlIxkQRD76TuivujQnepVAYbCX8R7OAPE+
7ZtLCmHotWmZflTLaTv7bIMhh5IJoJ0bpfwSCvg5NuepX5dz6kI7lMZjt/X6YLg2DeHnmsh50hb6
arqqeuhXUBcVC9M0A74b3ZNWAso9XURBuDt06XgzLXMYYoeDsIl0WA8YP0wjwEWkY0fXUHbA1ykH
NBe7gxQSqKKApjvzn4YMSKOw1DegY5Ntk9N8nvZ9ANlNC+R+16fhwqy+H2u1WYMzUa99v90n0nbB
vE9KOBOM3clHIfvjwJnvzvwCWkKfA+k0xVwBn4dybSZXnLw6XkzAiePgvPaJRME5Ys1e/DxrzYhp
A7wB1w1oZkLCIQKJY5poDfadsMn5jwSOaX72ZXoGtR//YHpqxBHHz1yPgNUBKuexP0vDKt2B1WU9
Jnn8xcdL+2RaUpwKvw5vpRuXF0jhnVBKth5dOB/sbdvPoJQqrUcQD7M1QY68U0BDX0Gqq654yeaX
Dn+QlNnBvZXj0KSQqoh43uxNX8mh+wmZw3Wc835vxZbcW7Xu91HhhhzqRf+0zdnnnHCabZrYr99B
pA+kU2fYfOy+U2SddmnMbwYaZcBQ5sxPZTODqDbYI5pjl56gBvA5L6jB6oRy8Yi4zvFPTgatV9Ii
9PWmpjnYIglOlc8vE4J8p9sgo5BdY/GxhZ/GH9PyBlq6H4xX6Gb7e9a16ckcoE/C7kJ9Ng2kcVEv
QEngsZbuuK1GVfozM0KzqWroO8i3T5dG+DLtQ5Ef8arIr0NHZ0WtirNpcQKpjwQJZNMyh7JAbXIE
ZxJxIeabg89TbMJ4OC8hdX2sWv29i3vvxggPTQs6X94tt8ZfWiiWfrS60nVvjMW/jPUgOi6QMy8h
t0rGXZDmNiS2cCbUMH6cmT5wq72ZrQqQbmTR7OgkZefVTow6KZWTZJw5d3xwj8u8qGYUOJZt2Gi9
HUoJZdEwBsfW0vGdVOUI8aQoudaQRoTGeypuVdDQGdSH85ehz95gN5B/CypImfNBgNWTQbi2z7Bb
7Np2RlkCfxVdyEPZWOErSbv3mIjwuYpqiKlxp7zVKMzDWAMEw39fUP9i44ceUJLY9WNRxWKK4T8g
k4xAKFM1Hb2lIrZnJmZSXDbQ9s+Lnak7DBZv5hyqUDsTM5nRMut+jNpO8WP081oz6gYDTHdqfvlf
15vbmQtSF6yBoG1dva+aAVg1ASmRP1g+RILigSxG70Ijc8KThHmkDr6bQUsxk+rGIRw4TyKibpMk
jwR+2bJcyCVn/GmE3M9uoPA8MU2keCFxlngaiyRGSUJB3WhEcxyFUz8FQT1voJi1loGIlolIyQZ8
vmYd9C65yTG4moAAAsUpZJKy7j5XQbDpErtZJyKnN6v3rhnojxuIG/kbCInt7K6uXgILVBD4FDlH
36vgZxO5AWR0SP9YduTRlCd+Ti276sdU2sfOx9QwGp5qxa0FWNAUOp2QGlg4BfiQeS33IkoRjEuo
Hh5d1M6PnlDhq1uOV4KH8tX2mjcKtbQXj5dyFpXx+AQmKmjOhPQ3SEXBZAVqhPdFXulJwGe42JaA
2FyT+qeqgnUEsN4pnEW4vR6kLw5E+XTjWkO0i0Ja7jyIiW6pUjZ8hJp6owkIvlFWZ2s5cHrH88Ba
klCPZxdIb9RulbxCqb1Y5FkoHrrWRRLGrdQjFi6oYJeD85xR+Cx0XFlf6Dg+45O03xAAQPO8oW+B
Kle+rFNodvn9plH4OL1fFSdd6+ZS8eZ1yD3nxUl8+BYlTrNjQOU8OYWamf5yEHTdAq+6GhJqv6RJ
sEmLMH1Q8jTg4d6OERxyOOQPwH6EaC+qkeybD3uUtGHyTTcQFpZE8lsWF8nKDSxvL5oqOYYJdNAK
u0memCKPKhrlm8XylZRQTSZ17m40NqPz2mPyWtaxt/Kk3e9hYMSwICZ8JduU33dljuUy9crXoBkn
qxixhypcMaeMh/vJo+LjYJoEsgSIQYJ0YQYcCsGgmTm1yxynZtLHaTRd7omxgsDuL7cxk8NMqDm1
62LrWlG3GBTAR7GdudAfrNxVAiTyA0DMFV44fvXmpS9qTMdvFV7MgBtV9sVtxmpjwWJl41uJe7ZS
BHlJQ5vXLoHnxnQNJKHfpWvXN176bCXx1dsHHtQWLKeiIKGkA+oIrY3XYl7usBreZyb6mA7eFKWY
/laO90Bz/+j67Ec5+d60VOyCrgYR+o97/D/7zE3MTxj6AiqvwHeQLAwWIAAmD7KHLqwow7ML1Z8H
00UCseuAAjjZU1cYwZgoAItmbQbzACq5fo4qjmlGrkYilax9aucdtJb6JSizd14xihMRlrgXabaH
XCzyj05fbBonmLBdSEcCOJbPejfqTo3nyXtXJr9Mkxro6TJ68hjVG478ahkp4MjcJgS4LAAe1RxM
s2Qaf78gqBbI+3nn2KkT+HftQLdHotl0WSr44tkRZGFN30jwoAO/0SzNKKIM/l9bDfcP7HEIElgI
5DZq4ng4Ycn2x9aq8apyrPPKvaFwjSoapND1JD8LxWYkTC/N9CIfo2gNKvaP1jT22ZrGzEwxvdaH
32b+fZ2Z2U33/PkTfl6XMatdq7YaZ3Efow4WS4W6WHSwux446JDoO9NjDnD00Gsrh3z7HwMdKbAL
MBn+MCzhttNWu5QFIKdMtVI84PVdAKlv0zIHv8uCNRaKdu4EqWJAFYdy3kchBLcq2EsAcAZer4xO
VGfxLvPyS1bl0cl0mTMrQ51NJqOFN8Y/A0hLQhGrTPRdDjMuvxzdczJFrbps+IIwqwFeqAruUwdq
r4gfGEyc3NcWG9iHzAnfRuGmt9bpFfwGYmfnxCy4830vBQsg6ba8VtESaUSwBUVwpbzk94xXa1aS
+onAY+EQSCR1TRN2CC5WrUCs2qHiT3p0s7nl7EjN5Z1VVHDwiia3n7EmeMxVACBluxydDjDwzrK2
CCXEsi9BbF/D7u1r4EJiTUMvdImSQniT3L16qJJ/K2F+g0gYLB9gusim8ACB+B8zkJauFyJ23DXI
ec5q5ALVKLcsj0he8GXJ7fIR77Lv4P7Eb677IoXszgXUAvxNTCFwC5uoAGm3IjironZ2OVJcS/Bo
gmebW6t0CMpvjlX8mIH/vb2b6MBLSlB37Di84tKSIQSfYPyohch50SLJ4XKgk4Ajz6xQ7T9gr3Eq
ExjiDIcBllUJcjswKLM6cLw7+Poxrdz3xPHvUB9gry34+rMe8PankMN7AkEpe9B95ixifJhzkUVi
VYEOcgzSUm8GAQySzvp0Hw9BvanDOjwiT1ys8hYyH/iLQWjFAxJAQ2CtWyEGH49eA+un2q29bWJb
+pkNeAfwIUKxA5rLAxh0M9MPPwco06UDpk0L19AMv0yDZU4wE9MKZmnYzNUi+DGNMcg2sOgdr3b2
5ONXCGGU9iWBhMmyIGF6EHnT3hUOVO0TUKdfHagJJTb5BhuPej4Khup5Erm7TsBqihO3eWJ1eVcS
Rr7BA+6tslT7QBt4u/xH6Bv8DgD2sVTBt9F34SUZIgcECuvvaRExMIciWaNvgFlF19Z/DD2JhRcS
OLugj8ACKljzAoUzPiOWkKdeNd5lcB3I5aCfjfB9gp5mCibh3OMD25qNiGlmXfBr04ySWuybjF+i
MSwOsZOpVdoO/Fq0DGBcZDtevHK8ZAZrH4VbDjOb947wr54uwicLlGLojzrlFlW7dyE6e2/ZHapu
kusvKa2ucKNy79upPwXBZpH4nv7SHxoYWp2UjZqJ2dHXbLRXaqyTudnvm+0/KpPDMXN5AHsU6ot1
UNtwlgg8GAkWPSJLiEGgyBxW7Y8qCFXOAgyI/kDzKkGAZA/qYNpxUqtDMsA8UMQD/GJ+HzBTCCe4
xEwUUTssy3C4CZ+cDQTUgEahXFHAG4GcLRCBLimnBWRjQrUA3d0+hlQ0S2pPmyHb5pD1yYbvIgNT
GqaA7zRsrnkcWs8QCQnmLG+d8wgBCqz/DpKoPy/PYoD9zOX4zX1cToLEf2+z/jp6OjlJP1Ybmg3V
qQNVCFZrpHpu20ysQkrKtdV21XNKyYuMfXXOmjG7j0DTNt06qsINBFEg2zVdVGns/ny3jQ9+aoun
rN74Xlw+RzUne5T327lpDpa+B4P0lE8iX1Ub38Hws3lIlCj2CrafsD9Ef1IlJ6AhmwdP6EUVjQ6M
svjKFwIhOCL5Awghvx4++5CsU0sfiuQzM+VzwDQB8VVLsG7polKdXgxuWVwiKIwvEW7YeFFmUBfP
y+aQNLreMoSFuxKQkz1cJJqNl0sJ3Z/SWdlJH4KSMELNu8yHa1FE8ZyHVXdjooYcrePIZzvtoBmY
a++rG0/Fe16/tbyDFV4M2VRYRIQBQMTItcYzCfO7ZGbXqJ7FVHyTSXbv9WOVv/dAwWxNqXPoUNCB
a+DFnsqgdQgPNaxvFzOGUtzHmDcJXfwcM8XUv6+LWJvCTqNyPxhBkZ8RoIEBXzfQWfDdvV3NU9CL
J06+SKi18uHjAIwyvpHyPrKTLcL45B3k020a19kLciEOFoqB3RVR4UEQGJ6k8Dyj92EL+EEGuaW3
nMzx9NPvrdPYs9GtrGvojPVaIBjYDQkk0JIG8WbjFvqlbpJ9FhXi2NkMtqfI5M2Q+EzegRUuK997
t7h4qYEKeKKS8UUTyvHkUa43o+fyrRdLf8WsIt1DWj9bFWnn7L3WyY62aOBCNaTsyVPFI7Q95Bvg
SSs4XKVfNYMWDyc6PYPshJWmqdJN0vbehaYMXlHaDV6p+oKQGRSiovLUMRsm6hEZuNpPhWU1cZDM
AKBcP858B1ZZIqjhIKsDcu6VeGl5NDz3odYrWsErxp8QdMLxYbNlRQ+6UM0BXEVoXAs/e5ZQkl14
+HpsTDMa26PsEnVtYyEuqmb37jQrqr1iUwoNoampieQdMp9W+q0KlLxDIQi/Cg6C4Se6bcw0BUQg
QxHmJ0oO0qwLCzJyJ9NFK5pt2iJdo8jj7Qs2gESV0Gjt8w4rg13AgM+R8oERqPzaba++iIRfcnw7
YG5nLRljdQpJY77XXp+8ihEavVYCEw0bfq4mf2Gxb1ioH2Phe09cOFAXh0Dr0jSjqJdzy8KT9jGK
j6WqhNz9+8uP/PXuI56HBLELVg4srv5SbXDUCNkD0lgPKqocgNLgnKibsT/ZCvYXnWrjFQj/9UNc
Iyzx3ZJ+5wB0JgIP8edcDWb+VrM7hAWYnvHqgTcwZOC1Rz6nlzZU5sytC3CWdx9zp1sHE0OsiyEo
/SG+UI0SXIii2AtkfN9a4ewGWbMvouv9OTxgqrPPWndTY9+xSWonPyfQPZgTq06+lFBZSBCUm4t6
RRmyoADYjAC8uNNKwIMye6AJ/FEnWEUKEbsHBkchwzYyYz9bmo1/jk3XAZ5E/4ti8vdGCSwyD+oy
NvHwD9SB36MPpG9iHzhQ+uChJr9gUjP+BEPnGbCBbA2EX7cPbQV1AXPaStSRxXT4GKl8Da800y46
lJBHHcKqJwAEmIxHA1AyOCZz9geY6Y8mrI801EoE8TcCj8/Wl32PALwP76njIugMe7l3rIYeBCP9
soOUyw3yQ8ls2gW9lfwAmZzgu7motDJcRHO5sj3s+c1FHUvwWKahd6MFHKmC4uS6PP0ulYKnQYen
pEnqOdFAMYGx+5UKMj5Hjujm4KcFV1szCDuwjBxF7lsbcIrtLbNZegyA81j5o7J2Ueo/pjESagXQ
UQek6KI9gL35yipH9VCB5zoZ+eq3GLh04eMLAiAlgDp9foPdQAAR+/bHRUiEZx8XYdva/LxIG4hH
C/m9tnCzj4vy6SdN26aPnxS7lnqwY4ISCZBb696PymUFRG72OIrkK3iezkF5LN+NPI8Q7CLL2MWI
ZbthSDb+lINsPOj0B42OPnKQkIybTfvNGy+ChYJzNfDJDnnm/Xs3ERSEFMOqRT5lEwY5nbobGBGf
E589Q4A9huQh1Ca6zn2CNGl8Z7rMwTSjEvYFXpMf/uj3O9edy1K1S3jlMunpvaGtoQICOYyJ1fZ5
MH0sgYo0qw5YocIe+zb7vmITUryIg4Mz0copARDaDSsCPwLi3syolnZwaKP7pB26rVsy7wnudSsU
6ci9DTnkS5uq+2IidtZ+F22cEm5k1uh6S0tC46vmbbVRyL8vzFPrhLraRDqUH00zWhIOYye9Drh4
D6at2QCGxQppHIIuNK3cOTYA7l7j+runqXXoIk2PJsBNnVVG7eb4EfO6IREjsvNuv0ByGuEMg2Kj
snMoInYpYPEIybDLTBZQoEgPPE/L+2DMf+0fsesbqqC8n+YHsoxeIIReaFAzSgHePEPh1Df/o6zk
W4T+0PL2entD4NK6hKf5OCuFCI+CpfXNEsnS7DN1Jfm2RH54rpgr7/WQ8jUPvXxlCoUxK70ZRKij
A8Ov7Alq+tx29CNggw8f6CWA9LzF6Fn2CrEx3ZWxtI5hL7C9zEXzDFe2czLlOvuc70hZBS8KHidA
+EfZqZnM/CKr62AFFPnXooLvUgiQ0XfhrnzWvVcgqbxU9RXJ4BrE4H9OLOvPnl+HKsBOYOHxy5yq
EfTFBmHXlBwAWppqRBTp1unrVHUoGbmZk6zMaA/qc1Pr15DCZA979Rh/zjk4IOKuyCg7yKDOoKfY
0RdZtsuuEM63spb2LHLYeCkQJAHBScJVAef6Wyn6BzOjLTNsWLPiJnjRrMENzbZOIZurnJJvZgaF
lggPen3kWNMWYtIQaqeDssGCstMSdlNOqrGvJzk6KfHmhaT5rRyyO88tmrN5+dRo4QJ+Nl/jaeyz
BfH2X1o/r4tjfBH//e0f2fTv9/+Ek0Llx0Gh7m/tLS+wOiuxB/0wRrvWcuB3lZUAk0WR3y/6Oid7
w2gxZ/DiwwbIBzltkXexNVOij1eygswUWEXQ1kBuAoZLQ4jquf3AKIuWBEvVWvsiX5G4QlZ4woQb
dHg+qY+JGnpYDZiGGUS09gQr6yP1o8cqZO7JtGwYtXhV/sAyZG0cUsW7yZpzkVQ0eIGKwncKhOOF
R511x8Z+mJWgBt7pCPZ9JRsuqeg7sDbl9wDq0y8tMmsAnfT6KfdgpZa1xZnpBBZnOZQlsjCs79qI
xpvcUd22xe60xB4SNNSmvx9cezwUmfzijG5/rxs4mORwnVrBQUHNON513yMChzL87jbMgZV3E4tX
3ULbsfRLjt9H4i2UE7VfHTztlcvpk6/9eA2Kf7UmDZeXlPBjAQz2SwGfXFNXsgUU47Sq0zPNm4uy
0nw7DBnZxxVIROaA1yegpXUDCcWJ4DUR4vp35eJ9iwpN1kTPaR1DPNez231ItTihJIZXqcz00guG
ZtWy2D+1WJ3mKm7CVaiAKJhBiQEqYZLRaxjDbAP4xa8OkE6zmtfVLKacY8MDn2Y7fEphH/oahpCi
bxQ85PJR5mvS2s4cK4B6igiB762f9t8SSFy0SQPPd+k99JUfvQe9dcGmGPrzabjQFFQTzSA8Lxwx
UyVMxpgvon09dMOGhNYuhj790tFQpii6fmYDFv80VnJY9QA0rupYYgdeiZMLPyh4NOjsVTJ1DlFs
fUPJCTkb2MEmcC9eAekidgXwTIamiQn/8DkrDYl8povDkKT5xRyaxnb2FgP2cupiltXOszIMljyo
naOiGsQRxZ+HkJ8bUvEHwKkfnDYqTmCW27fach7rxKF3bs67ow7aMxgc4GLAuR5buLfcltXBzpJr
BK2GbULLzIe4Qu0fLCSgo+WYkvJFEWSNubTblWlampxCju0hcXt1JwkcmxOrql58C16drS3TvRvJ
I/C1IYDrUK0z1Kc0wlkDHTbG02RdwqXlF+E6hiQm0jXTFDMZ6nZfLAofgD7WN1RGqlNT5DdEJ92d
HnI8SaNy4ILX9Y92iJUamP5yjSTJd7x31aUMexhJDRRuen6azSF1iISeD+7ANGjrWF36gdIdH9kr
aoyYoaB6so0y6OB9tDOoXIPeDv+AeKj6JUdm+RFhjFyCM4HX2tQkQG7N7ciR2wqa66ss4nqu4EEK
ATPiVfuPU+pLbJMQcYVzNfWyBC+o0IW9qbrjKo128LU+NzoPTmEp1th9Lv3I+14rBxFeLl6VH/Tn
UZR87tZhu2qzl7EF4CvHTkfLvHtX/r0Kqbp1LI0O8EAH6bspwIdhEuyfHEs6ZDnjja3gFsfxOJ9L
S/JzNZ1R3zmXWPT3pssM9nVXrpWCU7RpAtxU3llO+woX9n3d0eChZXa/VR1sIU2TZsmIzBv7mlsV
eYBeuLqWsp7D1Y488BpU2yzp5XKwB+sAMzULcXj146xgXr/uU/L1s+tz2ufcCFRwlDbw039eSUm3
B/z6vYk5jJGaLt+GMo7A5R3KTeY7yVFlWbdOW4/doZSoVx73mtMYtnQZlZDrUSo5R3gzb+oSjljQ
GBe7FI//RmZ1ePCgfrxytT2ehkbUyxi4j6scGeTkfWU/8OLStgFQB+FYXqBVn296v223eRKJk85k
hrxX0b64cXWEYRF9YwWwBU7Vfclb6c0BsSzPHsquGwCp7A2spdm8qV3wJJFF3ToEd1OBNb0yVDMP
qed8JdhYuHZL3kJe3juIIeYdsoJn5VlLCAbxdx9swBRr4QusD+lcpaw+B1UmN60WdyEepTVzQ7Ue
AmBlbBoit0BS98kOuleXlPl7RY6A10I0BQ/zmaD2/EJTYO6a3umukHCSq6YQ9SEc2n0Eh/FlnFjd
GdQwCRM7VAKaepindVu82Sm2WVGFmAS4vmoFXmi9H0cvOMImCMLokXKefaWPyIGEKFRGDpbsVWeT
5muWBuNShTbs93xFr1Wn3kCKwUKJqj12xB25lPAt23tZAuXIsoffUDRtX4LgNXd4Aj6N0BsnFXJN
EoRIEN27SMCrv0WAyc2cqtRXXfoK1IDWXrVVL5+QnkCBBDOyKXAOm7q8uKqrgQPoNjaFmTkdI7J1
xrw+4G/J1toW5BT5TbTI1KRANuTRRrvwya44eBRDFsUPge93Zwo/GQZKsfLUzGtQ7k0GURwzSKOu
UUEWSwPuSvC7XBCVNVsD/ZIwKwBSJBTQKQP0q5PhTEKn+MG2+wpKFDVSpiLYB21fzD2/V1spnWQ5
hk71AgbNG6ouw7mJwMmpvfR7Nq25AYtmvLf4PHORh9WRDYvrrNfroWfVNYGZMPKVsvtG4HQH5XHn
zULJooE39q2xARJ1HPYS6pYv6sqLzuV0gDKCmsHj0t7ExHKtGRJBzmJsKV+mcRudzcQoIv46zP1o
9tnHrQHEpAALy3QXM60IBnIOP+79cbOCOOsEqIZejU/aStJlWPPqaCVIAILYifi594pDlEdfKPOi
Y+Zhf51296PnZXN3dCFCHUGeoI13NAqdIwezaD7qFHoSAkYXUdG526ov9IlPh2xT6bJaYXOcbTh2
CgufSPcJEsZfvXYY3lGfGwExR6CC3XZrFeWsE1G9VMh9Y7ksknFnFViofSu4DFhHNraGz1HREOdG
8oRuYmZVkM+FTyp1imdgZmD0GnYIuGyuD2MM9EjpBXDnJt4AjS/4qIW2poe6kbBYQknuPqhpuTF9
nwenC/+ZAvMa5NUo4F+IRqAy2nVPYae6WUX97BH2hPWiLwPvzKIUW1RgIQDEX+feCG4HmCTA90Ci
V7lwRR4zcVSthy0gMlT3JepMM7Dph63pc0oPDpajABvcCs+5l9E31KLgbDKH62R4TTxEyZlrf7Ut
S0M9ph53vgXE8QxuorNMT6mJxlIIBNmz1WXFi7JTMA0AB5oQ5yES4OkOdIIeEp4embMhbJcE5Icg
zVCQTMrsYPOh2mZjheeB29aioaOL0l4UXzVVV6CBjyC1JykEvywkWJhcx05bX5BPA5fcaioQEAX4
/gRRE7jQ7Y3UOj8OyGsgFSLaG+N1eBcx/wHfH/IwatCwwOP/h9pPJwWoTw5fg13coulRAP4/2s5r
OW5k6dZPhAh4c9uWrulEiRrdIDTSbHjv8fT/h2wOwekxe3acODcVqMysAthsA2TmWkuQ/eKIq8a/
b8sfMrHDUN0XzpDsHKeeHxPo7jaG1o5ASoz58WyDpuWopy69F0uIOHhagPdIgdcJSznEyVa1cm6A
F97P0XOqu65L346Qy0v2UMFaUPcNTUsdlpjzId9EvK9SlM2RwYDq0oJGVlHB5Gea559k4G3gXXdA
5AxIYU5WbfMDkMVPbYVIq1rwtcgdrPOkzagm+bwy11ZtOU9ia93iRk+aGVIcV4c0Dkheh8a65o/w
mao5PEnVdE/VyXhUp4lGdD8MnkKu+jg5U3ql8GhZ6cEMjHBaUggPdLDueks1+Zmmc9MrdUBUsflL
DxrzFPY/6TCn0NpN5cFzSdyWUeLcNH7DvdhypCUNMopyuA6tc0+Vdzr0XdTuSZtSoiiBWQ5K+ouf
hMk3BEIWKhul/cL3vbZtYz/4RC8KIqtx7T/YKm+KKPnOwxUF+K4GddFZ/LQsUxkGT6er1vLIDgBI
xKWPjn2TDztlSPVHo3mOzAZEqmrDmePzAsNlARu66tXptW/ryI7PmhJty5l8gJlY6S6aFeNJhmoR
6+Zuqztogfpmq9uuo2CjV9djWpvnuEHT7ino2XdJYXmHMl76xB3NvGkjMi0evPQvWmg3z0ODIDyk
yy+m0++9RFWelht1v2u0V4OO1TsSBP55apVZtkVKMT5keolcXt6jalMi6XGEVi2lFlv8cP24QA1k
GG74rKF41prjkwUFynby0vloeb57m9TKlzAukucBaKvZ1c1LME31S0E3Umm02n0ZKPWLZwyIqME7
zzcsU5SV/KPWk5rxW//eKmiqAnPn3+ex/VOb5/gVtfb6OlJDKkJekLzawJz25tBEV+IFygIda2iW
dK/gRToG/vFE+aS6pvrM7wdtLJhHpwdwGkLhZPOgeesoaCqWvWVcWUaT7qB/sYG6Jc1VRgPTDgC/
/TkjlYAmjavuyOvjnVTtWBb8vCvoZpNiCaFkpU10L2t1rw+OpVZ2+/PajqYzfu3J8y3B3OE1h2Km
M168SU/uz5zm6jylTYsfrGlUDxKcDyn1zdGEkHc5rxok+R6d4xIFZ6bJOPo7h4L2UYKNvtV3dej6
Z29qNx3EJFl1dV4bDRTeekpC8ickc6hsqbAmRwS2rizH6x965CwOiOCVd25yS/dJ9KI0215ThxcF
qbyXrB6/AH/zToWZj1dVD+oWme/hoWuhlYx6D9CXEiEVu9ha7Xs1w5F4NvWwTNybFJt9tYS7OuaJ
mUbz8MYd3OFB4nO07CCryaOjm4/bzMkHbvEiZ0f7dHobBCD2gSv+yElOfS/LUN/Q5WE9ZL4VX0Wj
e9O2c/bYWcnnTk2CV4Dk+g1aNTCse2PwWidteyDXPh3ES/NAs6VG6KHKjbcw609oIfaPASrXX7rv
TZUFV3pYIMM5oEUaZ3a9awAcH5uYIic6NeBEvBLFn31sOb8fpsuhqWWVvv0Q8OHQzLTykEykDwLr
2Qc9+8Xmz/vkmbTxjl7wxeDd9uSnBVLlzBRrMB/iYHqWWTznsNrmww+ZIRVogbuPKsqtVfhlriF9
ckdqdLJr3M4GIqRzvYttxXiYfPVtMJVrRxmCh9XMDX95k/rBZwla7anZaftwolJ84SiCWN1UPmiB
NVhCyEfwrAM34fB+Or/ngdGqNe0zRAaHaGinX9zZ9ndzS1PzpOXqSdVJd9E7vXMh6YG4oA630cLq
IgNaaW9HqWG5fLyRdpwdNI3Eq70fpUXm7cceQMmFQ4LFO3RK8MELSgtJJXtoyEqQez3vis7fJm1m
GvfQnrdJsCyyk1AAvg0xtwo36TLI0epY41bHRdy/CFm3n2mIR893OfG6TqZrzHqmfxFysdW69m+v
8m/Ptl7BGnKxfRMsjXkX7oszrdusF3OxzRryv70ef7vNP59JlslVaihJH7owel7/BLGv0789xd+G
rI6LF+J/32r9My62Wl+w/+lsF1fwP63959flb7f65yuFl6Pm7tAotjC7cGsXLR9DGf5h/sFFKYpV
+aIqL6vO885EKvbD/Lzgw7K/PIMYZavzLv8tfj2rrJRBpe4871fPx53+237/7fw8zPDoPZgxd+fr
Gc+7Xr4OH63/r+c9n/HjXyJnb8FAWNXQH9a/dr2qC9s6vbzQv10ijg+Xvm4hnnT5l1/YxPEvbP8i
5H/fip76bjeh2oUk+tTcdyPqtDUd8VuZhv3C9WDmDZ07eOnRsrZq5fo7xW0K/Zg2CHU2tccd5eKW
wHEK6ImjeeUOdgEklIt2NHfiDvq9aabeiZ5fEHRi6mcvva087gJLvdSP+mQ4O5Oi0hbc35YyA62X
iwTjWaBRtBpFphHMHjS9cmiNc6JsV/FG3XlbuJpWeUffN2KYy5v0ux81yrUJjfs2z7LkSE2KfJSa
Fc90ZV6ZVd7ew5KVPytkX+4sr30Un0RVfHIPnl2PO/D8+bOE6Qnw5JBky42E6L7KLVLOrSm7SkBa
FvRwmTHNgstJxPEvz667/aNj6T5J1L84szdBmaX7vwa5QQYud4fTTCcWfWCQtpxkjoBsCL+s9+Ze
HeZ7iG0qhBQjIcXwtkzWyiBx3vsuFoLwh8IEvKuVIFqMOqYKIIcykCWEeHidfwhKXPdE9+V0/LCG
ztPfwz9YofhN3e1oqAP8isgyIOdo3yPJ7NzLUYoeTd/n3enCzg1RtOP+lPfQxYKxDe/6JIBm4/c9
JEKGksdb6Lvs/rja5ChMnf4KGORvF3bZpGzc27qc7RtxislJh0OmTsN1Rb89PZPUCRFns3iJnG1u
197ZLk6xy9E60F5n38p0FuZCOXQppvh1/LZWljVm5CNBjga9n2XjgRaAfhvFs+5tIEZsHjeVRpIE
oTKFdy0t1KTt7PEQe0X7OARq+1hrpXPj9O6LmFY7vGkvVta6PGsQKkNGO/LBNhG5n5aVYjufQ3Za
jXIe1wmm83nEoZbz16yom6PAdOUIAq+nN7zuBXQX9kSv3Jx952PB7Ap6Fz5fuh3anQehakgN90Zt
DSNFq6BC9l2pFJtjX0Hn++Nxqxm1upVwv6378bbV4HgOmj7bNbHxhp1OlM5zyW6Ajl4Ho2xgWSWb
L6YPIZfIa/EHsQsc+0OoofiDLBcgNrwTmwilGsQQyVmbBkDpJnXt23BpikD1Vf2WFdA6LeIoa0Ro
axpE4EO21a8vmn6SjObzgxidRQEY/KtFAmRXvPcGQUZ1m9sBlaMlA8gn5TmiigrjKHyGMiCykKEV
2fZntsNSOOKXuJZq2DmOVothD11NA+df2Twt1BKHqK3jXYh8Q7ilUzCnHSSLd4Pv1U/lMNVPYtMW
WweoG4krcrQHmYv7Yp9RjR+azg+ue7sZ7nrV6u+8gQrxRuYxyhK3rn5fdMWY784Okk/0A4xO92uI
YBWFe72HUz0od+sOXR6/7XVhC5f9fP3+wmyrkXJU9PGpe1f+/fC78qYMXPvzlhyC9uEX5vyzQwnw
9hwj8w8rzz8ygx+p24Cmpy0IP4iNFSqmWRq9DuDCjvkiIClD+n400W7fQPH+u0fc/ZCcV1zYZcoT
dH+k8/9rM3TuvCHxCWrKA8ScmZFyWofcb96mZtBuOtpE7sQp9vPaHjTONpjreb8uI6vu7/qy0rZn
mmITwCEwqAEWR9OIIpqAtWqvOM0vxgSB+E2bO8NdHuc8mEZNdR3PaXWdGKmrPg8WuQN1dPOtxNRL
YCKIhMmjM7qj6kYe8l5MbqgXW25GB3hdGk3Ntp5uQzQ9OvMVP3PaA2BW/UGOMrR99TnqTqtdR47x
LtMtSKcI9VSaajfaWFpHh8sG4odxHUjr8ZfQ9b2LFNjHz+7I9OAYfT+bRDfLKcdCoSTD2dYLCOu8
uesb83y2D/Y8reiOQetymPXrOY2qI3lq9ZPXZTCMKr79U0eQKuyy4Ve3zYdtDaj/0X+PjQxnvogd
nK81p0kriLADjRJA18Bql3oN6aQ8uDIg2hrO7sqOyEjS6fBmKwBWFWOFaNKy4rxY9hnCJalXhe6m
WTw1BHTaTna0x/BKQi6XLHsDrY1QcmCFeAur2qW644z2Az3r+d5tYIjmX2f/tENwIlpSfQ/tGF4P
q0kfqjpBz1sPzYMFzuVFYoVn54+xaj9blGlofVD0Wtk4Gj9JghloUDIBDJMwXdqIVQNCPPEK2kC8
jkujg3hlbdFRh3xj2PfZZ2tSJ9/Ui3IJ+Xoy8BX9U+tUvNWiLiferEAXrTZpaGo06Jm9bmMuLCoQ
lYDgWY5Wx2oLFy8dHNrRjkErSJwMAzTaZwfYjZ8zFb55GCiirgvkFBc7ySkm2E6g8mZjCV7PnS4X
RfdVc6oW9hfHLPf2RDteZI/xL+CgEDRTfwl4ASgWRnBED532S2VpNFmV06epGMDnKUlKJTxADSBX
HYqfqn8K0llF1JQ37LJcds3bvL4eyff+u139UYcbQ1FQqOPm8doaXOuo+T3IbPqzNhC/9XeRHgWv
YTlfBxXZ/taN55eiKrbjwmgHfq641zuUwIIlCtAi9842ulHi9RK94k9hS/HKlqDyhjvxRqb6Yct8
yikUs4fbFj8pKaRUGLyCDnqne1Zhir/u3NA+oF9mf1Hm6F5+h9eIlMbP6zJyrEPYWLBlm9CKDRuI
iqqj3CfPcWTcmk6+vbhXBlTJHfisqsatFb9532ziiZr6g2ca+fnZnG/VKfhcGUXzKVkkWY00hUXH
bG5adVCG+/cpRdHgJMOcO9eAo8uTraA0ykbFVaO50bMMHg0eZUIvnszgttBPldneGr2JqFM2ZeMx
64aeL1kWzHz+n50sbbeLpNqxgEMQ4adWvSnbzjlJyKT7w73tzsd1gW7PyRXfoKDqZQFQZmvbwnt/
jjmfd04eyqIIz5sY8HI+hBOFT7kKhzb8K5jBrY3EykDXdLqjt2k4mMv2s+IirIHSyScl3akx2khF
1wyfpqDWt9GAmLXYRjpu7+iK+uktRL1iqgoTqqBMPTmLCf4o5ZDUNneRy7Tkoe/ZsL6KT8LNGByp
lwHZaVXfvJky/xe4Q4ZbLwiG28kf6UKXQxn4elcUtGreAy6jqnePxMjUL9qg2sgcjrpor1tzf95z
jcmKePK362rZ16qnt+s4byHzMnNe1KEOjhchdqPyixp4n0OrRh2p88wbt1ciegdnlUMZ1rn4JVLc
Dhxnb5Eyt9fIs0tCKUhMWy2AZ0SCZA85Wk+JqIRibP/ybBLJM2oIXSSdiarejA8OzJC7eNSSvUx7
L8TWG+MDCirOZoCD4nDh8If0Z0i95frSXow3YZlpt3VepzYSSWwyup/0qRzuAz1oaU7KnIPHk+UT
agT1xq/n4VqmMiSd+6yafXwnsyqOtafOGnc5omAPxTLzzCB4Api5Lqlg4Th1nXXlT80cbb2uhWXA
y75rwL+jLRwvMx8RHZZGWb6ceDTD4dBEGX1KVY3qSzs81Q7kYwAB6Kv0P8lgxHZLB5Hl36SLzW1o
VJ1nBcGmZUq1vnvIA/2mMr23BXpPC4OFNqSYgKJle2fu4ftd4um9ze/6wvnPGg80kPYuG8HCJaDq
q2kb9OF0JdO5LTua0exoK1PFTY3nvPySJenb2WBFqkhf2s61kbYJXTeFQdLGXZQ3IYGN+cviYAc3
Ppqbiy0qLJqI17l5bQCUQ2SBAH8JkCiZymBEdkwfTRHsLhzrFD0m8xBaNj2CXwzNRftqMgLkj1yK
TQv1m0Xj464dmvkgPG++G4VPauRu4qnM/uSVtSYyWxKbGm7wSdYD7r9cLxHhQhZ3cYb384tz3YOm
YEiYaUL30Gg4WCEcXkmNCOzGBrxzcpV2DzIjgEjAGn7UbRzcxEuP9UaiOztytlNojI8ytNDdnkq/
QY+gnR5zG5BHFvvZUa4JbnC0NKz6zHWXuJTRGsUaNxReeTnevXJ12V94U1JiH9Z2y9phoc3L1cS6
olYdgHBKgd4kZX1DuyDcUjTAPo/hNo2Wgv9iKdTYu7HH/D/iOgfVfrdPKzfar2uCoUg3Ux+87SMO
WKj/P+6znnv879fT9bO6NSwYyqrUMu6KRj/2sW5dt77B/Vba98bdVLENt16pcZfaRnwzAgFG6dO4
E9Mg3nOMhFeAcvZa64ElWZZIpOwtU2VE9mNXBRA+tUk17cUo7vMZJXwEhLQHfFVvIjdK3r6ly4k+
n01pGtMVYiZ71UT5ZUtSw7yJqsyidZvv/DbgJw9tEOaefL+Ln1zO5O7Lqm2v3u5r/DG6Jsun3PMB
CR7cLnUPY9EakFT/blMXB5qWIHNq/WzPYd5BnHsJyYr5a69b5bWsF5Ms0Hj77HinQIuyrBfH0Gfu
na1PyiHORvAcQ3lHr0R1N2tWefdXU3FIyAQduV3PQGv/e6zslEbBd8eGEa22P5WKoWzlyKRp5XyU
L7YyVRD0fPf+cxwSvwpdwSQz3XR/wY0lU502XiWPaJhd7uPEJEMd9sFptaW0FqS+AW1bFpw0JwB8
Rn3ZNDN6nEfToIE5/mQsZj/rkpuJZ+mtTK0K6D0cSQoNzHPxqmsk4ckCwRS7BHNHf95j5p7mMXbC
TwFgpVeGhI+tyX0M0iR2hobjsSid58a30UNep4BDrvsAQpOj0nhnbwBZ2VNsm9ad6IzN0KRYk9Hd
ijqZbybTYxMp0JdXkb5zRJ5sjO3kbnbfFsgqGVwjPS+VmawfrSTeO7TS7Eq3Ssl1dtOx0CLjqQRo
te9K8mSmZSGTudhg+my3ZWE35xBxTGywgZktvyn16bcusLQbUsPGE2y0N2ocqieta91oW7xOYMWe
2sU1da1y0uzxqjUcL0K4PZtuEkX/zznSBKxFd7pZbOWc68WkASTtMW0xJT3st2JPW6/dVmizHM9b
rRcjbrnA2EnPF7JuV7xqXuJc57EeQJjAg92ZnzNS+ita/cFtKTzSb1ajNs303crzooTT800kagPn
mHWL1bHa1m2QaYo3M59TBfGSL6TQXgFUKi9tMVnHojPLqzar0xeY/H7VaXz88ceAMUKppA5IywgV
0KSCkzEg8hIyQDW0jZ1dZR+n5jKVYPFK8DoV78XawqY9vaXHejt0lnHKEvqBRt/9Sn+r5t8EGjz3
gHhg+apLZSJNE5sncrvGSaKbsd0ltTHcFu1/0sIyb0Ionm5BkvKvqhS0Z0GGFjUkYlhdg6ISKSHx
TkuIHMlQN4Ckzp7LuR21xo3d/0CLzgYXvcTJdjInidQBha5u4imAZz9I+gwYNIMxa6FyNVYk7Gd+
R7a9VeXuf9LUzG7pBi5JfUZZdtvQEbVNHF/byqLGTb191HUR91a5o5gn5LdBrQ8TCECV/OoyhTVq
evBCvwu3qJmdvZba108zmg4nAHivPHUWX7ssnjdaEfmvXUc7ktYX06tfRdbGa5v81XeQEi2KwEP+
olE2igVmtzNANFE28G409NXPOG0zjv3zVBOqB9hqPkxXr+Dq/u3aNA2irTPwSN4u6E+joz3GqCON
ewXPOdkL2wnlM7rYJ2qGt0NQ7cU20nI5787uZUnWF9q+XnYwAXTtPU2v926tlFfQp7j7BNjuL3oS
f2mAGDypfaU/DFmVbsSeZ725y1TayL2lqRf4M7dm2ld/rtobXoAGiZks+QV0W7NpAs+/pxdwfi6V
9knsgZ5Vh9Q3LRJjnCRq2kNn0k7UwrP5Gn0zwnj8OcwBOhN8rT31ZTtfIVtTXalmFjzzOEgPvZ3b
P6Nvegv/iURCbzY92TG0MG931vBNgnxCp3UHhUUKBiolayTkwGIEapDup8lJT3TjOQ95pShbJbD4
NXs/CnJSpWKL3o9W7/koHotTl0OOFQX2U8jd6zXvReNeBkDs5r0V+yixoga6uXDIdIr9p7LM3GuJ
XSMg6CcTZtFz2qfBM+R++SetTuO9r9L2XzQAx2KlLLdW76Q/2jHezuY0fguQhdvPdfIxollKJP8Y
ITxRaRxtsyhEIThQAHzkUG0eYbfJ+BQpavjgLw8cTeg5OwuZy60dtiGZWHk4cZbHEPH7AfgGJbJu
PThDu523OMTrpS4fmrQ+TUpZAwpZnmk+LFv2pgY83jb1qV3ks/WehK9ReeXzRGPi9eAq+mGcS+UL
GaxzhAHoZ5NNEA/ZMZConPqwthDlo3v6ndKzdguzbvsMj+J0D2n9lZFz2Vu1mIqDNenDTmJlMNT0
OxR22q3Mqi6awVT2VxDxN488XG77uaYs6aPCJ+LXbUMerjDIjsxNO3129HwnEGjoUXkcRgdnJyhn
V3e0jWvb6gmA4jYNtV75FPnTtEcuobBBykCLK0Noq+qNYi0DveYZ3yIc0ltr6kAKul8zvhupFCwe
CV8w7X93mAeod9bAYcG9VtP4FC3f15B9WdRwUovHeoAL+W+z3+aHVaZ3pu8WWcYKkcfJuRL7pZKv
hOSxMd6mU2huZlg4dhIojnUrOQqS5hi/b3URlrgPiqdlTXSEckWPd21m7drWzh+tMkXczkziY623
6a7RI5401RTgfKeiHWzWvw5l5h30Xp3RkEBzXvToxdZ6/bwdlbF5Esff2tRlLQg/oKlrjCxJ62bY
dkiz7qTwuBJEn8uWH+qYIbJTB38YPkvV8uw+c0f/+fhc3jQNtATPnNNd0dmHvug+u9EO8suNpY/p
6UxfnihAPZ38T1PhMM8HMnTI7h5l9h7aLljklel8scuOEiV2iXiPF7u5KFv9cR8J9b7ZFQRM5cJa
LUNR+va+6et5s9rkaOHPPOmFB42txFguvITg9d/Wte4AKEgih6RCA21InH1RJR9j1h1biNeOVKN+
Illh31SVdX9+PWQK6xWw6ODteuUyqbKdw8Tu5g7f5+9Lz1PxXNjI+H73g7raaPqg7puWbzZhFygb
4ycN9f1DQGsxPaxoJS9k5U1QZXemCU+oRMkiJ+hhX1i8f17UNsnprVSiRdqIxHcO3K1MJsS/AjQ+
k9IeTzIP0DU69BOlRLEpS8zHQFDXe76tnPNqcZMT1qgskn+j99qAeCj+zaTydq3kk/Eow9z2zs4Z
mmC/2mrgdZQQ1WCT5arJY3Ef7IZF3U0GstXwrdbkvPPRh8FxUXwL7cRAYP6bBHwwd712gM4224pt
3YOcHH1PjeOc9xCHnQsLP7eay6m69/PRBZQe5tkcLh3cc/yg9Npfr5tXHh+D0ux483n6FQxKUMIs
aruQGtZPhl6As3bMhyZHmRdVz/ppCRCTBMgQOx9NErospFnZOi/8417r9n/cayrar14UazeuHm4c
22qeZYi1wjwGmt+9CRK1BaRI+uyZ152ats99n3mPfRYuOSpEgIYAYVxfJfo8J3FFLT7X3qId4DiP
BY8yl9Hr+WSFuuwvtskcvceR/WXWldprlIWvYxI5T+PA7V6VGOG1TAW6483OLSi05iQYniz2gqdY
u5WJBIUw04NlNF+iBfcjdqL9Y9LTNVVbgMG2HZqHO63hkyMrJAYE8tup1q2WUzkkcU8SprVF+OTX
4PyWPVSQV3cDp8m8pbKl+vkhUEOaLOjTfwyz/r6e0+lWTDKUsDodEbrXIXMkjMwjXPIxcapF80Ci
ONVNNZqxgwR00dtX8iiRyE+cHMoAh6O/azVN28hjitjksUSOVtu64sImG5hU/TaqW3T7EAAoLUPw
hX0gDQMs6lzXanp7phMD7vpGGFZM9d6ydCgye1QhDwr4yUO9FEjnpMwOwAySQ7VUU1fvFOg/Ro0O
Gkp60RackrO/aJOXqXhLSo5n79omL+30VGnD89oLx3mrxZvMvJMRpSS7BYoIMaovcwlTl6/B6O/2
mvXF7/RvKGnlD+LsWn0DSZ7+UmWIrk862iLLmjBDQdEYwOGOemR/GQu1uc7VMtmJ1woaZR94MXW0
JdhHtPp8gvOWo3NxAoqJH04QuY17gMqUrldgLu2dFSZbpqRdZJpZNPRNmr5Nk/4GAk/3rvOnaNdY
UfRrBZBj1uE/RcHPPAx6YUNqUSSfR6V+kgAaKB3ILgLjYV2JrmP4a6XxEOz55td0zqwDqjy8rSxY
69Mxgx9m6Vnpl2aXdRBbjmIO9Lb5cbV7UT0cKholyXOh6naxVKaKNFMua8HpIvT1vvH0HEe8mawu
qMtNt+hTyGAXHYkqOaxjWrDaZVjdYpvmINzNA4kgcVxucd6nrCkUk4XeGXpt363D0PXNTV/SuvRu
D+hGujNGiPZ2vx8COezn5kNM0UbjMWm9X/tgLO7hStZPtXKQCdTQIRAMbsfP9io7il0sctQua4ak
0U/c26zmACVQOO0osv5h0w/7rfY/bBqgZNbnTeQ6Wx3k1PJMIQ8glu/ax3FMvp0fUaRwsgwXzx8A
hb+i1kY/7eKkv0w/RPFItviPsc6yWxVG385PQOI9P8/01bCjocm9jY2sIqWT15+aFACfqsyAUbLK
gUe4cl4mG2Q6hDX/QXvQ/azx/UkOT/Pv5riub3WDRkiEp4xPvObDJlRa9afSPohA27LGqvS3Nb6m
+HdNEKGpnhTTXhum7ZQVPBWT0f7W8v286SFxeaibHjoPNeDpK8zmb40D9wN8kdM2beBydIap2FFR
iR9oPR6vbXdSjrrTFE+u5lU8+YDDMjzolhfysCkaHse+0b9eLNLaWoFt1Sye2hreA3fSnWtz8KYM
1QluIMEH1c4hsXLjS1KP9+nkpj8SIwFJyd3bM/yaNRhTIkJFNb7UQ38v+bO/injf428jALG52xwU
8M7tks/wUmSP0ujQ7VWqW1+sqakBgIUv0lBRhKp9M8KxdW5zyEqDVk/UMA7GCHtVB9/usTTyflsU
JjLpSydEnEfnTWV9u5NNJ7olZVPpoQDY6Zw37bSp28eIltBazG2K6gyPgVrld2gb8ASCqtx5Coa+
eRLeWA0TuRMYVhaT2BdTHav5nWzxvo+YUGLdOrGi8TJD32/T9AjwCpKP4G629eShWRQQuzDMf3TL
c3rred+mWfV3KQ9a5wirVftNSJOOR6fdwW5iAFTv+VToAJqHokw1HOj/TZI/XY0WPNjokyooL8lq
ijbVRofzYflBDuxdMc6k16Yse8hKuERFkL6r4pGGqj87alvhWWJxBGTUziuS3uNdvDiCuDTvdAMe
4tNIqiorGrX59JbfGQwnO4wUqEWocOf3k/q9TV6ReM1+kOlTt5E3zfca/U13ANihCHsLyPtoX6cK
/XxK7B6ntjtYauvc2pNvOTvSJckhh0iRLiMtOrsjRXduI/4e6IcQGk2B3l2nOiB2+ctos94bdP+/
diNMH6sdbpy9mSbh61/E24tdj7yCzsYGLrICeo80qfmULjlJmatuUG8oG1soEZK78Ept3Jh21qL1
WxmvDZWXuiUJSXLgPqy7ciMsm/CsQGmlwHcoU9M2/3lRpZk05+XTiSRVAf3tMijwVNJeiH5GO/9u
Wxwx+nIowgy0Pan2foLduNTc6i5upukpXIZ8tPZNWcDuvsxkoOHfjBpuOheLl3XqQ0etWGZQOsLH
QWcfWtbB7WqKxzq7HXr1FzHJYHdece2qyI/JtInq8Dqvrd+Q6Olu4f5Exqgbkx5V16LbQoRuUWMa
SvLti1E8EilH53CZm0H2W56qKv0yyXjHI5O2r+Z+2EivpTaAvuG+HI/MJUaOZIAlDd6C5G41Q98b
d5uy694W1A3a6NWsPiS6g5SR0noO38mKzivX1f5+qgJ3FyfG9NL0IXlUy3vSVXq5wrGEPdTWlFtx
zoOqAqgsqqN4XeifrlAb97fidfmpOdmT8x1k8fRiwQX9CTmAoq7rblvUykM1wC0mkYUFOruacvVa
9tFrPjqNNUx78epNN9xo4F1hw+SK6OOIH2MdQbhlW4mgExLCPqV6llmUQ0TJI2d1J7uRs+ogsa8m
aLRshGJNhAwtrecxbA71zz5gVgoeETRRSMheDbyRrw1odE+gsvlqroPypYIcY6MOSOoVvGg+CZ8A
uaBmpwbxeNUFOQ0XS06Vx2ltG0VhBSse00wvQmNDN0Ny4kcJvpbSBGyjmM4ubmNtm/rZHwJDBxEA
v8oOal4h32xRfVOWEpw/WyPt3sPW68f2XkzitBsIbFTPHA4SIQ67g8hJ1ott3USzOnp0s+5e7Gqj
DEjSoJkFXl+7q7sqvypD/8mfFRPqL6G0CjIdIisNjtTZj39k/JZDrrJ4wsbjEC2Y5GAj+rwRI9zN
hMvhORTqynzfdZSl0BXfed5rWLTTw5oCmBQTWIAfKVeSOBBH1JgjCuZNveML1ngUR6o31LwL7RWC
jPTGKYqcLz5PP5pZ592XLboGmRUhqODP81atnfi1Hdxi48yZ/71yq/thICG/GedvJQ98vKpFC4Kk
r35LzOyLNST5t07hXwt+efrM80C2C/O0eer6goSAaWknNxznqylwuptK9QbklPU/nbkYzY9ntpYz
K2F5X04FeZYi/UbR/uOZ+y75EpeZuo1zs3+Yo/wAiRls3LOpHM1iUr4bA+9zr0t0yLBrdw/Fv3cH
5r+/oY6uHY0hVh8TCM22TlOVX62me12atln/H6iNqHTOyXdFU9TXoHeSnc6H/jFIfeUIfju+iZK4
OY1tPO8tby5enNCHMDo0tV8R0ni7DI3LUPwg+LUzSAJeXMY0e3+6jMh0iz9cRs2NzcngPnnbjXye
qwH5CooQ2QtUsMWT0fK1ssxMT2Wgly93pvxeTNxtNTuvMbqjTGV5ONOrJNPWGM/LwXU7zXZZCjAA
jDmkyM5sRrveCK1PfqFlTzxq0ZjQWp/QE7A+9cGShEEE6VZsdRAsXb8L1xUkx5/oMMqebP9tOZJg
1BMji2yC2al3XWu+Dc1ylND+bis93aXLzI76mdxKapA4XTyQ86Dao6nXKiyVO9F1MDWyC5RA5jvY
YNHUU3+IGVlYpGKWKNGpkah8nqa7slKfuG/xt1FZwoc5DWZ9hwDk26C3fc/9MWTQEfSP16sDaQSi
1ffoaaz3RetfobPabQ3yZ9dSvEsTuK9gmHAhQ6XPWrxwXnvXUvjL9BkdZRd6Wdv39+fGgXkIw43v
D+6xiLTa2IHzKe61xYimgntUHeDw0zLIkXh1WNw27eKtWnpnuqEtrnNIwh7m0HjRhaV2mU22+iIU
tuJbZqtviVTfI/+4DmXoc2Rp1AZAsv9j7cqW7NSV7BcRARLj657nmgfXC2H72Ih5ECDg63spKdcu
+/j2jY7oFwKlUqKGvZGUuXItwMJC5YzrtAWHEm0B590gGYe4gk6I3ixSqpwus7fdclT5Aup9vQSj
Ma7HCrtfJdxdYhscIIV4fAOwa1VlQfoyxk2FUj/YiZs2jQMwWdTZbPdHzTDmh+Obtl/9LWb/wPZN
4R2G2MugGdvp0qYM1SKqixFug+3aG2m/3GsngB3otFhkubhEFhautlWotBi94TUIwmg18JwdKLvj
lbfTNMqXP7yUl+jc4iHDCf7OwD+t4y4SF37s2Su/EEhwakVdxeVwV4/4l1Jao2c4s1F6beCGd5dB
8fQBLDtrA+sNNFOc7mRkOK+RUg3LLGznmEARkdaxgexLAWi6kEfqbTPnMIK24j6KhE1zkLmHtOhJ
5JiDpuSIgwGPlOaLXJQpFKw68VCNdQ36HQCVah6LhxLE/SBr8ZfTAPbZZc17aBqGobepbfe9N8Wx
moaS6W/jtQd1eiiwWzvQpAmaZeO1lf5V5Exg7pV2fcKvImfOctMRzYl6J50Zp15kx+EswG9+7aVv
EzWFxz6P/ZszfdfwVktP6ljE3rAs3MB4NKLxX3fjwN5t6uPuDz8jiSB/LpthK4uUH8Xgg3RHf2iB
g7gfq2F8cPqWH6tuzKBqiA9nA7pvjtPLJzt9mMNf/ioBF+jUl8o115XrIUAEEpPjJAU7jqx1V7md
8AXZrh1/ayKWwOoFjbt282JyV62AtPkfHZaeP8OKu2p9DokvwxI3dMnL7BH1qx4Qj79MdAdet2AJ
TvlsXZJeJhmrRII2xfVBgfa7dywAds/cb1czH6P4+oTcK9+f4DnAbmnWuGDJIpGtacTV2TXyh0jl
e8MAyyaql5JFnQ/JpoXKJ7TkfLZvJ7O+mDrTa4g8OJodIAY604uVVt5LxJwgs1BDt1V7UEcu7b2F
GrJ5EMqLu5WEuNloTeEFcqTtwsiC6ktbIR3psFwc87CvXqBHNtubESpFECSy13Xa1F8q7FUtqyzv
eRGCrSgfgTTW9l4PRwVUdB1eQ3L1IXK7Z4hclCto76UPykS4he7IprRt1Da6+//xM0qEFwoTXNPD
IKxlwCfQ7es3mrOd+rF9tZkYj6MJzDJZ0yyHYrTCG6USHPoV624CCXYAER4DBHmbRibWloQuJo9f
HKs079N8SG9jyf4hM3n5sW9uC9seX7WXGXhbngMPUxr2A/aaxdFy8BJAPt55IFspxGpAkeMdd7jz
kEBhe+UBdb0lDxpgjwh3agHYB7LpAb0L9tY5DuCzKAaIL12DtVu8AC7d7MO+YWuhQ18e7E7rfLaX
OBa9af+/2dWUQX22DhdiEN0lLZS/SVlfrstC5E+gMeQ76FIGSxG2+ZMSDYqWvchbGAGayRQiKFGB
HpOcLQ4+nz5XF+pMq2S6T0FCFmHrpKCztcqjkj2yTsV3ymvVrk9d30QYzm0PFRbLbKGsKNzbfGs5
Uvb/UIdRgu7qmLOhPczukO2D3gxEqICeqsHCMlXDxY7L7qVduYOtXkxDthCcGjKomaAZVZ1mmDQg
A6ubUCWtIK6AUhZq5gMUzCJHPSAzHdz5nXsmM/66YCiKAHKv0gZT+lBByyEEs6NezxrfQntsN2mG
8911uUV0JBsXMSIk0AL4tAzTantdfMNhrYt6PzlQnyAFFnROkHmZ12oayBCDjkGGdLLB7o4zpKU2
vc6y5d3Q3sdTuGk7Ed2QqTN96B2L5h/qI9N10NX2+6B2mOqj1al/yP//OijugBYD2wN+tE76iJN6
w02QRIB6VFLx+tvYREcjwW7zoQjb8rFIw5+W3nXVXhMvfGwmz6AT5HPT/b1JvVdnRKzk+dpUKSrO
rCyqV4GxD21dWTxwf7pFK6I64/6vLe4VxUJlbn0PSAhbOrlgdz6zxg1kpZsTiOD6g5IQywk8X94g
vsxXBgATT1MNIY2xrJtvfi320gLedlECzg1+AgiF5vwblHfEq8s8plXfrXnK3tC0j17xPqWaAFjq
lPM+JUrKTxE+u3Er1atRsh7UjLgbUYO3gM6Bei0knkl3Stv+6lfyCTSxAQhLl0Obiw1pg4UIq5xd
DxQXNYiT19RsugZC4VDkJKUw0gyrcuadP+wkLeYigIHFOE2wFzz7BWSDF7ixQ6w/C0h1zDefu/4X
HxOAn0M/xXwTdbxbickL93EQjK8e5Kw7VVbP0iqTcwaG6MUAXY9Xcovj1NiDIxg6m7a3qFgf7JKU
hVuBYsUVCpPtdawq/K+rbOpWvMyg+0HtsbU70IrY9nqAqBB0Qd1pzU1vCyzTP6EzRnvirQfoqr2h
uw/71UT2ybFmf6K4J5OjASMD7FhVoz3ZyUSd/9X+x/z4jH/6eX6fn37OgBAdH3Mr5mwCVLVtLMO1
8YH8delBZDuy7qYrUvC+18pH6qJIvjXcC9M1sO2I/zQdSEb0gNmHTwmEXhIPqjAJ3tL/nupq+Zhu
Hp6A0tcdciiEazUEu3T0p0hWy8Dysw3ZSDuhA/PpRWXmgvcMvNhYSrkdWXukRs0ZN6b8zF440u/O
Hljmn+Kavy/ASfXuNsPItFvQlt0ZrCGg/vvlNrXDv2b73Y2Gl2GEf7GLTz+fcDCGAtNNWznQpOe1
dxfL2L4D2lOhfhgf9NI8ZS2YLchT2rzduS73wZXIcCjR/s0Ug+pQNOC6JZ/RcNxFI4GmY8ixzD76
CWBfdj49wVzN7pkKpxNoI27Jm6YdAry3+JwcMuVwGDygVuzQyHcZdDCfzQopidALozM1QfW3bfI2
fjCgSPeQj3w16hrXNOMMVU+yXFBzmiy+AxmzOfdmgwAQZiiKHfXSlAKCG2dq6inHDJx8NGUBep2s
i9qzE4WgRTECBCvEklHcRF9kkwMmDjm4E8VSuqiaoIkXRxtqWqlQR2ZCs6ivRfEYIW/0YGdzKIUc
mhqUz9fhUtbmMvC6tdVyqBRGSXA31ChVY1ottFI9aCe8FkDjrgf7w789lN8emwFL/R8eQE4hLK5T
Hn+Zw8P5fTXEHPrw2LPkbA0kDkIqLrdxnTTtfp8YGyLSn21zP0j1QbJfN2CBdQrD2jq1jawEA6sp
8mD1yaMmUiZzkxA2hKkRyplNV0zNxyBC65DXh4la5PoxkKEc4SQilFInrLzpsvQI+UHvAdBg78Fj
7BllXM0ZJLEeJMtrf4349rCmztYzgvOIkFWrO8lUFNml9DIGVlqMTmMnWaOkvtnQcN+UFk6izbd5
tB4EKY0t4P3xLZlMv8emCsTPW/oJht7vjgJ6wAvqpTkYcnCFyfo7MqnKQAWR8tId/QhQ164PDnNN
AEB+/UQg/YHql3FPltbMofo0fQuTuN9TAE6CIHc71V01B/BUzNsLFto76qQPGbKxEH1PxB19wETa
ouzj9+Eyr6qVcBnom4vU38dYB4Dd9fdtUOePDkuKxxz7JD6kw01Uc3zGHWYDOCjkjjqBkJ52HEQJ
SxrwMRzvqxwkrqO39t0yuXD+QKAJhkVoBUjvBPYd8N2nNZLKjRrib6DB/ep20PcB0UiwzwXUGL0s
s94wkPpp4FgZ/spJAJopVoaZsL2jIfiWUY87pMUtDb2Qd8gLO4uwarKND9YCBRmk1y6NOdhOM2Qw
Mq0kpaVctB3IWvbJ/rs/coZnFjSi26N0eQCENQVSQUf+/ogBVl5cLXmMhMa141OwsKFIoKfAqlnE
eIf3fQkuDRXeQcUrvHMtZFmwPQ62PWRs78ARgJi/i9Iv5Qcn8mBhYt0O3ddpdJxkmQXC1fThP0JP
ucnS0ezAjZ6SfGkOmtKpG2j26SfUPUPwtoN6d9ij6E2f7PBeciHjF7V7ajbMXAmwwj7FOHlg2/Jv
N1oqegcK2kHe/tWt1rMRkPnDTZ9j5tnITg81OlteH0qzdT0YlftUATgBYbJtO6XpEbpg2TG3DHs7
AoVwI1QJGHtp+Q9diNB1zZzyC4vFl1io6kedQO8u9Qax4AMg0I0of3RB/WU0RPElr4sE0jip9zAy
fJkrQ2Q3EKh4f0ptDZ+f4tpxskYerAH98VvNzXfWGChNqyMwW8QR88kMbciZVuZvNhqkKTj8yILE
RuCvM8TeHiASUx4cpGwgzOPYD2SL5Gur7P5eWVgOAgeyw80ELqyrP6SvAGmUJnapjdXczZeXvp0g
Wlrat844uAeuN6susBsbKx0TpLEneYNk+wC06+/GWTyejFx7Jmv7MEjf/6dMzZMJlpPrjedasyX4
dfObT5kE43Pc1m+0R6bdMm2Uxx5i8zI092RXgX8juA/sQzZ96SLIDlzDuxQG1nabQezcdqMNVR6M
6rmKoFQBqQhrFSPPCMm5ZLrwUJpLcnCC57St7aUoUKzeyChbysmMNlPs2BcDiNv5YgVMnAJpr/s8
RHiLOshFQW5pWeBLtiFbj/q/lenEEYTpOnnTK9CFtE46bMpC4u9XlwYCkHI8YNM4voI914NEpWMc
Ot1kbFMHg/dSgbzm6PhQ7xNaO9rKJ2/ZSVD4T55RgAmr+lGN3HjTN35avd9Y4MdNJQRBHAvZxcLK
rOfab9uV6KR9oyxoC6RNnB+QMACjQzgF64pBFSGxwmKZVSDfibQ8XaHvOh9obwB50DYtJP2SwbTW
/9mHHOmSJGA7Edr7OhndifxrUbQBjlv8REfOvhTTLTOmE8mQpQkbb3UfnTCpr2H4tOjD6Uff/zYO
fChguR/stwayDAsQH4kHwUN/M/rA2CjQGJ5ZEsTrrpbWc2l0X/NygJp5DB487Oq+g+6ZLwY9yGC/
BgF8O5xR0JOAWdMwn6dhmAdBVnUe1JQIaAFuYoR9eoxrx1hmk0qWiDmlxygcQNJOPW2YjO+31DWl
JgIoTj4d+IAEWqHLKksDheCx1aZHaIHFpyAEg4aRy+besJNqWVZSvI25uvEc1HotevW1l377AyVT
P4Xv+M9exsHD7A/2TeqZKXSfpDjgL1ud05GztbR974El8iUOo+2k80d0UeUYAFsjUDdO7YwjXZw6
w8GiDNQnn49u4YvxQK3WhOJ8OwbTliBB5QCd8r5BRG9GCGn4EChZ/m6TLhgoSJSanMlv+BhLqCOa
j/z+43xOgz26n7Yn8G+gPMX0jNU1wtLb5iNY0oG50UGawgYosHRcUJVpdLS+0KAQ2k7rq21Kgotl
vNU4dh9iP6hwSjaNAX/DaDU3B5W7N6PKE1TuxgHCBSBOivWFOsBkFy64U4jtJ2/sllfNmPXnq7Pj
aWLvtHr45AYh93g9OHkDLvAXEMQEZ1lWDl+0iAfsAx6+VIyFl1Hi3LIC/H7jcvCMzS6ouZoWSRwa
eLuM+Qp4IogaXN9PA8sqkFmv6cXUkt0eO/tSZG2+UtqZesIMGbiFKQEQTOTs/MfLj2bPGbdAtoiy
dM126Gp6xIgVqMukW5OID69dZFRWYgPVB2yGHkIaeJ/8RG+VYkWOTmyhPIhXHt8zW822eQY+VrsG
Mm22WORVDrkJy7Jv43Sqd07cZvuCO+PNBCFIaMQl9ZcBco+eERk/fFXv3JJ5b62XD0salLtJvVOZ
BeaRoBtvOKacB+Wme6Y3gl20O8SI3HlQCFzbbZCMawaFvkWuKxVcXalAl2qolwhaBWduKwu4Gn20
B9eGAP0VSg9AyPjuh1MTmEtkVQNvjpDP4mOwWcZqC300yBsjnXMDzPBwk6eqPjMXCvWS5S7Ed0CB
YsbNeCgD845arjbRHXhLsl3n6vIEPZQmoY7CiNKNWQF+54VN8T5LkGXtinWIpMaWH8brwsZBc0gZ
CAmvj0JuCT8NEDQ7mm0Yk12YJPIiQaqw9n0Vr+kbVeqvlRkXD1ByYydqNWHQnou6A+8f+ugS1KZa
u0BcrJMyeLehcvUuLA1//i6iqrY4VxO/IX/6KoI8Xq4joer1dSIVylsO2eIzzYPgMOg3Ri9BkAmU
KpXmv7LS+KdUiXfr9BDvliFY68kuXcdbWo3Fjk1UDE8sEdt29K0vmbKgZF0045bcUqTQMwsH+2bq
2eE/TTsxo1q4CjRcNG0equLACRbYGB3foWowXOfO1G6IhYyaCWLrn5pCN4myzGzqcH3tDRWCEmbx
M8Ky8NRDU+ggU/yW1LQFouWl66MQQfcmjuaIFBVwibppJsAeSk3TT02kDOJzWrXp3IxGZZ6jyvgx
z4SMxyWJiq/UiqTjXPrWfPamaXpqC9neGNARoz5hcXHbZMGF+gYgF2+bkYMzAE8Eo0Z9hw3WLgTB
ylNsTAYwReOG+vKeWfcuCANpXOd0zcPYxkvqq6YofnTznxU+eVuVAOvehUX/oPIiBS1X1h9dTe4E
2DDfJcyuoKUDvqjZBdU0NXecO2olRcaAAYytDTV7CxjuIg0u1KJBBTboCwQI+iM1aUrP7+68NHkc
Ne1J1jfpvaGjtkUl7C02GD3kbkS1H1C7fyEXJGXEBRoU++uANpfmFoUAQFDoSejS5bGcJ4nyut9z
QJcXYJgIkMqu3EVSB0AzV7ZtLJjhCIhsyWBld1N4W2VleItqyWwXQ95oYZJPzVBmV1TdhXrpQs7j
oQgi93Z2Shu8XBp8BuZ50wBMSaaTRrvroOuzCv0YKwGFbZAWzgoFV8CQBJHJjg7+OB97gVzFQGtT
+9PqP8Rjtu48BMGr1twmXdbvXFQLPUTC+UckU/69MANkDrzyKQdd2t8c0sZ7Csaymh2w8Pa7asSh
S8+Q4bB074FHZhG70LQvrKg6e5nBX5jcTGEev1T1UF+GOAJOW5u7QoltCuD4Bsko/nId9N7Ebj1B
JGuayuO8Mg4swHckFiXK+yCP9OnShQC8iX6Eyi86Gr220h1k3r0LDjwxH4IVWQLGsM9Jy3IbZgXU
8Bw7gKxrJteOZMmTzLEVjNuo/adErMpgtv1TIo1VeWPyxWkR1MiAz8ZJu8PxENvvg1U1KLbTw0OI
3czDJ99snpDy6NdJht1+o7EQrsZHyMbGcul1F2p5JtgUpjaVS2u0gO/QvZ2v3nujCOXytVMCMaWH
fowP/KHYmAEYTGNQWCMWgEL4XteoZBy0KviCPCBv74MrCmeB3mPmW6ceqT8Et9uK8WA60sBMD2yp
uGUaHussHg+eLquoW7+4OPqOmpEb4nsa9idrgtY2WDjAz1iX6kRu5DEZUbltO5DF7gE+6pa+k9fI
eI7GXBsQZkm5iC1T3Vq9X12AfTGAZkXq1FVVic9npcVJf43gURrcgRAQHOaZ/d2TvjzS4tQ1cXCB
DNq2FVjplw2L+g2Y9JrVdaunB7gqa49kUqDp25g+B0ga4VGZuMNbmFV7EO8YPyzHOkG4dPoiwSyw
9FDvfwPeLGPndGa/Q3kpUJt6kOegbjEx6/00iPJmCu1ikY6FOGe6KjWNAY9WkASaWx92RzqFXOUq
PxQcXIpXkhnAQqHrY3Qe2FXN4kAdGT5e6zKzkeNnIZRcO3M812BIe+l+VsrqXiI2RODIBStaUAf8
RYL/a5NYatiQE1hb38cwt7ZfrO92lO1UXcR3Xc3FA8s5gPGZCfqqJokfMlk2J7xxvlDnJER1BkX1
uRjc7MTHNFtBGRcCi7oZdFgBF3RLl9BI8ArTPeOQoseDcKcW6nHXZOydb4DEZXf26NWXDPjRRdsH
5qtoBmNV1qzYUzNFxgLqmOoptfQRDDjbhQAzzGuY1AOwFaa/94SfHFF16i6xHVp0qZTPUx6Js2mM
AQh0AQOAkGy7Mko/OpS6qd2kdjOjWpwRr4QmWtQgGQYU1gpUNuJAzQ83S88GsBi40QhUMDXfUNkB
hq2q/Bq4iKnriHliNgpIq86/DEFRnlAR564+PJCSQAlAotTS1R5hC0p58oAmUfk1qt/nIA8DinPg
IgJHMl5I5n2LZNp6qlEDMpS1dY9Seus+k8GmQZTyhjzyOOFAHATDAtEp8Ox6iTst8LYZ9+RscxRm
y7EB5gpDaUSj50Q4slnbpZryZeUam6F3vjBoau1T0DEtWs0M40xhdaQmRGr4k9PJ92Y0jPEmRqny
aqilu6sKCIbRWd3Fb72TpYpXdJCnXmrSaf3qbLcqPCKokywoq9XaLaiCk6LfxI1vAKScdwdpc/9o
ArU1Z8fSEJRcAzKsNIDslDprxiHejsAAzTNdB/w5JyJFUCVcpQLbHpYB6CbyPr0NUqxow+Td1WEB
EzAEx4H5b1dTn7iQRLBztYzarEuWnsjlKjHadDO3q2jSnOUx389tK8TiW5fFhaYocze9HYcO50M9
GHi7ef4MJbYgqRsOWXzMI5WesNt5v0x+ArDPn21RVv0xb45kpxFtGHDQqJpENcMvngabT30IwWAP
tZQ8NNiCbI7uwL+/XBYARa2vNCB0hzA60qhA2ok4f5ic0XkcJGAyY3zTScN5JAs3pj3oI7pbqU09
N+tFUnXekTwKZCRWjYQSWmM0LnZUKJWUNTikaKiAlOwBxVjBgpooibUu/+VJHq+72xgQlwZZ+KDL
HFRKT3V+bPUlHjja3ShyYIam/Eh31F3a3QByYj6At/FjTETu1E+e1VSBz+fPW+o3mr5eQ0or3tpZ
lK5IN3yf6+qwCp+TFWtMde4AwD87WZauMpPx4+CWP2SYdidLde+XKLG7E9lcH/x6jp0dqXPSHh3Y
GhBH+3ChngEVdKB0Bq9abtxd01RT74mjOdZf5EdluY00A5koTUUXowVFpfaiFrnSwEm088A5o/Vr
ruv0v89F9o8nXudiv55IM7Oi4EfUYuP1iZdRnaLylhC8/kcTxx32lLR4rVx7sZ343KReJMRFxpqz
7RjqPDAZ7rG0HVqWALFDtvnWB0Bln1jWgWx0KdwK9cz6gjIDkJS+iBYnCPB2SW98MgC/9xPjpWrr
8lvB/RcfH4RvoIKeb4AnnW9+6zLDwXuGVMZBdxd65H+Z4v/dBxJgqPICf/fa6RznVA+uvSCih1xk
YtNAp3Zmh+AelF2qynQuLX7lZ+Y/xhPjL38bFPqsmdkh/j1oSCr+EnE7PqkCxZddbgy3dGljL4NW
5vJqmRCIu3VjvSFPhRZ9NTWbZVFZWyvGGdVV1vhpaNYtjbAuw3nK3gJXhznooIR+go7p3dahsLZp
CCJYstnIUC6a1itADVpU6x419fvQk9nzaEzbomYAtWq7ydPgaldR+W73wNi2r4Gve3ZKnCE/7Ff/
3+1ljfo1yl7NiS+dvQLlJTSZxzlZVoO29tQFzeM1f5b1rN72jj8sr/kzhRQmorCxv7kmxTo7+pJF
9nAk02wXyzJERRnl3CYjTE+CV4/XR3d44WzrWozL6zRN2H+emjpGK5unpolMUDnfdi5bThYqBKU7
ITCYAZJyySrXXRqNzFEHMISXuQdvqHGPupanXNvIr2EhFBSBINnSDPNYmuBjFgV2HxQ06Uk/Ltie
zjNdTdc56zjdYr3xjtQJHNh94mTdqUcZ/2rIPey49UZm3nlg4atGG6lZbfLBM70rsxFUXbpJ2xWn
iJBrU2F6JJvrg+AAoPAb6pzd9LwuUuGbq61gP6/TGqP/eVoaFBgIZiVKpjhHYRtE0/ZgtKZOurQf
04YSR4Wxwq5qaA1nX7XY2dF+xo+Ag6Am7Weo6fq9QiESUhPXJvWilg3fl/TkRzj19Kgg3obD9DVo
cSSKPLM/gVAcezxqe9pId3SJwwISsWmzpaEhWNaxbOgh1L7OEJYg+Od9c/+HfZ7500PGLIgXnl+o
DUIc/X7wogdm9+abByHWIHTi73mX9MtmSPwLBH/bE2g8UE44lsFXqz6TgwNV4mXpgVO+HqrqXEBH
ZEUd7pZDY+oblJ3rlVur+ByIKL+ICdgDpLbi7y577Ctr+spRlL6Cjm2ht83hFilixB4khDux5o5v
uWnLRZzy6LYoXPtCHTgCoLZCdxgosZs7KgP8yyFDHcVQHzxLgFrR0RCoQap7sqnWAcpu7Mf7GpHB
DY8MdRNmgt1YjXkn9aY2QSqJWqo1xMYAYz4UgVHQEnkeOyCqsqeilmuhCzWh7uwcQH4+d5I/2eky
IrV0cGJ396ddTwt2aONQWu3uk/9H/Uw6GeKIgpy584/hqN5F/thU8493rbchN0Aii+NUZdvrtAyY
+nPiq2VtyOHsukjoDMDk3/QhlmsUmsX3Mg0A+y2h2DA0QbG0bKt68WSDMj7VZG++DxSAUsX3IAV5
UuF2Pzu7WKVp7kE/9B7JoASnlEwuq4CHP5E6A4w7S78N8T+o0auf7K4b1wKvxlNtFuXRQnZ1M/k2
NpUgH1hEud9+5yxaGlOW/wQH93PnjPZLYAwI7iPyfnEN09yXNkr3PZzJ7pLC75eqNa230e73yrWy
n6Y3HboxqN8A2oRAF9gPvU4uhOqnB5MVyTa06/RQezK9sX0RraygV29A0m/HKs1+mKN47bJkfO7V
MOL0aRWnwOrsE77Z5drrvfLF6xAO1K68nfax54tj3cTOsoqSDhTYjjzGvjU9tNJ6AE+H8waNZqg5
hXZ7gn5YdQ+atm9kxy+DqExfq3MB2rq7RgoAqWN/ZQQorgMBZnQx8iI+15bAYZ/z/lvjrN0kLr4D
XAOZLO3ApDtuUUMp1glLi1sUvxS3ZYgCLwQcKsTrnfzWgvaav6hy/MRTdkMm1HAZyEyrgIvFYJS7
yGiTjdKgD/yrjTvmZ/ECYWN14HrdmztCVAtMYXlLLeGG5Tln4nwdlJVY9UcRg8TzY6ICCeMVvkzJ
xiCICDbU7xOTjycsucj95juRvU2aj7NKu/HY5ovC0ZRvM/HbfCUfunxqV0M0HSWwrp3lHyBhs3Bc
sHiUGb/MmIUJ0hgIDiQbwjhEBZNnFGg8UyeZXGGdGe/f/SUQ7kiTRc7RaHxnSXQUdtm8lrFt3TME
zU5/sfd18dmesPbVyeS7fw0A0JLYK/C5eQ3ChN0PEaqp5khWEfbynd8VSZCT54IblDAJVKqWg3+h
bVpwT4T2Lf4w5VMPSaZdixLuTTty63XCizfqPPENSxjoU2RqnMbOmW6gUu2DKAMFyXokcrrl06BH
yhKBocit5pHk4IQoAqORHIiKmy6B6Lj3ayQ90/QAUaSRjvDNVwnwETlgp4fai2idR419D4R4ssE/
IzipNAbfMMSrd1zyCnkBwaEW3pnQo+agV+Us/Q7pos1YeVOEmkSxBkeX9T2xUVkIxGzy7EymWgVM
sZtSRca2n/r24NbteEKeHeLjXlnf13jNozyvL75gG/EYpgD3LsT91DVgDKu8SquK2F+kYRbLv/1s
U8f/9bNFlfnpZ4sNAyK7uvaLSrfEIPOl5KI9zMVZugnUfHugsi/JjHvUkch9pdJULRBZBYUchev8
xqvXPAZjwGx0kbZd+4MwFkhjFzi1tt5mgJjZUgwh/upklGWMNTpyTpNW8Rr0pehMbyMjiJ171bDl
g1ccDEBCzsrthjPd0aVLSjCUha67unbUdfgtlma4yBtv2PAk4nvfq8S9P+qSthFUv0CenFDiWb2Q
x2hzhvwmf0L1j1pCjz06DHiV8Gta/1OMf74lpwlOlALwktjZqEHg2A82uhHBXcfzUYMSZutaw4ol
l+3CaoEM7AELenQdQKTtdHolt9AEzalTVYjA9ThrxHHbXlrt1keo5dPD/+Y24Ju/LQBFhIyV1z01
eb5FKTfyevjmbZgjpm2umyqrlgl0Q17SojYPKXMhO25M5hfTGX6MSeDfItE83IBNGxXr2p9bgbuU
nYfMlZ4274ot+Y+J9z5tibjxbspR2Q5qbTDsbnxgxpbILsZ7OtpSszKTZD8ffHUvKjbiT03EMuN9
UpvIRNeoLvUJuBrFTr+wrN5ZB0VgnhxCu2KR6N0NyjNu358IdZpj1CJOk02sPaHIBPQSOYiqTxDo
DNkmqlBUXnqD2lA/XQwv/pq4FdsOBetQw4JLXET9uZR1iVL+zAGDjO8OCzLGpXz34W7XLSspkf3V
3tTRedEA/ksoLaQVkrfQWu/OnQoBJoS+1LItIdGoUqD5kbrHLXZe7QaMb+3CR2hyWJCx0T105wMp
sy9r7+ZqrywG6o+5t+MrqwLQcMDOwMEyfpT0RcNXSJzb1MZ3jm6F/1DxLIHCGeLmdEGOKlMI6f5q
t+AXKsDrT5ZPI6k9pbEFzfIlzXUdAyEhhOL1heUeX9tD5mYX0IO1GxNc4JfKCvnZ7J4sDfeiC5np
bhKKL91kLNYxdioeziChf5qifEkuKdnGoGig3yPs9XWGJjafcDoRoOnzu2JhQJXsEOgL3UWp0xZg
UnBhxHkuWJO1nRob8F3t5Xg2lM7luCMfMtlO+Ws0TXltkw81yzJ37OW1x7W8cmW5EJRsFBJGqojf
LwmikQ3q5dHOBr8G4VD0Y7Zl1EPuTuOVmz43flIE8lOQMo1jqPwIkKe3QLOfcHb8HM38I7hJg30n
ejJi4xkoaH5mBvgBFRcjlOLH5FyPWQHupc64QxEaW9atYIjxZNECjJHFP0OUrgFSLID9iCFc44Ti
R5fU38rIbV+bEXl7wxXmPTY8PrgnpYn/Y5nusWj1YMFpUM3vpWsXiyu+D06Bv0WixtN8a/DOOFgN
9lRFWqOSSPfQxVVAZo2gxRtwGmxjhqI90GF8AfDyDmKdzYM/VcEJxYLNkuxGB/LFshH1Tfo/lH3Z
kqS4tuWvXDvPjbUAAeJa337wefbw8Bgy4gWLzMhkRkxi+vpebKLKI4dTx7qsDEPSliAJR0h777WW
Zw53rtVh/TJ2CMAVgIiRtPYc+OIHISGn27Ls0ZdDOevAyHegQ99q6YGNh1sdFVWrqrmVGCs5ICG8
zapjZfvy0UUW7H0lvDkzygB5LYvSzpJHq6vlIzyvSG/M1T0Z+jI5IUtKnKlURuV7lxX9NAj06kCr
mgR4D8cx5bihxUTUbqmYDNawQC4QX1OxFjnCg3Bwr6jYh16F3VgpFuZ4UXCFhltEN8w5tSISr+0K
CXoLahV2Ex7rGitUamWdUZ7hMrhQI5au4Sy3erZJNc0cwLYclwBklLsaiwO4ktLYO+K35R3pTGvz
L+DLbjeGLq1hZhReAwd8DyZ4PcXGMIUy83hGBx+qADsvxOFW/JPdrRv1IBPqdiv+/w91u+QvQ/1y
B7dr/GJHDU7Vqm2jX70AIssaVELkjE5vBxB/WAtp5t0MQgnJ/tbghKCkL2T6Vxcq35rFOOKtSGe/
XiCpEZHUHbAc/vMwQfH3jdFV6E6myttVqdIuCy5nNtcvgwqxdxtv4taFipMJnVKXPI+eobxZbDUz
lHc1pCEthIIO2cjYSYe8t5AFonn5vDfMj7qWzqJ4pUHU6NiPbwByo1W1KlUMrMTffamHjJAt1znG
8VY/MGC3hwQzEV311tCDXqe12/iUiQArcxU09jLOQ3c+XfHvgeGlAnAbHN4tXTtRGXbJhR4tpqGo
c6BeEqcNztNQidLzZRBqxWTiau7JBAnRGgwTamcrpnbTmZM0H2d/qCOTTnAnwYuNfnTI/j671dnj
MLdRqeFWV4AldB5xvPGgd3Pv88YBN1UAJnUqelbs3isDEtptbJyD0aKAvNomqK1mTo0FF+69hL8l
LVp2nDq1CkqBAPHA84UU0UxV2VmY5gk0KcV7PlgnzWb5O1fOKXBwkqFGeFF1cMIE3Ewu87ZO2T1S
QjqloftjLjo8AVP9rYosqD4thjNQ5jPWY0OQWNEdCPT4JQoj54QJaUklOmgD2JwTs35vej9GpK9G
Rl7uFtVc2B5YDJzU35cJH/fzhf1S/30WR/pHHZ01CbdfgqBPZkymzsvU6q+Z7l5jpeKLZVnxBbzX
9qGqhz1VQRwivtRIxD97mMugmtf5czJrmksAMqY7sqJDXVab2JTtkUpdGMWXMpPP0snApDGOTFVd
Bc4KWzP87a2ukWY5FxGL12RCDYlKAbqQAPFQHY0ZFJAT9WseL25X9R1lruMODNS38XwzMbaO3iFf
Sxe44UgOYs/t+kLd6J+EvIgCSqX5p9H1AjS80XQLt39CjB1lC/av060q88q7znWCw+3OlOOFMx00
icCk4oGRbWWX3kzTbOfTv6owPKSRGqCrIhM6uAM4QCq90qd/FQ3qNC5E99JUzW+XZXUmNlqBvPXb
v7QpG23HRPvl9uDgIAXvv0q2t7vrMss9S/+Fxpr+hm6Xj17X/jwVh5zvwLDRjmCadusYEEnQZNq9
RVX9YCRp/BBBsnHnMIYM3bEeenamJuvTgHU4kj9FtapBZbQVac4fFYjuyIjZhj6vbVYeQ9PSFpol
05mCAN+16fSntu6zYzuW7NwdVsgVAXNy4erX0u7KOwHSq1rE+pWqGh3UXn7qh3uq6xo/36ShZPOp
g2X4105feUrpYOJEih7W1U20pcHBiRvv4BXRZ1SkDi5+LJqtdxeqaga4EpOuKdc0ONAm6SEys+/U
SLerhfoeIVz/PF29Nltkm4X2kgYTTtyeGM9PZE8HN4reZOzoByp1WB6uPcdoQCeCf9Cgdf4FmSoL
aqQqCYnMGS+9bkfFeMjNjRPCWUcmdAstkHFsuFKF5kDjxS0GtqEbAK0H2/mqw1YSe6o2fGah2VwG
7qi7fGjfvdZ1v0DavV9CEbDf+B2KgdIWIN1Cjmbkuoe8TKHABwT1F/AUclDipvU+b0KkrhmXqbqB
Ap8qCvCFwEcz/9hxg0JtM+Xp3XLzY4Q+9k2Wzz4l6plRBTFx3bzXcNu57z1T/Npn2VdVKfmQI8i2
URUkfuCldR9GAwptYw34lVevGpycXyMLCZBxy3/EZnKuk954UVHdQw/UyC62GTZrURjdzivsGH6K
mIE1kHcPcQ9l3AwCnd/G7tAo5T9CdHdSOIPxE/VWnpngp5EwQBJGHHkoNDBb6DHAZ0nQPUGjAlzO
qL+ZtSP6PHEdhBHhUJvMbGDvyQzoiI/R+tHsNloYffOI6ACSxz1ovgHv0GZp/546AbJLXeMZssMF
khL1dFN1dfxUNPzg5HrwFXieZJ4jPfqkHIMdpd4jtGb24de/e7YJxCiop7R9pG2bJltoUYQAkZ8l
T3SW+XY8nbV/qPuTnc90hnkzTz7F2TTb7PdgBtt8iupNMTarv2rWYG8pvDa1OoiSLS2tAMzk7xgd
GdMoSVFtqL6Lklk2ILB7yps8X9ugH3g20nzis7IToS9jU5RbZCFBnDeRE58V1tKoj2oQaBuu9jTa
C/jJgFJDmoLVS/AoG3lrLMfc+Xlgu+DBLoL435TbeaRmXqi8vRtDdgSpMrE8pYOFgIveLqgBcUJ5
CqEhaC6ioVsgh8rb38y83gpWvZ84844DzdkiUWOv0qZ5CFojW4KlrFtNxQFEbNwucUuG0zyoVh9A
4JocqJEOrQPCMIC6LlSi0bpY/xiN6+3HaL6p+atGZTU8XsKIZ8SZBfmhQyv08kSliiXVJnLTck5F
OsDJC2JOvzrxwkXC5mhRgUBszkcpEar7wxiTxdjh5zH+dBWzgPZr3oB7Muh5ftVifU/cDB7USTcx
sFbLbnwpoNEXjr7o9lxAtPvK22HPIP66xOTo7IPKD+a1GPihiqX5xECXPtHWqUzuwEKZL3xkzX0h
My8p+EFn/loYsgGo3v5Kb0xVQbiigM/iUjNW72u/EQvmx+FXlR5lYbqvTQza1aEewh1Lk+w6dqT2
MpbQ0DGQLmSGsb2NE4xjV4b97sPhEwR1+xXR0nbecDe4i4WuQ8x1AMuoKQeIKMcfthYUWRTkGLOF
juBpA4ZecH9wtujozMRWtc2UgLsAZ1PreGYGb1bdQcVdACY0HkCKqfx1hYTetVVzBGUVZqIaywjw
+zvD2sU8cykchNZHvrTpjxHU/aKy4XSlv2USNNEFynKjBted5TLrNQHXLsQU21dj6NhcxVELLT2/
3dR2o20YIp3nFpDwOeJyw0vRdQfi0HYzsHeGsn1lRQI5SOAvtDZKHzJA7wHdxplf5pANxZT8oEXq
o+7WSmcZY9WyzUowA3FMlIBopDu6Zc9OkoNdlG/THY//FDsH2RdZpIHaQLEgenTT/CCl5j5EIHza
YUYZ38K2fx3rE4avhREEfGc7oEr5uX5AIGMm9arYYPrrjljwd8fBslvoQ3O5jo08nBWsi/oZtThB
OMzqwgrWsu2ha6ZBB0G4o1NrLN7qnDjpN8htKy/NeKhArI/oBeqoSA23Olk51arwjGZOWW6U74Y9
8MXhtrel/LZbveZEw5ohd3iWEE3rTdnKNcsLYmvVMlOYPXxNN85ZbGnLcDzz7f7jjOr+1IrEUtDn
IFdyHeHXsxMIHayqwckfyzJ7N+FlfA+LagVHXPuqp168QP5Uf1JCwLOny2qVJY49N7JBm3ki1Q+C
GBHIUUxlCx45rHP8HVXRwRm9yHSGMAW0XPMBQrRIXl1FjgJaeQTcURIX1YEAAPo3pn2EI0ee3HH6
zZTxYgw120TcwpSca1285UzDV6KIoYHeVD6HmI4evXt4K4RhW2+5G0QL3bLSkxszsQ8GWS07lSlg
vYEXh5rnO6/SH71s6gcRhPXa82S69VMLSmnjYGQxmFBcDyvrDa79aOE5Q7ZwmOg3oBCkHHU6uFlW
LD3HMpZUbAHeu7c/DLhpre00Rbp4X1+HzAO0Pw7TLWIaABhC4eECZZCPusI5al60zQJ7+SfNCs/E
p3ZsHMZQvJMFbIGUxVa7wruGp9CGfr4g7H+M0NUGsV4DnzCoPIFIsbwEcMZMdVSkBmS31xtzrjkg
QGh4YzwCBt7suJGP3NQC7sMS0hC3og0CRTxX8xiZPjKkhe3O45FhHFKtT3ZV+lfHqpND08fenBi9
7b/qlTSTgzRHeSZ44Jfg8k0gSpjP8NrqX8G3oZDzbyR3jrJ7cL3gD5FYYXNlogTh0DjV9sGHbROA
0dg0VHAf6CCvVh4CWdgbDq+cQZmnU/0z5GI+6ikRAxyZUz3ZD1nkLX1tAMagruMNb8NghSAH4npi
wLyIWDnYbQAKiZNko8dp/YUsgjrk6wjifDMsttL5RD1fa6xb/7FMxPOIlwElYwl3Y9ighgvsCupn
9EhV+blIrfD4t1t6/kXY/tb6S9+bcTMOVQhNrQd/2LU9gq6QQi/2HTwAq6zUzWuGlDDIHGfDu/TO
edd6382h+GFaQjyqRMfO0u+8A7LAy6mPSnNtmfVAKtH7xnperiMtkPA9jWsgNS542vGQuIM5Z+zt
hpm+4apzkEls0wLiPhzI69ZOKwgU9+oDiX2zgyYD1uZN+shZxfA7bUtw06TmKrGQXBzGRX4ECD5b
Iu2peCod/RtBGzX7G6at+P3Wh4VDsNA860XZ+GMSag0ZxsXqVnSrrlhBHjlYJY7vH6we0Cure6bs
dykbSNMFXn8SXLQHQ2EjExae/lbFk4HZXVmnzxAtKJAhgldCYoUJtzDPDyRDk45FayxSq9kA20mt
2Csaj9T6p76xHSBykWYgUNWyE5YJWFdCgNYoOrEvFMNSc6xvSxuEAX39UighzR8qdsQ99GgXYLj1
00vgjwAGFR7A1G3xbxkwxAvQavCzlkP1r9ec+NFPZLk0wLdzBOQr2dl5bK+HXJp3ZpRb88ayg5fG
yO7TRPIfAPYjv9FV70HxV3cnUEjfaGIDRP74VoAfwYUrxk0PVt14yB7onuj1p3qDZ/bayctJfcjt
jfQO2O59lkEY6SZIlOZBvbZUADLcAYJEtwY95xD80O7AYAMmqhxZ+3CuzAorbPdUrHv5USToIb4O
n1v7n4vUGjHAw/5tXzkgR6fI0gWobQ9W5WRbd1xgIRsRimyiSIMjlekwmnhyyLZR7IQHHYtP4jOI
VPvds2RwZ7cdv2dDfCIyBDNrzTXSRqMVWfXp8B0oPf8Oa9vJiqqN3oRVl8BqXLn+PRb4KyarrMrt
lRKVuYSHEgnCXcmeQxPccHivvUsWVODjxuR/BEYGMSivCeB0ac3jgFRxiCNW5n0tq3ou9az7Ernm
W+M68XejqNF9jENZSYGtEovfbRdCq51vMQiy+Xin/QrcKG2PMEmjh0dP194SzePTgrKJ9fQgo+CN
lmm0QRBAuc6E2cQ7Wqy5HL9BgOHzJbF5Ea+X6rzkqJX4VIzMX1RfdwrQjrGet2J+M6V6yHQm+DC4
xQyEvcMaoJn02YG8eKaL4GvqAQbtgIvtFCVBexIAUCPVoA6+RpAGsBi4Nwwn9NY/94z1cLjLUvM5
w8rmCAqm7IhVb3bEDiTaWJ32JMww3JtRuPKNtLgmSdTc2bGDhJYWyqAdfC7z0mNsQ61aY9UH3xev
Uyvr7fcK4I89FkfYtdhcg+QlPGRkSwcQ162sNtPOVAoL117867/+9//9P9+6//a/yzukkfoy+69M
pXcyzOrqf/5ls3/9Vz5Vb9//51/cFaawLA4OC8sF+4htC7R/e7tHEBzW+v8KavCNQY3IuPJKVtfa
WECAIH2PMs8HNs0v4Lp1+cZ0R1YFIOnv67gHDFcp5x2hc4TPs2+Ntpj2sX4bxHsgVtYxrbBay2o2
SDWzkpM9BOlaEK8c5FL5LOiLcD2pDMZh/VMZOOJTgESY2zIjiq1ogWhMCoEQMBPRwY+9z3VkXKTJ
guE3voM8MbJnx4OVpd3RHA9dVJcriUkPjEx/tSal+gIy/XRjNQwrdiu1S+QjiWYyob5kTANATYHN
/vnRc+P3R2/b3MYvy7IQg7b5z48e9HhSayvHvtZt2G8QBPaRNaUPy5RrxUsZI2gyLifaATjoQvDy
jixsYJ4A1WZIE/uzVZl52i4NxKdxWjbSbJidglixtrOsKnhJwtJYRGbcHh1IYu6LHDwZPWJTTwNI
n/F47ffRFPzTyPEeTZkHpRE/6Q/0mullf1ZBZO44NzDnAtLg/IffpWv++nA4g9cXT4cjNcS2bOvn
h9OKuBBInc+u0yLdzi3g8iV/QoRCXqAo21wA1X+k6TCsMm1FUx4VRyuka2WXPodWsRG4b/ABq6Vt
pRlY0zAxBVkFsQbLqr8Yqjw64xoRH8X7LGLy2dJySAblLUx7yfeVcxdosrxDov0KAXvrKkc2/QLc
tqA7iL091YEyLF7XOfgfqZU6lGG3skZefnjNoFpbhhy4PTOdwzkVbQcnA2u/lwHy2HngzDDbuJxX
HlCEQX2Fdr11/cWW63eVbWwFlDt+WdqTwpyhLHc3NpL83ND4QCe1cHpg+csOOg+/l62bPtTjAZ7C
vLQiEIChkIZ2M2sAPdylbp49GEovV5o+yCW1Uu+2TabeEuS958nfyHODLQ1ex5/I5ZvaGWdlvV5R
Q2Gw4D/8Irj70y/CYkzo+N+CYrYDGLJjjq/Tp5kKM4vRg0rGv1r4REE+jnWnVge9MuEMw+JJdyvj
jRZhXGu6g2953UkLXCzRtBJSkFF8JFXZSSWWxGMneVg6Ld08z2f1qPYWIgkQ2jtFBHGZuNhTJ2qg
4r+tmwbzWeytq0ogy6Y3RbJx2kHfMy70PZ3xLjaLWRb2yLZCoIhtuIi2t+bfbKYKXqr1f5h7fp72
x4cJAiibM1u4BojoXPvnhxkHJdOTlHn3Tlf1CMWm7kwHfuHOCDUXSd+pvmwSN3uRzFrSWpcsyjIA
Sq/lLRhuQTyLMGIugD1u8k2FOMM4z5bj7PrpAJDRsVHQcoMBVUPjA04nPYA7zR+yeRnroHc1WHrR
3TickbOFGliqfTQgOhPCSwBad42rbB7lObhsPDe52Mhz+een4jq//cRM7jDL0Q1Q7jJu/vJUsKLi
flYn9j2DXO7RHAUzQG0SI4VtVLklTlTfjqJFl19Ce0gWn6iXJQQNiC6Z6sCfB2CsAJU8USt7To88
uM6uF1UZaeDiTqs5pQJKC/QckEL299aYMRj5a0flzvPNqrKRneYwSDe2o2so9yKQYoSav6GiGuta
AYRS0Ju/1ZFdPrqaJuPRjur6SmCpzbWXcqT3njn+wK+YhqErYvgRmLrsYkstYQGNLa+EDBe1frJ2
eVVBIJe7h0AZ40+gf8XPKV9FRjVsMguJKmM9k52NOQJORbCmYMcPwn6BZHxLzJrK7a7GCCDJAURG
6BY7pbE0trU9FJSSGm45SIQFfgZ651b3thD3zk+qDkEzP9TeXqTOlyRT9T1VSXy6FgliGCsqUoOe
AELF9Ld//o0Y1m+vjgu9DVeHuIBrcezCx/ZP81DvMnzuerO4DwJ99Dpnz1FVhl+zFkmHXmezO0R+
QqTnIQEY/HrB1xyMGIjvey85wkor6KaCJcOxw4efe7plw7CB6Q9uqoXAuIKLxW6jEj4p0NVSUYTD
MsjVcG0CB6wifrYKR0W8XGryCJpYpJqOReww6o1wRpabsZiWIB8thNVtqAig0ceQVIQU8jJEqtlS
mPiVEyIo9IxqGQ52/Ql6DbQ4VkZlOQGH4KgatgkH1G2CXlspiCSgBKZP0GuozcmzZ1qfoNe531VL
1aZqugRdpwcwB3nfRuy8GIajLrbh+ue4Af61A4jnxVQGlMIZSw/IUHAedL/YekGuv4BVpF5hTvXW
ZBZF4D/PEetqa4F8pwY7CKq3ef12G9b0B3iAx+40bK6kD1d8fqgUH5A3CunGvmiCB3Cuc+TnwFtX
OtW2rxARAKzAmYP9InzH8imbpUPhPcbNYCw8rUvOGXJDN0o2xpZGsmpEAG8jtSz17928AzgZOlmN
180NiMbBOQ1sshgPVG+Vdb+sLFPNdXv4qKMGsuvQy2TMnMYQ4RoiVtVZ+PCgZFylryCA35EyZB3V
e6sb3BckMdrzyOkD4Ccgn+rUpb7pQjjsdcM0cQcifRVhtau87BFghvjMMB1eemyMoHkBgWtLNg+I
c/mQs/Plg0yHCjIBebOmol0kals1SBynIkSYzbuqYqtImfICD7u+kCxx7o1CJmdWOGu975x7qupC
r154hjeszLHO4EUF5Y7J3GuT7GTk2ZactRANArthYm/JYRRQhGysqzsHudENAyAciyUB6rYXLdMv
YWnBqSerremVxY/GiN/MaBDAvFbeHNt0flfoZrXmSaUhH2gAXQNQnKs8VPL+T+Mk8bZL82INh0Wz
LBpI4mVhfp+PaBSkQUIleQSiZJqEaGOVZHilUEcHC8IBZGsPmKVEWCAm3/VfhJSLoZf9YxQDoCEK
W0esBTt2rG45ABoSH9KR3NBK8gWARd2uLesSEbi2aeNjFcliXunMvYCfNFibIg+hOCP7Q2zAO4+U
ROdqGwgU2DIQX4GpWiapz3/4yt03NSIy1B3pAO6F+0G4RkLTsPrnmdD89WuJVQNnJsOHwdZ1HXPK
zxMh3FBFbXRaA8F4HS7W1kN4iSADoJu6cwOlb0AVBo8I1TXQjgrq5mGo7QKCN2DJt51cv0RNhvVA
W6TfJH6VSC7jzzcL5PD7CFR74cYZKVaIZ0WBZBX7n8ZdEqmKGgVs6QwSjhDGnftVlU7rCBPZx3PF
+/ikgtq4owaGCMjdPz8G/dd16fgYLIZ1w/ifbdMO+9P3wOk65HkLpk4fOe2OOyJJ8cozKB+DxAtu
ANMYwJd5e+kT31zwzix+nQyoR54gyZ/e/iAHnx0iZdH8n2+Z67+scxxd6ELgLycwefDfdp5AmuoQ
Ggyj07SgHzynBBO6H77CJ5yMTnmw7cTrwvXY+q9q+saXOlKpfq/2wds4VTNTha+Q2rhZV1HtLKyw
yMDRtCQ3Z+q44aNhgctFJss+qEAcjJDHIov14F7zi48zCCHwRasA88h8nS/68exml0Ei7z9sx3UT
sZOfn4vFDOFgXWwacBRwIX51hjCIw0onDKp1omK+U1CdniPhBIlQreV/CVMXTGrIXxZOCcAd70IA
f1CPRBJnBUo/xDHDLPjigmgXmjmWfdLhun5MEV4js0xa2d4PsHunorTAblxFLQM3YIhFV1fnOwRe
viJnJ/qR5iesPTCxZb6JwIYnXkbG2jkcTOqee0m9SllRHOqkcXaIRbbruuTDHSC+/gIzgvE8jtPU
XvhjGD7GMTQQBtqISeX5SfcDzEMgImxOyNc+Cj+WOwM/En30MigQGfnqOGiPJegbTmRF1VTsVTFs
AKJ9o3qqokY69E3hLXSsHufTFaiyGoes9K6ZqSzz11T36WLCqdeqj6r9p7q0ydJDzYqF1RaQLaQu
dCkLGKK1kZTp5zqy0axSjlJaDfa9v981FI2xtRDMXeODXWx9BjK9BAAkiAHqgPmJJFsANGZYhyg3
4PWNdQ9sa0pr9lSWQvrz2tdDLJL6ZeJVNsS5hrifg4cXE5Ndp1dHBc5x4N7Z5gFKY5VKPH1W1cyC
5ISVIgzg873G0x83i9ZiP8Cl7GCG4DGWHeiJeI6zrR2o9dIY7jgQ+LeBfVfWkSx4UsQbuFjhxxwb
qc6M+RIekOBuulLq9qu074fFNEaIhVM0RGenXIdVDMKxsZ9RiWypu7qznEaQXnExIZN4G9TRh3AB
vGC+plH5kHunMPF3wmKWnANVBmGD3Os3CZuuU/seP0AB5JnMaZwO0eFZDT7GHRW9QPAR/IH0wPEW
6FD4oGVIbONAvXzha5syx9+E7orqTANZ7QiZnsg+5CE4Hjw9WNCz6Tvv1ZRVeBCgGDuXRbMyAs7v
wRfI780BjEqQJXCXtW0F2byDkD2EP9ILmSBUbQIJBVHL0DDk0oh4vXYbkNJCMj5pk2TVDTzccs3I
n5LBw3fMSd6QSFct7Foae4hXdvda03zVCy9+Q3oNvkhZrZ+E78ZnLHLsGTVkdvejKRztEnoyPgxV
nSzoAnCw7sWYFSeb/gTGN7Chd/hT0EUS70ECbAwSzy5ZJ3nrriuu5V+g4DzvWemtjKQCQtFFNECr
921UwIWt4FOaY3aJtnrsMEB18cjgwGKzvAtZMfcwiXm6n12oVbfDZmFjA7mmYqC5SIuBfuc0VInf
cIGt/km4il2hqxCuPAP+ICoWWcnOQMZtJtu6A8wXjPNy5VXmNxrNyR1tDa1Wa47NnH41NIQ2UnNP
bVNNhoT6FIlT060Krc52WPpCsWO8czPBMh1cFECfVBDEglvv455H11qEmM+a7kNJxg8mzz7uubXF
GVmp2XTP489hBYi8XNJVEwuJ0IPjICA7XmA80H3DbdlO9/VP90ydukr77Z79uATvO8I35zrrVq0W
W2tVutscIR5AmVSO/ACtwReKTvtElch+hGs9Dx1r41KL0CRAb1kCdbDJsgY2ILKED/GvMb1gHKNF
Yu7KC8VzbAbQI6Y6BpbK4ECnU23eGGyGjC0v0+JFEOIDYMbXqCoACyhBFgbQcnIFfC+5FimEDVv3
QgaIPZtLBkTOkoo5i417dCZD6gIhKbFogzZbUV0lEHNU4RyKmv1WNsn8oxvGrYIa6R2qAH2z0SRX
yNzX51631zeLtOgV/plKbmgsNdTuEU8Euu5Fnu/JjrqWfgdVL9ZVW6rLOtYeeh69DMWgtsIskgUc
hNGa1521Y3GWHv2uxIKvW3hZvhWxhEoSy9JZEuT992BYJZlT/eiT4Rs2YsaTkPBRR6WXIbUY/GlD
xbE/MWr/0nmgI8kaI301dIGQIzoh7xIL5tp4iywTfO71kN7TlbteWrso6uwtGObWubDBUmMMzr6O
gu9maxSItmngSLSFdQzx1Vjx3NcByoLych8X7px5CJ1r1bLg4HdIEKx/Ez47gYl5jKJh8y86POQI
8eYgNOS7pvxvBQRCv9gdi+e87b1rBZrDBdj8GdADw8e1AQbPd79cN1S+uCCtHuirIGifkGwKnKyO
wPRP14PSM2BhsspXbp+DCBsk2qsSVBILL4ESS9boWLf1jf4GfNfMa4zqxa2A2A5APrZh2BI/udze
Fek4aunqczFAL8fsGv2chTFCAtQTLi0vKPqr5+r5zoEm8ZI6pNl6MCLxCoRCAp2Vttoi21s8DK59
R+2DHcE1qBftKcjh5QVIDrLZ45VS1wdfFHce8NrV244F8aowSu/VK1dTR1M0S0MNcqczOEqgFfdl
uhEkX860DA8uxrryaCAMMJfjgMh/2clQZU+DCPqNAUTxKq2VeonzfkYGmgmYFyTg0j04fIp7V0DD
iC5VWcAAV1g13PkIpR9sECkuqEGzqpWLWfNZCZOvBRgv10Hcac+S4y8/XhNMacViCESCSCASRyC1
W0yPS0Kfe4a0Cf/e1iB04o1atNSjjJA4An/ESz3Y/rob8nIDMYv+aZCQ6xgfdJwCng8exfRoD5qL
TK7ImA34JD0i5vFY9BCCCBGW3kg/hvrUFD9FENUCBB9uERsRsJFPhBp037lqHTQex69pqUXWfT4e
RIK1XWFG2pI+n6HboEF8C+yumj6oeRoOawn6mDl1IqsGSaA9lpNHKtmdciHe0OIzLKWxxjJX3wGI
M3OQXPGYcE27xH6+173Gf+4ciYcDzODk0ipLHdkyLO2W1GqnfrLQEAHakg8LCYk/klywE5XGEQ0E
4x+zcUSwnIGfG24wq8B1/8IcJwFkC4EtOCCFURyU1WB12hSdsWkddTbGBkCmgEX61Kx1+QaTvr0d
8ghSaEjvEQfPMv467QMbYi1D9+7rry33wRmtmhS+FNeM54ET1HOBb+S6MBmP51D1WxuNME8VYAv3
Q8mCo5my84dxpiFu1Kl0MZUNuJ0A9CtqCKaMg1UZ5CxZdElCN7lHhBV+48D9ruwEbYYS6dKoK/zM
6EIVl99UXutLJDSzJdJmTRA62dFz4mv2MtVcCX0UFIsWzN5eEOcHKnamsUEqE1ZR0rOu2ZAvZZ/F
z35QwiE+akNhIR0/g3RfrEvmfbRGSRcvQPzTb6m1Yc4bl0F5pq6avxxMhsT3pMjvsId/pOukGS92
dFPpOD6Qx3++KWpN4cSim9JAFInFQlysvX5gB0oWnNIGx2KGOOrMw05mwpyTyYRG/5Rg6Gse/LSj
kUOY9NtAkxGNGY5GVpoOi6L2l/3QzZHdEl2RTjA8mkiajmuATKnEWoklGki9qSR0c2sOLJ5KSd4f
TF+2d9Tm1e4ZtE/iTCXDZ9cCDIVTCcl5z6pz9BO1ZX76VQ+scCKfZhAqh4udt8fpEqxMZng3vANR
TIOns5xlbo+8gvHmPCUBfdcTsafWDN/5mZ5yuPupFTLieKcSJGwqnz3ajpvMU3as7TLeIsIiHwbb
idaxxvQFFf2E1UdRel8cZof4FUPu0u9BWkWNrMalpFm5u6zS5EMXN3KVRfD0Umvrmemh6v8fZee1
IzeSheknIkBvbpnel1eVbohWt8Sg9/bp92OkprPROxjs3hAMx7RkRJzzG55o97Etchtu+ia7ZjmK
18R7WbgvLyq6od9gHJCSxOVCHkT+IyDytB6aa2qgUJ8mmbYmTdtcrQq7WLAdnMaCVP2E8P/2XlkJ
jybcLZ7irDcPephPOIst11DBE2RG9lkP4jDOQJ3R2MtfNW/IrlUkripO8gWYw5kNm2bgSrO0WlHT
noIJ4FKQVcWrrMMv6buV6eB5lqrIG/AeXzZCk7zApAF+14uGpy/jRw0ETiDwCJRFOUIvtyLp1RdZ
ownWepOVJlvZJqZkeOr66d5d9hhGfJO70kr2sugSPUP/vX+ZnfE7iivtWVa3Cug4/qD9URbDpjIh
rIA6l0V5GGr9zWjT9CJfyZtB6UfMXjBfeKPyoFprLBzW/FHSp8Ec1Y2hdv2GJ021zdvCWcuBfaEp
L8PP+6dtKm9eT3CWQXdxlTk29FuSxjtdTPmr7G7l5Pd0ddZ/v303NNkDWd+8BNuiFbRDaN3hCoMg
BKIdw3hKnAXgq7jHR5U8S0ZnCyBsvMjSvQrfBrJP47iDl/l7OHLxBgjkqV9BmD+IcnQ2qQlcfgJM
+dTHbnY/BI276PYHR68rUCvJGlTTxjH/3c/wumHbOfjDeaKM1kMSahfSou0FQFm2TsZU/BkcZLTy
0a6a/f9sl+OZmjM2f2mxJVnirCsyDaeuheItTbYfRanF8ijCQEHFZOkM243OLL/fH61ybAO6b117
6nhwSYTcGkP7JTOLtitQ+qpreyczi6zaLhN69i8tq1DZK4id92lA9jbMBm97t+LRtfe+i9pnz/Sq
59RIPySgooxDd+uUpbftmDrJ7PmTDTsPrmqxe8g1pUqdnQXbliSJRAmY5D9dpFRTMopqjaLKuJmG
Ipl8x8ufkM+LDxJnc6+TaBt7bJv13SMM62hwBuWIkLatunxp6PGK2QT5mcO/QD7OeJetOFXhk4s9
QJoM4XYMidOVyoAoo6YX6kUk3kYjyfJkLIcJEYWnMCt/THqdHGVJ1rud/nuorJMH1VbG9cSm7WYZ
SOZGaByfJqfp36ykazZtJZrtsBRNRXMOdhxGK9lamLF3q2rzKBtlVdn3a89QtWdZwnYFldcpK05Y
ef/zaqq2jcLafsZwuX1Rkkun58OztrhoDxmZWC9oVV+2yTo7VHBDigYCQkt/Wecll7bu9HMfZ9fH
QHsaVV8W/zXQyC2yqwyCVjQQpph/v5IcEGd5sC90102vOesEuPsaIazQ2StKrp/yYLD/rzNW+FvN
CQARtUSPiKQRpVjA7GSZh6q3zrLUjYp1wl/hD1mSB5Dj0yrGMHtnZAN6z70bvvTEU5fB8jJB1CrL
3R2t+yZBvHm5Yiss6zwMinixBVibNMdKcP7Q5UeKUUdem8J2UdLk65OHuK5PqWEoF1maBuiY46B9
yFLtDP25Ltx5l5KAOUehwJhwOSR/n1mR1+3apPqSPVKt+t1DFqc0XVlmGeNuZ7YomcIlmXE+9T1E
l69DlXo3dWnIlobCBBOJrihs72LwbnBWf4+ANPlrLnVYH1Z66JdMt6HN5rOJiOKsNy/Zku12eLTv
m5Iwiuwg64ZFU0YBUnkf1BSK+ex429y52Na4shM9AnObm1d5GLwRNy+sWLc9vjxs6GkQ7oKXnZYW
ExrcaBBSk/1kKxi1tx5zr70UaMo9G2cN2z1JfSZPQ6rdlw2yvLQqQfgn0EFo3AJLmtwb9NfHWahM
Yl0udUpIq5l4/2x99BsL64xnyg8xDNUXwdnRH/j5r6Tv9JeKpJasr7EyJ2zWlHt1jKovwTYpG0v7
o+9Y8KDkyJZ7qX8MzzE7OdUgfJ9aHeGTGTugb2wk0NFezuqlTp7JOtkq+w19Lf7d6nrD77FFHdQr
bxD6TpkNuFatQGsHQfcjOIaNrHrUy7PCbsNL55rNzrOS+c1Mg4uC18NfywnIu0Ge4C1+r3FqDGHv
jtYBv0QXd+Ko1NpTGrCHiOQvJ08bb8bzxZ0GAiT8pvZykA3GrIuj958RLp/0emeUOPh/ABUw5rVe
jO1ucCvtjZ9S2Q1pmK9lMW0ArFqEbXxZbMaEbRorhbCO9G5lKPp2GOIYCApDPYByfsWdd1JaQ3uT
F67jisDqUhQ2F/ZyYu0BEV7kZif3CZ2qTSn08eotHJNkxGlStcJ1D3mGjGjQmsY3hKdQxkuycqV5
qflNsXOitUpeQZeqjG912XxNlpE+hcQ/3/7LIEWb1HVe6PYlx51ZUeKEtdI6DAHvccesI3kyzGtm
LHtvG7a1zRQ9301AhYmPM/nKotGY7KyWyVcWW2w5V3MmqudpSs2jnnrKCjWh6VNFe2fVd1Z2JuTS
fwPalJtI78teojQVWEve+Om5aL+iG5SdjV6RveTg/9bLUKAU5JotiIYk/TdTucgrlG33+2Vl8V8v
S68mHYptpQzaetL17Po4xAayYqV6edRkGvO4D7RnVddWeZYNmFTkVzjU3VlFH/Yzz7iXmWfeMZuy
99lUWdvEVK3Pvm7W6QJ9iR208MOydc8xgqK3scc5+46JYWRQx8l7WrW/R2pBdh8pO6R/j6z0zLiP
lKAZnAqfp6LdR1ge/NHkuxHdo181hoZ+Vfb2u4XYw6boh+hSV0pyqpVR33qWXbwSaSG35fTmn93c
+XJUUkxfnZijby3B+DXgJHEVZlAeNYv4HVzK5CVuArEKs7T6EQ0uYgFkzpKAGVUpm8858iqkPxpx
Q3WwP7h18cWiP1tXo0ksCv8eZIMm9zsLTqCZXfRr8ctIIE995ZnmrILCip60NtD3rpvY+8LQSBIB
48btdRi/TLvADYW5FZ/3L/Txrp1medeg0oq3HiT6qsRqYq95RfGmkqqCNejNq9IU5dswDeqtxXSP
+654kz2s0d2H85Q+ySq79ppV7LriIPvPYW/tqkxL17KVIH57RWXrWb6UrHLFuMaxpXuWpVYYHrQV
7DDktaOoVrY21rwojPJm7NAowFKW32XfscjqaxZZEIcjxcCTJcreCF1d+zQvvhsRUFsTZZhj7bpA
NGe4Abiuf5+CCVHIzuRPgSXEZ6n+kN0VDYjL6LKwl0Xo/U7RDl+F0VV7DNqarazGDnPdmnEGJD/T
D4Uuqo28aK9Yx4Kb8c3OW5hdhnkAipS8JIWJ/YsJRrhxemyOij5gKqyYq4kmv5QtYBUx9XCF8iFZ
2WHd7RGDUkiQLuX/x8H3Sy2v9l8voIWYScZtgYjHQvxvIYgji/Aea2hadVpp+bI+18Z5XYaDce9W
5+M/urVu+s9uNoulg8o6+TJF0lmaJOJfUdJ6fuNoyO63s/lNxcA1R1b4Q1U9cbPtSvjz8hBlfdDv
PCD+G1m0K8vyEwIFZ1kMjPc+tNsPYdTmdczChDQmF+ttC05qh1Je3Pt2NnV/Qopeq3pOcAJ8zCnW
PO+7aWBKhgOf+oLmR78dk1Y5BV7VneAIu1sjKpXneEI3TEAV/m713VWX4+cENaEhqv8qc5wORqcd
EPrEwrYMvPzqlFN3QA152sdB096ySUGcFkeLDxJEP7O4F79CdW/pBu+j0vR3N3VHTE2495SFqxTH
lbYDYN4dWzFj+tnn1iZCQvJNXR4U7N7HH4rdIIlMTAzbwX6fGGqwn5Q6XLeNbrznUevuy4oghCxO
IJP2iZLE9yJemcZe95rkXhxC7tIMB621WsTme6qOZMuNPGd+pdha8UjRLu6dHdLV+wo/vnurXYft
3iEidB8rCod1XipwrFvGljbZk2bScBFc3hUskQz3MaW/t2YWfMTOVREzXFo9r4z2oaZM99bUC5Rd
2GvqvXVO42BHih1M/3Ll2iERgrO0cW+1NAyDLR3dankpEanGTm2R45RF5jZtN3cN7PdlbD4O8063
Arw3ltfVen3c4QIG42dqDo1btvtgyt+xsBlHH7Jec5EHft7fZ7Fxc5p5PP+7h+wmYE76JPLSnSw2
JV61ubDw3llcCDNTdy/e3AJXKYMbk6/hoLFhR9sqRENTVsp+8hAW8Q8nAqAoS7LRVpAx7LJhGy/j
H13jlFhUGpMLe9TJs1ZX3/QcZ8zHtRsMPk+usI5NFDDjyW5BDHWzQnJlLS+sZTx8/AgScgZZ9/R4
saDAxaJSiqeEDfk/Xh8mQINWTh5vZN/Hizl6crDcpjw/6rtQyY5IIH/IV35cO8p1d0VgTLtfw3kN
HA3G4eLaIQ9KhGGH8DBbnhZy0n+q01RYrS/LOo4Lf59apNKQAYG5bijZWgVgcb6fyq5tmSq+aLF1
ky3/43JtGu30ICS1sLzktFzHDjt2RbJsToqLUoWnb7TYZW2GnKo3aN6hCvmXy6JtJQ77JlFcVMsL
P2qswGS9NrrGoapVlrHDNH9qDYwiuwE1C1jWfM+IBsj6JPPGwyxGOGby4ri7kCMBnkYMhAWtRipA
Hso29s71cpDFtrWqrRrAN5Z1Q1WRpCbHX/qqrppEpmLnEjutc0nSZt15xnxiEjaJjS0NduD0GwJf
zCtJzjpbdpQtWoT739JbLGMf9fLMC7Tfw2TxPrYOraNZIN35o0qb3TTpyhlIQ+qa2UUeJjNC92g5
yDNZF5EwWgOnrVf/akCxGh7bMlZ2jpV+N6llcfxXvewhh5ImD7Y1y+X7K/63F5Njtdr7QQBxicwR
+k2HYNqqi8vew8dd+r2X0ocvhZ1wsEN1U8vio89ghOpK9ZRhpzdO7FuaFeFLXIcHp8zS3SDC9CMK
kmfJTJibIOZv0f6zhwem+X/3CJSqXU9zi8qohxCl17UEr9owP+uqszENLFsfVU4aw7F/lB8jaj3p
9kZRXWBZZGdZf+/sTKqz7jOM0ayua5+QLIcgYWL8MBI78Uj31c4ed6PCryarfbpXlnmzG3R90QOl
rlgOTZ1GG/bY6lpe5t6gOdiQJIgyz+riBrRYBI3KpK7SNOhWj7rYFY5zLxfSAujRpGmocvpypKz8
R7ssNw2SCv+63H/tOC7vQLbIg7yirbm/6x5F7jomdtnHzbFjxx0DHtPaI+My+mU4lZcRUz8yO0Wl
niooDqohKMqWLmj0bh22NRQ9fuWtrLRre/GWmIx4ndRIaBpD81JFKs8SPXIOrpcQLhnq5Fl3P2Wb
rAG4GO8dIo+rR51tYQcR5ZCytMSqXwRYgZfiRXaXh9TwWLarrnN/DVlnCjVGe0I0e71wh72WqWBg
siy9EIxLLw2xj71ATKAKCm3gv+tylC2yTzSOLbDeHjngpbdsgIKnbYveQHkqS/VjYSV98xZk+MZa
FY5qnhu+ZlY0fmkZ0Ofaylry0BXeZmkIQCLHSH2q4GazcAyf0GPE50+ByJewdfaHzJz+gq+9gssw
hH7aDWCNDA/MkgkvPY26NyUgidcbNQoQDgrOaprEB2VZd0GBKTbGOI1vZQMmObIRaNfc5HC/En6Z
BFcCdAM7br80y6/BnKHF2ZYnw9LJ4zpTWpId+k9ZnslDEzXF3mwMNIPC8GL/fSC0BoV65LGWRa6+
U93mSzY+6v/Vdx4rsWDb/us1HkNF4vZHrN028tqPenn2qJtLNzpHqC8v7+Bfr/Sok28mmVHwdTGz
+7urm5vRrrJz9JpCq7mgL4rfuRMa29HNmk0dz8DAs2fPgQ+oFK37Vub6U4mLz00lkfrWdNrsz06b
nvoh897moGvWxF0cvgNazWawtwbL/42+FL3FknVWgODIK8V9rWE/Iv6QjRaKMy8Btwtr7nOdWCVu
XiG3OhbeHINFFZUMFFgGWZanqG0PRxCtC31g9N6zALvodByusgQj8DXL1eF2LwmTwJY7Pt1LtrPP
5kJ9liUvIUJiQz/PDecbMGbYp0M73+RBBwi7yQNDBaJAXV6ZvxtqEJU4d7juplWtzoYovrSgzeGH
PKH2jytU0M1vcSh2eRrhaf73leFYe5vcAH3p4eUIayYzN0hY2U8toJsns3Di/WQ6EJT6EmjJcjCI
ilwyHMz1gN0Iq1LqOiPcGfU8sjylJPvGkan7tR3BesYl5qnDeydWxrMaTcM6I7L1AzGXSrN/1Ai2
rdUk08+GUjrXqSetJhsqSMvYP6pf/WBBBZwxq88Udzc1bXHM0PxHS+5xGltAcEnrNvMqDvXi2Go2
FlCjEhxwBiDmDC/PturyTfRpQcYsrw8E98q3jAXOrsZReS1bMzhql3rIPghGp+2qG2bf7aLmpVyS
qoiVzL7lYAbYhx7a8hBtcKfocvXYaMF8PyT58M/iD2W2M/RilfBEVAh6w3IWzIX4R1E2/KsuXfqV
bo6TqRyize2GZ4u1r4EDjUKQ8ZgysXGEWkOujOJnzaohVFRN9aPp7TdvVI23pBvNfeKYwTYt++Cb
Ahp9BErzo5pRrsz7qb3GamZcRrKdq6oe89sYCbXZhSGEphyUF7IKQ3DQmgTLwUYPnvTlwK6pug4L
Hyom3L8BA8sivRkwH6FRdmOK/kn4Oj7Ka8iDsCNA4OEWdiO4NGHOWGSjiGca03ejLBFsJJGOuVAX
76IeRHjQW+IaIwdwLSqBdGgT2EQiKD4axFLMzBbok4GXz6NBsa3qogDcdKocAda8cT6NMECyV9TO
yYaf+m3ofthLdYCV0KFbgoNkCSofBHO416BMIqQ0KJhs2soZDqq5GcKMxM/SIOtkq6WxzUXzmz7A
YasVUna+ks3OzWtBiLuOGf1Qp/SlqSrlrQTatW9mU9+mVa585paykh0mjJrXXZWYZzkyyIHqSAcP
3CpeMk0lv/vbUaC1Uma7xLjFtqXfiEgO2zBTMKL4u06e1bGoVks4Yzt5Uw8VjZ1RP40uf0zGyoNV
p/rVK95kwSh4QPgZoL/DWDh/OfXUJRvW3enGhAi2foyqlvGhUfZ+MwXOTjbItxKAfcAJJkSrfDFX
dmB0K10jPiasw299qYU+CX0CzvU87ZyqcTaymxuQIrBNj3l3af3/HmX1UfXe4eGjGHr/hMZN/wQb
AcUIA7tdMknnR30X5SSK59llO0g32ZCkqnomxHqQg2Q9nxftgHZYQlyOcSPbTYR9cO1vqqV+Sm2W
2NtBX3d+KmGDCrzmlh9Oo9jr3gNfZ4SiPTQYD+1BZhk3q2x+j+Yb/QQ9/MsIu59cLrzc5eKkkJyz
KJwICzOgKMAX8qEwJxvafrzlaaKu9VQDDNy4l0lDnEsKG8W9vgvVyL3IkqxfqmQvbxbB7p741fMC
wJ9pi9dy0oNnJXsBJCxe5WHG2WcdV2O0lUXgoosbbzXtqnhGH9Htzo3WTjdrztBDJOu+gpkzH2Rj
5IzTFjPffCNbsU0dT1mOnYtsrTOEoSZwXLJRVsG0AGprTjdZsgJiDEFzDtje5Pp6sS1OF1eGHkDp
OgWQvpLFh+3x3S9FlselT1Mp7UpaI6uOO0Kx1aZX10X9UVfww2TJO78qarZsJsb3aSnJKlXXP1Ab
TS+yf8NfdofbOLPO0sMFRvTcC5MAPhfzIFOg1QBSTMeNRY+uuCyxBBx5+pTp86TarB7N6EJeSl3z
hoZn1NF0FrY+z83nse5LwJV6spqyCds2pUdsvvsMW8t7So42D5tnB4pwOk1kW9PM2ZlE17eu49lb
s0g/y7hUAOnbykqQntyTjj2gJxs9ewEPdw2q23eXQLfZIvSr6aaBVII5XuWZYgE3qkp0AHWbnzVW
hgwX8HLRzvVWxJ+YpQnFEjljSh7UANPcJjDXbqETxU0WJPneGZ8nb1kReSjEhrw+SgpTcTT0el69
6xFkYVQYjtz/ow+M7c8CpbaXUjXCQ+hmX14f/iHi0NsFkebtk0AhtsV2mFky4l80v1vRlO7sBc3g
NuMhrks+KzIsboTbrWn5E6pETyWEtq2APZ8EoM8r7a0ztO+epru+CiJsbXYB0U7F8WuDBJE6AfwZ
wm7VD9w9RAlyrIta3J+QnlCfPE9FRZs8IU7uAgIQiYgNoGcH/mI5NmsyHZth6JiX1TQ+jcAWfVG0
l45wfEjE/q/EylEqrYx2ExZatS1bJfMHE4CpnvYr5AkBOkVfmt3Nf7RVt8MG79DM1s0oa/XkNWBb
mZz6jRfVua9F06+g+6POEfFl7/sTRWW+i+YLsbpd7OXf+gwwiV52MDqLFx20mj/UeJTryrcwT1ZW
XTGtVC0uVsL8I80/kY/aGnwzuYf32ug0P1WWCWvL/IANUB2BHLM7wTPEN+OekIGiDCt9zlMAVtZ3
PdJnAN+sKb2oECs6fMFJ3JQ5E+yU4VlUlck1skFWzyF5OytB6n4suh1o0T+UIc/fuuBXhRLrrqqb
d4XoKOuE+VqOBJCyaNEtGlMmj9lZq5p+BY/JJ5krxH0ILwCRHH6mcVhftcnAUyt96/peezecYw+C
cqUE4k2DF7IuIMivR54BRDzNAy7VV3Mej4VQMXRKsuvQYh2kQZHZzAk/BonefheBJz1G4cGr2o2j
48EXFDVOK+bw3GlRzeKzrXaRjXZd33dPQD/WZj0NoJDNo1a4iq9GUQbSrnt15oKE5VTM6y7I66OI
h0Pdgc1FsYfULPB1pVP3wwDHrDBzgK/gulA/J9sfOThxlKSJ2g7TsR5x/yiwr64DzBnzFdFV9q7t
IiQYI3Vlg4AUMPj38wyPwcRJxteCXDuyLXdXQ6ewdA/qAzFs38TkChSHeow9Ac24qiJ9U01Vc+wS
9Ldv8rSC95b6/2ibdZWKvLD7XaN2h6Ik0AU6klHyKppsvl8gxGomDnQ/G+dhB9kjhzRr1j6O4SNy
DHNzFF6kb61Oval6WR0Bks/cYZGL6wb743UzATLp9Oknc5UNTWb2nhuxiJKzMvCZ/cKjrcPRz8NV
UDpYGaXuXy/YAn3FLhs4PNsjP9d/6LbzKoLO18npHUIojxsn7v8sG34e4c1PpWmjA1siAUwGvsgX
reXeu9VpEiFDi3+nLd7yaK42aQcQue5+Zg7SFwB1HdQ3y3IzK5F76+vgkM2u8hqgExtM0Ukzuvfc
aostAhhfbZ4qGydo+PHQB0REpr+otuhJ4ZOo1pritYn672FttgjiRfYusUmolEO3Dfo6X/F+k1OW
jTsv4gvJSqQ/9MzqL1XBl6Wl4i0byOvrFVuXQOySONvOBJT3tmjOWVagEJMU70OprsRiMYLdIW5D
WG+R0Uy2bRGc6xJxgoSbUdX6pzLQPiPdIVTT1CeV/caqm/t+A3PROiq6IojZJ+YhFWgl1G31S2hF
4WNtbKj1L8ReYn80YxyumxTfzfC5zQ1tj9BrHXbWGiHdwmle1VR8VKYa+Z4xsvV1s2vk2OG2NgZk
akOwqbWXHXSNRULiJp9t7c1+l7jTymnOZZv6rj3ZvvByfMOz0t0WpHuuHZDFOmzaa251RHNRtUCT
Cx5WK1SkDZvunZh+7Ive+jSKEEYWIaebUL39kCKd4TbHQpl+eg4ySpb3ZQ0ZLpLGcMjJPPmRIF3M
5DyuJgs4X6F77oow9Lhn55WSXUMUJc2qUzy0PIPd0dziwaD73WIYaaTaB7zgEexqfTYn11vHZY8F
QwI5VQzxSR56YcUnsqOnNKvtIxCoDBhv/+omECyILPmZrfhdW/+KDevDGqY/a70lBxaZZ8DYpxIW
ojMRRzRtt1pDp//W4Fm5cfL0DXVq6zoy3fttndb7Mmyyp2wCh6dE3bPoZt/ssnSTsahb6xCz0FaK
MYrSBrC0mb3qNAx6K10Y6Mq4yb7O3PCMu0mAaIwRnWYvsw4BK7WjiBLtGA8GDM0on09FnAz7HC3d
M9BwY6cJMV36KAtZzEJrBR5TbfsBfz1yTdqmjBPnKWvDaBPWl6qD1mMKm2QqPoJIMLAkzivs8iI0
ZFcLCnLVJip5cxNIvCWE9WYbHq5zs6jem2bfKzay9Xnsvrck7Ve1Y3WItkdI1XbAgIwJZx+U1tVv
c8XOSav64lOpyIl6STseSsu01lBeG7/lcfk5WjB98HW3P6EVt4CTwT6AU8U8rhPGJxMYBn1QtT5H
u+uwghUqFo0WNgzERT5DdDV8HuvDJ/F0NmxJ1X9qXtD7GSipT89CUcea3fozLHhEIIdXfUIhG9Fm
RiksVIwjvnX6FRlDj4CEE6xlMRazfs0VWERj9Dm3SbmCl2SC6Q7bbWWOTLKmeYxs9sRBaPZXnNaH
a8NnPY1uvQVwxl6ZCWhdehlUy9SxLqy1iSh5T8pcK29twlc2mKve5l2iVJOgCD0OSO2iLdKFxhIF
RRQGaBSw3xAjNns0tZUNZHyrqkqD/0bzh9unpJiRmIAqXryS05m2PbIUa5BC9gpTJcPvNSO9Vdbg
+JNIjE1CCNg3rH6nF4mHtXU8bOfy2ifVtO+aOLjOfBYlts9gFt/TKBBPBFI7H2kjpqxaUW8oaiMM
l89PtjkxYRf1tCKQALoOAWgSU+xk1T7uVpAZ2q2xeGl2ebxCFSG52UNXHLwZw04UArHyKOfvRVdg
V1HMuwpzt81Ueh+Ag9ddPcQQX7j/gxnE71S5go9igw3Bt7adQWs79iZIotAPUgKtTY2ciuB0G8dQ
hkSAVJQ2pE+2klz15dEdpgSu7Kyr1x0SlApyXkzcAuIDAQEkPQNr1XmZ46tZQSKS6aGNA/tlKD2C
6la2bTqj9IeCoEbhhe46wUfMb8gsb5qotNeTW/dH9B7sSyw0nNeTGdxCQ7hMM3mg5iyhb04Rn3Oj
AqRrnCcUzja9NcUnuB3VjoW/xTu7Ib9V7TWEF4TSBKeWWxWNofJP05k7/LyEte9RNImimBDy5Gib
tg2KXRGKdGXG742tVU/hNOo+EbXvPL3JMA9iOuaW30996UdNqNzssumuoz0qfk66/tKIQayQ/uWD
q94xwsEhLwjzJG39RLQbcEMH8KeoETLMLXyYHU1D4BzpRB9tU1fVkiv0xi1/ifHaNmQbcePzjmHg
YryZuRf0wHd9qKR+76o3k4DOxrCnydda5dh6xbsQtnPOW+VnPfJDjZZmXMyyyjfNlPzVGOB3arSp
MWB5Kro6Pqf9MPpKPDn+iFh9y7zvQD33PdXOjvhBB5spwIRG9DCluyDAuwsFCOEoP83RHE5mAHxr
LKNV1I3WqhH8T7pSz46K6KGAGgRGp7E4uFOPwYRbVGekq65qzZbKACpi4Kyn49wAWJYVmcjsUz16
GIOMLJ60um92kGw30ahAWavEvM+stAFaWb61TfGsqADe0Gludk7TfGki1VdGrZncYSk3n2fe5m6E
JTeHBzfE/GaJiXZ9lGxQFWYFH2rTWmX3UXqROMJRUslezd+bxgArx7JgzU0BhwK77tU8jpjYdN5X
GuSm3zo9sQ7UfsYUieHGvpEqHa8jIEOkb5pt6oYfDponm9HTMcUU6WYeQ5vNcM8X1Pdia4eBuhFO
+oGvzLiuCJltUO5UN2kEmrBQQvQ69PKcj8gqNQFTVGabhu+gLLZVYizp2yxuVyKIdsTg0mOCgqut
6vaJNf4Zz8QWNez4ydA0ZVdyI/nB9JQC4BiyWDw37GdDi0Sz4ZI3EfBK2qphx6rWOit9dnalEY67
rLS1dQzAxhcuqqTxLRSjxfKm6VcZCMm15STPkSdOtuXWmxalVfLWmbrtoePtZ0f1YPyilcEzHCpN
n2TbDv3wubMLVKFiJP2R5d4Gk7ppHLf2oSun28CzeJIEItwgFvSlId+yqbpmeNUywkIZ7JtK13GM
8jysLw30o6ogHtd4CL7yU7nEWNw/CH+mW6FgmDAZaycFIxMSlAOt79QYY9TooulBBsxnFB8R8Rl4
risFbCCg9rZe9SwptpWFEHaFEgTo8KJ9qVIoXAaJQI+cfz2CoE9Hc/JVVtJmh8MUz58fyCwMJxGn
z0pQzate1YKLaIwv2yQPP/flMe4SccgnHtemApyrIJtROieHXSbU0xMWrmsNM7NVVWkI6xQB1LkA
nFLSHFs9B+Q1pkgDhpUfoNO5UxX2LH1l1feDNYOCMIsMhx3beg68ZN7C0cRTIYGQ2s0KO/UxiwEC
eNUB58TuOA6iP8qzxyG0ze6YxUCn4NQwUzuE28G376Y8dXf8uOXRSNXyaBPv2rZzcZ3QjD2irDMf
44xNmwcvaSWv5rYkA7p03FUkGFEoOxG9cH1C/VehefUxqfKP2s0IoOTmUO/nKGOL7MFqdtMJddtu
Og5GhyS202CpamtZ5ltW7vMlmIdeWXzVyt04zfmRWSRnEzQGG6srPuwIVEDbhwXXJ9TSYNeamcVK
iYqIvZQbHOWB5Svr0Cj5P3yd2XLburaun4hV7JtbUb1k2ZLsZGbesJI4Yd/3ePr9EZprKTXP3ucG
RYAgLbMBgTH+5mIRdt8GitocRd8guzRau4bh8NioKdjFmGnpqm7K9yTtfrZd0T+uldySlykWFhLa
cyDcFYHHaBcspoZynSG33KW6OLxxv9dNVUz8aAp7CsajHX5AaqoY6DYaivGsLsjKek7yxSjCQvNb
tU4PXSdIuIu1NqZXTfESTNH5x0i+WagZogTBDL5tg8BnkFp+QP06lO0lVRguUGL143QO8lWsBsFO
ZPV+bGuEFQrM9ZL4MHbwEhUma8BgJ+MofwFiHuSFHfFB2q7C9sBwhS83Wy2uWP4GxiruAFEiFQL9
+70sPJZWo0m8Bl+jI0AH/RjBMfcrBx5b/cMV2Q/iLi5XNkCKbNAtl9UxdayUcNOMo4O8V5U+lcdm
KWRVFiZiHjzmy63833YH+Jn/0Xt0vHY7jxHBxWKnVaOPZ+83Fie935qIi21sxURgpEj3Q517JHXo
EFbYSJdugub2vGq8Bnxm5NRA7igGEH/b+TPCmoAM4KQp3TnI+viQKTmq4K89bnPbPh6uRVCdU8aB
I2LLGG1V+XdUyUIC5S00rR6rUqG/tkiMEw5X3I2TNsoKYDTphDARt6DOC8ZukW+1Mbw6ZMWC/I59
90ejusZuWMIEqmXlxylEbbBp9NOs4ZCyg4jg3PuGd9gbXPCSefnuSRokKvZFCJFyGA9Kaae8Ou58
iWZ0vSxHaZk1EWf0EG+oh+wYqBHyzp3CtAoy1olLc0ALRrFWgqzzSpkAabmGvkq90LyjIllUVXr0
SvHJzcbmBNDqwRwLLBr1pFvHpMj0sfMuYySMHUHlCtaYn7CEWFtNW76qOaTGgWWUH2VVsuqzsHy1
EjLO6CGh/V7sINqLNVkYj17oBhsTAqlYpeiuSP8C9d+cgiIxfZx1i3WriPqcIpxhaKXypWKY3TpT
4x4y7G2uWDCSk7ZE93NKo50jOizMO/PuOFG54xUo9gFx9C9lEaCYkCjf+8CsfFROBxCjUXZRVNY9
rTdsqiyOvodV/EEkycfI2fw2hNEVXU3nVx4RT+O7oBeK/ZoFTF+KMKlXjYr7l9naP4jMu8QCGKMc
tev3BEtupAbhuPQ1RCuiJesybNODjnD52slNsUcMU+wEqYM1KE1jLZSu3TB9XJfVmOzUeol3eESk
CiKtXdTbF4D+uN5Fw62AT2IkZfwtUCobJjjJBP2eVmq5kFfijWrY4taO6reu1f4qxq5G5BrCJNl+
8jBYfiRu4qEDNBZrpHvTa5SkOeTWdGaQ2nRznp3qvBpP1hK9m4H6jkZT772hUT5wUN5EnkFIFcbe
OuizzRQm4QdIwR8RfkUvZqMr74ZqKbgwqOPG7XOQjVYZb7Nmcr81xK8bzwVb3wbzicBnuM5M5JQG
Msh7hN3XLoLg31tvNHwndbRXVgDGoanidtfCPbvHZgfrnUz4rwYVWstLPht8bZlPa8bVK7NqsbAw
954xRFejDghtKFHxM6t+ISsQkyONq5VobO8O2jjYhrEDYbgWWDWJVLwSYvic9e4g5qi7j23nXnuE
LeICPDN+xc0OQWmGI5n/zvixR5nzTsmlZatn/bFb9pSNsi4L2f159LPtfz2F3G2LQI7zgZ4rh5DI
J+yPxRv3sVmOuObKutyS35shVukk639sPvc/u8s2WfyrTZ5Hts1aV6wNtZpWrO2ybAUkuOKjumyq
DlMYwqn/aTUGkwnBsj9TgOxusPX6p/449FFGM2lAxVK2YRrVR1lUy2d2NEvEx2TdbOf/1BFBZhY5
JOdy1sObpam8Dm5u+ICIwptsq3Kb0T0xx51sk4UKN12Nx+D8aMrt9C1kGHse1GEAeDARhX+0yR1F
KxryO4tk7nLyR1uitIsTvHp4trHi9NFEN15LM9M2sVuFO6tCsbpUauuiVqZ6CXIv5tM3dd8bV/uS
A0S+66oyHUUQ5RsbH5trOQuWT+G8Qu++/BaDuNgl+AjuSYzAWoadiFfbWtO9YT00GbGUoHixy6E9
m0m2c/nGnjCEZIok0uwAc2yXsuQ/FSh/7hB3+SiazLlAP1Q3CssuhpXQfhm7KWGGr76kU3dEDCU/
YQIb4cwCkBsUldgYnmbjnZGjH1eK75GDeiEX2rsT0H8pukb9ht5asY5Gu9ioQnsj3dyzxOxR+yvT
yW8RyduZTUmmR0WQSdMhyjH1XqfDoH7UzghgtEsXNgWRpAybIZyMQuOvpPo02r5lpQygsQ+tL2I0
q3UOd+6WxYgUVFP5g1j+fJJNTaj3Fy/LD7ImC4jC4baF+r2W/WVb1+sfnjU0Z1kb4lKQYZpeum72
wKl10brM0/FWREEBDTYeN0o4jjfZFpdMdgFHXWTNw9zxFNf5L2Ro/ukgJhSPiUqCQVnOIYtc/x2P
VnSVp/EqER9UHPBWzw5Dj2uAqTTZQbbVvLfnTgkuXksOfy7XE+zdN03kKl6Q6bx13HAJTzBsy7bQ
iq95QQZVNlnlAOo2K3/KcV02xaOYfbXS9J2sJnNb3mai4o8zFDgp6wCVJOZVglyBg74lVeLsk5bx
FcmW/4BuH11awfxcC74+2//djxB/ARzS0LfyfM+OgxbfJ7JxrGzy0UfBqXxBMtA8GNOin1PH00q2
yWIo1fKlW4owUYBz6rNYNJ+g5vx3x7OzlgpnX+nq27NJbs1ZUL4829wk/6V6DbOfJvZWbtMmL6VO
yjjC8/Wx9WyzlQ4QQeMdZQ+FDNOjWxHW2V7RAcN0OuLVSWXiqaHm3UdIIGgTMGfYyqoWlTmi+j28
a8dqP6IgWEA+S6xw6RyPUb5PoghQ9VIdo77CeBacCVJNrL0i+8PwMvBtpUmEeamaJNX3egtyvxt7
+2MqmnEfKczY5N5satN911TzOjThyg+d7RyDhkmJnRKdUxUtQiQts9+doWAJ5kVfZM3KtfS+5Alk
LXYD+90wLVSSuvwqm8o+ZDaRV+IsqyCmTB8rwG81Og9rfaq9dyseFCTBYmVjeZ77rjE12qsFkzpZ
LZF6QX+NSY7sbDBcvMFgOMmdAYiO9686j/Xgj7PBe1VVb+py0rRjutt5XnGWHXG3ZU439xjs4H+3
km0jX55N1KJC5bG+9+JqgETDJ2+SHzb5bXJ1JyDcuaRxugG6iG/Yutg7WbuNnCED+xnGuwK1kPdw
vFZVk289BX/hbFx0L0f7TpDAIvmr9ZsSVNaHkg5EpzL1ax+mfN3nIv+wtGlmns8oh/dIxlzccE4i
hu7sLNVBmUi2eMEXVIVxcpjQEPZ6cydrdTU2745xYHSMNzaWiA6ooKOj6x70rRRF4yKIPtqJSFZW
k5KCRqPvtSJ0/IicwBLlc/wBpMsmzsx+SxhriY25TOfz+9wbhW/qebj39LW9sFDtxVZEFnq2N0zl
1Siar72u4Oji1vMrPxoZjnIiXp2xdlEMaJEJyWM/tCuohjoagqhmld+7YngLglp9xxBPIm5WjekF
95y4VlozV1eVmusza6CLlkJuRcscwy7Nl7AIs0eTNgXxEef2W9JmPyvbNfYtbgiXyEIfbmaKe8rr
/C/m3u1P14wuw5Rrv3Br2KZea7FYem1nsWJCXpDD7jrgEla68tDo/Rou+OuoaFYhFgsfZtIeYoC8
P7UcYTjlLcMN46bb5QmB12JbasRpCyUpNu6YVCS9469M+urd4EJkiDovQuY87d7MoWwIBNjxzyb6
robC3nmttqDzC3c9q8QIiyQq8V92CdqqIGNtoV9FMhbvY58s7MIsOspqVqM3CmjiDPPefgv6mTxU
P9ZwNYzpLW7MhV+WtFtQwcm+rdEIsZRij2sQXgCZ3ewJ+jUbc6GVszI3bkz9+fOCHCQJijUgqE2i
kOgnqZWtEr2LCd7YK1O/Yl53CwUjkMFQuw0DvcQ0ugD1pWjVh+50uA3lxdVitfYxCFe7dq2+lfuQ
PvVOPVbMq8n+7BmcP8zI8e55hco7Tgsfg2XMmDHj5bvsmxCCI9aMOeZSU9FbvNUDkfulNpAsvhUY
usra3OTVrfXSbRRU1kdX1ni2FvlO7us9S706QbN/1CqzvnajwL8wVZG10PdpnYlLvhSdOp5E0umE
a6hVfTtsB1ex0TLS7cukaw5r3jlfEdFBM0A2GsuexOIbM8/5Kdcb+6KOGnuDuRMbM44HBGuXutwl
CxKYuAUNF1l5nCqvW4ukakkYNR+j/TjkhCXbCN8t12oiCEMoh8lqufwBkgA2Ry+wZ7IWwImoTp1O
b+Gq4tBH8/ujKvdoTTUcYyu95Nnwl1km5SEn4nUZhvqfAgVMZ4M9We3/a8eoetOLzk959u0MRzNW
7aTVKwDkSIssZ4k7gkGTniAYYAbhq5G60zYaIFNqmRq+8iZBErAHMZ8XKxzZJvu5OMy8yqpbm28w
7ogyLMc/20XdIl/U2Aq6jGHDVC7Q1tEcRDBOKYqkKwAYQ7Ecs4ok8tIWm4yeCAGFwDns7j23io8q
qKOLrHneHCzQSoytl51jlyg7ZbQTFtJF/67ahf5iYx8BYqQD9EKPGlgqi+O7rEQNOSZkz8VZVrUO
KAdkvGwnq9VcJIdg9EAOL0ci45m/ijF+/GHZZFuzHzdZeJM1Kx8JsY5ooshqjIX4xjaXQPRyeGRb
1REuhr2S1Ux3rLcGCq6syd/Xhfo+s/PmTf72fMF5TVaiYMu4/O4FWDTrWrWR1QqPch5NzNpl1bNz
ZJAShKCWvvJscTC8ZRUhXhLLpNYsrVB9pW6bo02ygEDyXDNWm2W7V20yQyEekh/OVM6rJAyd7wCI
Tw1bWJvxPrWW+E3c4stMJPRb1UMXISkf3bGL5lPP1HCF1WN1AcGR7avSDo6dIaJTECjxnjxksS8R
8XzV8+RLhjzbZzc7N3PG9ttxq88iL22ce9PpqFV447oJ6BtiP/HngUR8SwSfhYEWusklm4oEJE4Y
nkiR7pJJvNuiMFbIcQLfqDL7pRN9KVZ5rfF486YOWf4qC8W2s1eioRgzB98dFB79IYWB7o41+bSw
HgBcAT2HQ6eisdnDYvG66QRYXhyatv6B+6JysLR8frf6msduetOwFf+CfdfPQrg+CfqXYa6CbWRH
v+o+T1/jJEa3NnOULTR99UtlJRqT1m6rubr9Edk7UmLZV0OIcWsocbJxlewUKt5Ppuvq0WziX2Zc
/uinyCS9Uzt7DcQoWTYX/yWExqYmyVBggvzgRUb690iSKJstFyhSTbLS4cVO68lb6xHppRogwK0s
d0TkE1J+eGd3RYKHCOrEZAm0r7UIvb3lkfkE+J5t6gh5TNMBrDSChW/bIThbf7uwvi9jod0MtT1C
RK9XZKHCrVoSEbOQuyTwMhHvVZmbN47xOk1/6xhnGNeys939nPfIH04AlBufOKOy1xTyanCa6i3c
eR15kMA4/gTqoV4yImBr9JXsdWEXix2pOPB5RGLTDr/Vudvchc5Hmyb91SFxD7jbiYiYUijmFJ0n
L/k5F3j3TSPauTj2/RbQYKpO9zCVC1vfGqLuSvJW21kYDx9DqyAqH1fuOixU4wvIzx+jlVS/TVQw
yQX9ivu+hvwdEawvK8Qhxq5fqYjUHTCAG7HB0eK3GpSKrMmitjptC3Ge4NjSQxZBpYN0mbxTAFnl
hoyKBuwv2YON2CRI+r8OmqneZ1KrG08n1y2rFkKKlzzxXmRtAF14Hw3I2JM9nGWTAftg58R2vW7d
VLt7g9GB8gRAtNRkk2ZYCL51WXqUByxfn4PBl5m5S7wvtWBR+6z6+xwAaTXj6iprWBuFm8wNcGJZ
dk6sbMhXd0dZ83Stv8dKBkLAGeZHm47VxGHwChsWDQfIgknJllcDl8rlgNBV5k1apypoBHowq07e
ep3sw7JTWYppJPCnQBo4yB6EusdjUKIC9Txl6GZHxFfTx2/O47H0Y2++zwnhjtnS9Hsb4LBVNNEx
yyO+dGWX/LY7G11p5k43J7Jv2fhZYa36TkzTnw1rwuGiMN6rqfoZpQhNyH2EaFUfcUpvD2LUfLc1
bPGUwRs3sm9h6OGxxu3El3tHlUwPLt7WLjDf+N5XgGGaOT96ETMIqGjxTRaIo5SbOg3KTfrfNn2O
cVmvPcS7bT2+zeEEyivw0P42d1kUG3e37I17KhQGfTAtB1lNFK8/aAJ4iOyijbZx5wM2O3n86F9g
K+BPqLTu7eXwOmy2wN0DBNHhttVK79xkkSYto107TgcnTJxbhzb6ZUoUaOY6ALTSDGFHY2yyk52J
CEZXtORY0wRd4YP6bTdcoGkDsPmf8zX97zJXgg3MfoBRuG/c4NLpOKW1/aMq2zqzWTca3zNZwwuz
3IkagN2jqgccJfJdAHDjVTZNhiCd1ycq7hB1eJdtswiOWsGLIWtNpwz7zmpKevBHZTHY82sFOOTl
0QQLEmOk0VsZThG/OS6veYd2lj3r5orcLpliYwxvsvDUaKeWhrjI2hS47SVu3F2pZ3Hqi3aJAje1
s5J7y5ivfGbphM7aNNk+2wwv/eWpKh+9oWqvWgyr7JeDReXUqjdZ8Byh4DGQrX62Beb40cTqdEbR
R73hUJ+cG83+69khZZ2C8kbb7p5tLq5X3fQ4aTuMCFYgI+Rbkz2f9Th56yYvv/ANzC+k0I8DJIij
rOG3aKsruell0U3rzO7wR5s8zGrLH00XhGutqnNAPoVzlYXbECV0IATAUKetUhVAuuRimnGdwlG9
N0lQ3YO0IrzmJfFOtuVxQawyAWIeFWXlz3Wgrnj2g4PsbBpYfZaoFBsm8J9KxVUpY5jdhH3c3BtR
3ToChS/ovTb3MkXk1oyUwFehg+L1MJ6c3hy4AOyMgE+tSaSClNLs5q7OTfLaJu5B7pRN2FVpBO9b
76DNY3WZzelkN9HA/RyNj9Ycq6M3NT2ooDnMX5qw2hTVRlHHat22TrPWrFAAPApwbFcM52VIoWgk
Q5AuLlYb7MC+tkZQwocfzkE1vFhDiGJ7RE4KXsKPoE+2VoTgQWqx0imZAXiVVu+n2P4UbgGCrTmo
QwhzQonAdKuDvu6Yg/gts4/Cw6ZGz1cClLA/xQpE0oCvucz2gY+BXW+CQVeV8Qhi4kNrnHgX8kEg
wK0CSQekPAz6SRVozXWaYpBcgJ3kKrts0r+w7mKwAb2wrgz1kvfZAU9j5Vz3FfTYYXQP+QABzjA+
knZMWP65rJNBe+ZD5N5FbmnHmYw28Y6OYKJRrvJi7uBMrdQJQ1bUiUnfzrgBeNWQrjrBN5LF8Is6
XLWo9d4WEb4ZEoM91ya8x9A4m22ibhUcT1dl/EUI8U5GaB13WrUt7c49DbkxY8u1bD6LeUQB3jbq
E6JlX0FYTJiZdcO2ciLsQHU9uAzFJ6eJjsitGCt0n0ffMQ0yt6WinXPmqrk1qVcj48xjnYuTheBs
GAESyRWc+1IdTt6c7lttbI5NHzQbXAjHdes44TlzG7FWO/1rOOEfAGKq34QCioYqqqsF/ONa6+aH
ksT1Pket8YxMIrgSvimbrHW6c1WWREn0Ef6WCPywnoczQIJ93yDI2DWpXzTVzssn71AYc73OmDew
tDKjlYEpk98M/d6qF0Rg2Gsbc7TTLQDhH0g1fV88KfcmWXKfqzX4wOF6H3U2Ing8N3arANdLu+6k
UaKTAFwLLQlW7L3B196wYduoP+pUn+HVmc1pBGhwUJaAh9Fe5YxaW6bVTFF4jHryIFmEMEuRIhkR
j536oeffB1u5ZBk8X8RR/Cy5gl7+LVyjPpJ/U/kSpg2aa+pxLmvtZsLwMHnsSffazZiCv3Fq3yii
+NwXdXgMJ2YYucb7O0elD72zQm5vXJ7eKidk5QxoUjjxB36vTDBTYqh23TS7yJ5/uKbqnic37XxC
gV1EKPQBdsCii9yS7RzCIcIRIoRMoxV4X5XNEin5ChGg8Mck/mzzCrPl2NzzLR9SECvIWzVbLujv
JsMiZiIMT/YBU46utt4IjOirBHTZOkjau+e2cMzcFhMx1SgPUcM4mCimL8ah9auemEBTvKFpqp6H
ONbO3VI4Jr6HDiTMrFhFehhszB6kXqTprFAUp2fstdpNmKauDyhrG5fhp0LmASWGGEUhQhk/B2us
vnTImvPR3vcFbmiOC6dJD8mBqBP0VI/p8UvYAuQRV1YknU/es67MC+7Y+Qo3gI8sUSP+vGMtEOr1
DLn4dfIIsDd6P5MVDm8Iq/D57GoQSoHag8M3k/ME8nKF+xKzChaFfarC4TE7gtciC7e2t6jP1sNn
6AY5AmUG8EZXzwAxmAXAw2AXCRz/dAjzq16DytT9GiENxsB+N60HnK+xHaLOzsosOtVHaLrcqGUP
QrlXMGDRVAX5SPRiwjAgsVC597meb1Nkt2dCjbkv+hlRtLx7hb18I9Lcriz05A/erIMC1QPr4Nju
UQkG76ikgXu0FpxOnfTfW9c7VzHDrNkqDGNZXe8FCks4cf49AkTd1X3/N94HBpxgO9woVTq/jHgV
nR2Cx+VCIA4z/Z457gn8w8wsewq4guPfE6t2ohsh8KUk2ehGH6zaEhJFntQEKrrQJOtWWfvarcuV
ldrdDuh6CSjOswDd8DHYQmY+OgVJKb1Ecwvp2Htl9S5RnlJbp0myq+bO3A1N7f2Vee9wmXq1C34K
u1nDeedb6i0QGeVnbAx+YeXhUcdX3tdrtV2zUvf2A8CznQUOFNwJKSklYPHWQ7h3rJKgh2qumTO+
eJM1vmUjGkUONcRk0k1nhu9FrtinZ1GPpfOo2sz8D3YDRawR1sUKmDt6owWO0c0Betaetw3CwPMj
D/U1jaHPZ8m80tWQVzEwjZNoEtKmzD4+s0LfFGE6H7F/3/cIRV21JPxlLQ5RUHXO6BbLh5HVGR/i
pVjEc8xi0s6q2XTXcejmS5csIzc1rwq7axMz1a2bbFeFjhr5mcNtBBN2UDrWH/2QMfOw4i9ppqNz
aJZvljHZ26mIWX8vReC+CK+Hh9Zpyabtr5nTpseI5cExC5x4bZQQAGBjxyfLNq96aMDe8CaeKFwD
RxBXxPeSzag0V4HPIYE9Fmf9InCm5XuJAbOXjDRUYWCJprV4XYHA/G+h9OSLBrRNSw+7DCNCUiuo
QGpMudcRZsGvwUH2fEkEKELf6AHuoBhuwZHAU9KDYx0OoLHmcJxZcQYcS2jkjKD0gQe1PLXm/KZG
YoLaEdjrCVUaf16qyBTM/mBys8zMBWjmRBm8kh7pSaGBLvLM8gQiYz/OMFKAK116s78qHf5PhZmk
ax0vRuFLzFy0EPgt8GcbZ5wLOAXCvUyZpjEV7PNXj9TcMWnrLwK40QdeG6ANy+/RGGcfaoFLjNd9
umXAwy2jBM4SKmiEzkon44FyPFd7kcXMJwyAlaesA9kbDfCQSaUsFcCeAUiBuSnMozwN5ofvcRMW
hzypGLKn3lnj+ww8hJQCILhS+CWKabFT2rwXtm8y5L2MGpTeBqCA0gOsSlv+HpIjwUtCgHWfiuhL
hBQc4qPbOQyqteNMENwXvBEA7XWqcXfR/80U1Lea36xrulM35rtmavhMggpMHZyR1RSSUAePs2kO
TvStLCrjKxLyKHJONz0NrX02KjdBEGCht6q72lyMB5K/1d7YJ94Uka1fe4nwDlFsXRJSaX6mI6vU
qQXCfwaIcfvkmvp81rLkfVJZpWIlj4xiBGV4MWmqA3Rt0pa/BxToy0MBIsybfmuT8AbLVdkP4Yhs
/t2PjnYHtusija3MLARMxmltwdUX2dCuy8z23mABOK/q/C5A8L0ZgBHsImy3dZJ+rZgYIF8ZA62s
SKbKqsj0nDkfPvZJoSi7tHcj5k9GBvzFWhdhb/h1VQ572BHle2827X6CLeLLqp46LXjjxsJ2Umlf
mC7z/3S9vdar8HO2lXlXJpk4IfzxNgjA3qZrp68hUi6vYas1ZIaRwnQGJ9tYjV3vKmjgRgg7Q0mR
mMv5eQtTwx2RCnYikoxluHLElG9YRb8axDkYxdd5jt87YLHvhf2OaVl3yBfMTLXg6iIQFgfTeY0X
3GhjzOoBYES0IEllMevxF0Uxgk3y3ybZLrvny2vXHKuQ6+p10OlWeZlRSqBnq4Oc1po6XAfbGWPB
vRW9Jy1IgeA+tWG2DaHz2p0Bt2ic7giVo26I591DV0NihCRuKDdZMLiJg5L3Irghd/RBBkly+jG7
bXgEl2WJDZNVfonclG+0VcMl28vNVBBBgoXFvzc2JWhft9NREKqU3bxACpnL5sdyAG4dtng9BKtU
0ZY4Aq0hWKwNWZVvjlKsUzXEaPXTHEZQzMuFa5czyq0nPtHWUlVsJFRRNk4in/O97Bk7HVcGWcTw
n+O75SSylxap88p28mwtf2WK1jQJWITPFle/XdiqO6kw4ng+JPfxAIbzZ7/cv8mMnX2BGrXMAcsi
lddfbiYskUlpYXwnq3le76JK0fGfWX5TAe4zxDtjL/+k/BkY+EZxPSJOMtQb/NQ/5XHZFMIxX27j
4w7LRomXKgKyLtZCGn22TZXe75BawZMJ0McD+yufBmi3ZKinOZs2qt58l3hgWYzAqPsGfh3xVCRH
8nq0MSOqnYwx3m03Mun9wHlFavj3AHNx47URd9RGQnTbpe1d3ns7dV9H4j5b0RgM69YYo7fH1J30
VnnMHJZ/XYRm2/OmgR3WgVC34VreLnk35FaFVWq6kpvyKbAiPSCv3K+8ciiO+Dp6oM/k5lJARODZ
UHY1luGMLWMqACIAc8ax1hSbPzbl0Q6OFCCRXaM4PjZFNoCGsuO9/HtT2xKjbtdJl34Vk36UV+5x
laCWrkorm9fyWsurknYl6/9OQ3xlwQDIeyKPkFuy7fE4yLosjAzHkLaPgGgi+jj2N3njH4+mvDTP
p0HuaYh8rmow7Gt5KeSP1IeG69OFpe4TQWeWa9U/usU2BLnLx/U1C2cQAK+Mbc5sgKfurtVFB9M2
2hYConOnzzd9GTrkZztPbGcnQgESGDu+lQqdEyXcFj0hKy3K/+cP//Eb5Ca2V5Dd9Uh/9HzcPdRk
CpAmhr6WQ4D8vvfIje9tAFnTLYPL+7i4DzjFH2/NH6CKf19BgzReGcOaFO3WiApNbBI3+lvpc3Xz
vMIMgkfdcaF0PwcXdXjLMbHcyt8yBPVrZgt1i0bjIPw2j87dqCvAPJZxaHmt5ZFy6/9s8/pKIBwQ
pWv5JAxJtmUKw9JleRD0CWknE4718/FZOti1oIOp41cfznv5BE+9Ne7nwmJZUm8KZ8T4yF3Alf/n
37XL7BBEYIW9wgCusABSns+eSF5cfQEwGqXdLPI2DG/LsCyfJFl9tpVEf5YRydKFswmcegSzkr05
ocIYKfvL4vm2/vGIPjblflF7495rTV8+CY9DsBXYKV+6lgSBHAtZsLc7FLoPzzf8+SzLNlkNl6dQ
HYZtC0hvFznxVu4z5cMuezyP//cjKOvyrsmtxzGy/tj8135Z/Vfb47Gtatv+Z+jBVo4Ef2YeQrhy
qwx4TJkBchtsEM7Lh0P3IJqGOgvVWd/iQ0GennmBvOOjrWMM6rwWors6zA1YH551IhZCLbFqTq8F
oJSx6U/WglUVU3UtRrffmqZgKtHq6loNS2I3AwIzKxK8W8k7mIvFLtIUY7MO4+rVyes/brz8q/I5
eLxOz7psfD4mz2dFdinHrNsP2A/Kh1EWzTJcyy09hb5kJnCe5NWXJynBM85gVnjshgBavS/fEljt
tMrNP1pH1/irsBBRkuuWGdfgDaS6b7bkUkRcsD5RsgNxcKghyYJvmFL9Ix6AuyNjspHXWBbytifL
9AShXNbIc/ajmPWjlxj5VhXTKTUrBMq8fi8HGY1Ru4OzW6Geu47K8PEFMLpPSPn5QZ5Q3nm5xUjf
LWwYOx4/xei9YRbnPjDLQWrfAzzPtoV8Ip6DgaqpzoHjnr9P7yZtPcwQ759XscodRtJ0+czkbm6t
Awu6kCSVwAv4C1yywUzcQ35UdiG3BuXEQBdl0qzNQ8dMTrbA69a72XUOM8Ac8rk76JFoFMe2n+MY
9phdPVZRsRaW5Nx07TEIw6W+NEZqbOX55e8K7Hg6dPqrMIpuq5rGVd7V562VW0Xf/0yMOV5NZYnS
PxTyfxZoz4FDkd9+WX9M7FieVjjSsHwA47/RcruAnd8V4wuC7OYeaFp9lKydMe7rI8/C7yrK88f9
lXfiOcY8bwwf6F8Z9Exz9pq1BUEaWQzHwOGk5CVwGcHXKARuKi6ZvDPysQ5VYo8W8OCgxDfkv4O5
7PAc0Z938vFAL+P98yI898ot2eX/fyrmahPspRf5PsmZgvwxsvqYiz/rcuvRKGJsP5jQIswgJ7pK
b+9VPBZlF/lnH1MuuYnDJq/aY5O89j+w+seHUv7OP2YZj2OrwvWBBZxJCGKPwYdezl9JjhC6lq+J
KJGD8cPZ/ButFeLJ0ZDuyzaK1I3s/tgMli9oDBikD7PHPE4+qXJG9yyebbPISTloKEVqwMSWSZj8
d57FAyUp63/MZR+/vhITTJyXqUTXbWC7BZ6+tclSCR+93pIk1A9X/hCzOequrh7kxZaTOrn1vPbP
NhJBaF6HEECeneVff1afx8qt52187nie71/HxsVHj1AHYxhjphw4e4AAxV7W5ZvHFU9Zxv8PY+e1
HKmybdEvIgJvXst7VbW8Xoje6m6893z9HWTtfdBR7BNxXwjSQEkUUJkr1xxzar//8WOuZItA6uQv
w0jxFd7vvPGnh9B+L27XAJIuSdPTd+A3DcgNcaf8+644+v6qIimn2tl5vPouBfFQisxTuG+aECHw
EK1zwzwHFA1iM/cTxc797JQy3d//+ulOvos95mfmPp6538yi1lHThvWT/zx3Yu/eS+x+L4uD7mf9
0uv7B3w/SlJY2KjNJ2UENSveK/PoQRz7b3VzF9F6H2eL3Xkjvo+5KPbEcf/zrF+mM6K36Pjto/6t
7ttZv32SN73wMZorGx9F3/SI4+HMWkUx3ueq4oEXG0IpiDORETF5n8Js82auGxM8QZHf0aeoNXbv
ncTrVpx87vqlRey6ukeGEEvw9ztaPCzzE//toZofoPlBE3XzYeKI/1n37bB/O/39cR3TSdyfhWT7
9SsbhzaGtdNYWPxwzZv7THYuf4lV/Fv3b3X3+cR02vsniPN863P/hC5yTorU/ZEbx1+KV4OYg4q9
+TdavEPmotibB2Rz529134qin9sCDGg/lRIkQpSZCPl4OFl7Z3grbuH7rqgV5ZFQNtPqpEg2qpM9
zq93kqmQjc9laZxk5KIs3vyMhTwiSkZi2PfQkesZ9bgUrwei/yBZK8jAf8vV7i8NUyaGIN4uWT4i
wgT+thLfpNjMr1tRFLeCJSb9c5/5Npjrvt1C82l6r4oJWdgovTp51FeNpcbjUsx/IxIMCBdF/ZNX
d8Hm/sSLizJv7q/VuSwu1/8siob50RVFj0DK369vUf52BlE3JhG5E0rEYzS/7O8D63u7+H7mIyu8
Spi8JXuDwIg2RUi+zBznbuJYsREDg7ko9r71Ey/Rue7LPy5avh3SOYW0HrUzWYHXEikFrgGiB5Fy
TSGTY/rhynHEqx/Fq8tNoiTZiSuTR22a7EbZWlSJZezENzx/o/dn/0sw88tQYe4q9sSXH2QtEb17
p3uQK7WAnmhhACZFhZXdjU7Ocgw0F2W4iEf0HqcUd0A/qmH1Jh7kv6Napeytsc5m6aRicTBNk30E
IhiVOKI1sSkrVisXc9k1PAn+mW8s8ok7bI0GBmS8kOfIh6Eq3lZX3aPQbBssAAQy7BpxVcX3UiZI
mdQie8pDdCZCT65OX/BYA92p7/HMb5dfXNQvX9F96nq/6mLOInbvj3nA4uTo6MNaXGXxsfNG/AFz
UVzYb3X3WZ1o+S7mnHuK5vlfUn1fXZpY6y2wMcQqzkvdlyYL+60GCHCtopiliPQMAGm2x2eSVkNl
7UyzwPRMrY5DmqcaRXg3ld5joCRbZTqHHJXJOffKeiF6jU3S76Qx11dym5Ck13XZogp41MXGSWx9
aTokeCrkFJ3iyN7IgW+ka5BBGC4zs18TlSRreLD2lepVD2iyWGsGGovwPLFwLwrlU+z2T1NG+w8P
DOwP9DflCmpcD5WDoqhLAB4lEcsTZQ8FIjSL+EfoWJAF9eY8hLAQLNIWNipr+1vHcMdrXFSf6B13
ra7kL32q46oVux9pzpC8xAf+4HoymeJJ9dQ6o/HTIVrPyq7rseCg1NBxum7hVWX5Wo7k9DIlz59V
OTaXEHVIrwrAdsnZZAugE0oeU6OA3yTLqwJEMGSonDxujBiLSz+1EErCTKDDUcCPlG2VmfllHKLi
IvbEJskyC+5ZmgIWJghvZKG3ygvwQ+7Qvessnm1reUL5JXKhYUcCiWM1BYAXtsvMLcxCqNcygk/N
xUhUhmC4qpOMnCCn7pgPV5l9IFOD5TWHYHsN9Wtoh+DaTRuELsHVlaMPsJrSXlTlCSbdcBehcmWA
zzSD1RrLu1bQsK8yK6HXWFKU5dD3HjMIGkLTIbUqNrmWKZaieMguhq5rLkrUOA/jtCkT0vZM7i3U
1fSYG3w1iZdKbuGK1rE6ow+YzfW9ChfG/T1EwXi5l8jmgPxrcc/NxxeB4TxAmQmWhV8v4J5qa0sx
9NUwVCmMN5LpM03RD6ZFqjNprcpKNdWoXmAFDwYDB/Dc8fNTgdTuVE2bucj9uY0yYqgdaCMTbVqu
HtJRj7WlomvKQWyywfunMmsLaTk4qNwdPybYDNTgqXVJGLXNvn2PuvRNYymdvHDk/jxbOnpmMhPJ
VsgKKDHt+Jvlzlc/jdT3oYrIVgCI8+T1CWnXcLAeRoW1ZGOIjGNhp+1BbcN6F8dhduErUJD81/KP
qpe4uZJYP8ta+1RCDTrbQfTQmUWF9FUqf4QtC0cWsMe1KIoGlkKfwa+n67JftBh3LIape6jEmPKF
5HJNx7GCTZUlIbvlnbH6crCRfljxqB/FqcpKVy6W4+8Qh+HUmYBF2/CDU6zmv6D2oj++P0b385ba
WD9UTb1OZbA2SxeL5dZLHjEqHAnaZxVzZVM/IrSofqA9by+EjveihNFu/QPTOsRQSQ+saeoh6iwt
/35QZD/JNjwuXANJ1Eb2Q8Ri2pVQ0J3gp7WnsiOsnMfQTkSDBcliDwYzIpuNS6HqUr0FtqksRVFc
niSWp58qi5yw6fqYfU+iSzEN9MKt2f+5/ztxlLpbMyvRnE3XD+o0GXnJ4OBPzz3TdzrkFLErNoU3
onCfy+Ju62sQkl8qRbNoaRB3rLoHEmfIwPO6BXldWCrkBS8ltXwrS8/ftWbnwXj3i48834j2sPPL
TaxCbSpGySJgLdm4hRMP3Fde4J2aadNFcE9szd1+aWjbGDuZF881wzUShvCY9wkehtNG7Ik6nVk2
lg0mRLVQCSr8Bv9HR3HIvfd8dNNjDvj/OSS2O/IrZGX7/TR1kwG5vfWXXCYauPz214ne4kOGLFer
U1xPOgqWHXWjRgELkfIcTJsUwMRZFAfXhVgYuB3idTkkuD415zLk8sXcSezhoHfkh69hHZmDQ5uo
ip8XDp4YgyQdrBeDVHzIUqL126GiKD64hjq6swCB3w8Vn/bliETV101Ogsb3humvGvIQseNtzMy3
GHtSMpdGOz7WQxEf7T4g4USBvNkkrDPKrFaso8xXHuXc7062Wv6V+or82JmZ/Kj65aXhBXthbRql
C9BBfv1aDf6XVdbq0SS15MVOOBWLOfk5hmbwEhTSK3pk70E06rl3drPQvIo2MoXXMYK6H+nUsy9f
ok7RnxQ3yJ6VaC+68JuTPMpVhfzy4pfxcGo9JT730wa4n9ot9Khk16zGBe9ssvGmouiD0JSFHNf+
LUcd7qU2sUuUS/FL4pRwtBWtXoqi1lbdTsM1dZXrBkT8hWk07Q9srEAXGb26DhBUvlQttggyer3t
pK98IRUsX5mJq+96LDOvudk/kULTvBv5z9Gu7FdDsutDkgegk0y1ea9GEilky0ivQHRg6frtH88y
63dSttTVGOIiblbuk0LyGQzbuiPfk73Qr9cj1rDohf+pQhb5d+O3OtWwyIpNxlPeOeUav7YcwpyV
PSWSYR6quBlgbrfZk4pi+gfW7wvRKJHG9kQGxitKXvksqky3Yn3B7vKtKPbQJPaKM0RLUSxDW7+O
rNKJkjhj08lnGdabiiL66A0jeQmZ4WvHElYMsujShcJmpmeC7mGzIhcPrCdo2XXhdtZBtLS166x1
pTO473A7GV3ePABjgpdWLtolGp/gIIpWIJukKQTtURRNjIjwgVTdkyiO0vDT5jf/IkpDm1x5X6dX
LSS/x+29nR900i1OavkcuMiIfRe7qi4triT6rMFOtLfcqZ+jsJaPJCt0N1WteVRCqPJFZJ9EB1EP
F3GTS2VyEVVio0M5CkwEDGWjYria4R6bmN5NdA+Ro11T/VZV2cZu7ALDwnINxjw/moOVHYMGsdwE
C86PksymagobzKw8rEKnBTpuBtWDr1hYgQ/GE4Sw+F02CmcNNzPfiSIaHVLq1ewl13uQlFpLLsHU
TWkHdwHTj6yatMddWa5JFC/id7Koky1yfGujsvbxbhraMbUl41H3E+ucRwYJFlO3epB/D2RL7vlp
U84M6xTciNizp82oxO6SCF5F/u4/dXMXsWdI9e+iVZXtvx2v1iTANGb4UPZjdemlgnTpzAZ9R1aX
zi/R71R2n/W+M18qq4cPlKrZKfE1E7JxEZMR142vbWHfRNdei09loDlvZZXKK7sMjXOcOxiwlCW0
FLiwz8iRPiXgV+swW9qkDZ3knIfK7sOfjUKCmKHZ1YOjN95BMq1oG8S+/AhVpVyI01vjm5w71WfD
uhFpRHoIh3HQdsRsc6i7uXFzTJjjPO4WYEslXURJmUHGhVF1ynmnnszcX7WuGh5K4OR/N9z7iOZ8
rkVHQvIzGP+VPHpyuBLtPnmPJ3G20LKpNAvkhIWl7+9F0aw6StRveLSDe09PUW+GHhlb2ezQbs+n
MCz9aJJefrB8Q1rHSqZiS9VZO4N83z1eN9VJ0XRrY0bJcB3wcVm1tVw98zTKpP7Y1gdj5xtsHulP
5TzZXcSQtM+Mze3RrDP9E00isEid9zx3Hw9tElmIVLxxXRZFeQnVutzpWtEdArs2cPd1c2wJGgs+
FsmqvPhQZqo5WCy3dd9Dr3+OAl36LZFpef+gJFVAxWXGryHufvqSZL0pZpVAO1bGR9+EDc4QxXtA
Qm1vkwkqLktufGzj0NgSDogfbKRA5DhXBvEzXmSmO/rvvIA/EB9Kv1QPH2SykxhhMwiPPFv/nUBG
Vpv2ycOao6p/tA05y3CKqyenZk7YtIXyQN5GQ3oODkvorqwVwTXX3amqhgdVb01IAznGLU5pkqPY
s6ySJUAQCOcmAuuCf80PxeqcpzR23pQhlM566zhcA/C9pR+XB1FsNMhzqRU2ezVsAVMpjMv2TU6q
W1bZzrOHIH1RdL58bovcfQ7K8V01PPUiSuOUAW6pxoPo6ijWMVAM9ypKfutt6ziPf+iZ6j67I2uJ
mVE95pplPbvb3k2s95Cfym3dy/XWqjvvI1O3ZVeaHzkZWVjmFOWu87rsDZu7ZWsE9g/mkSdMHrJL
6UrA8z3EG03rK4t73dQQZKw446w7KVn6LbCjgYcI8JoWaL+F3aEBTM23vOZ57lBppbYqzMbYdFgK
Xpppw40xrCq8kVeiKBpYsM0u1YjbFpbVR5Kd+GSvKchuwHB0Qewuu2jTxgTFe7Ql7ZxaxfiDKMBb
kwfDxxBMiR41eg44UCD3YvUtHLvhoy8DY9lP9cFU/9/9bZBLc3/XdjkP6WnLyrMBvv1z/rn+f53/
v/uLz1WLDuW2o6/11AiXHRP2W94N5U21dHVrTnXgMsqbaEiZ/N7rRBdAkdUtn+q+HcsvJzgrydmG
Kr+JYmNMakunqOQNd0byd52MfbST6pu5m2jsQ8dZlCV6Ay9/kJLaQDCJ5qtXys5bWzzrqxaOzSrp
lexBbHqd7ytrX9SFUhVr1Y/kk1cgxOMlJQoQ2uVTPW1E0dQkRPf3clKsWqZrsB7/aRX1c1EcIepg
2x3TgIS2uep+prkc89Ibe/sh53L9bLH/gEjmvEfombip8nTvuGhJ1d76MZit81MDQEe00OkeDNvG
cDSCt5LFcsDqK2pihMf7Kpc2muqMrxAZum3DWQXw9AVZ1l58hp+QztcWtXHGCdu5uI3CQtd0bswr
HlSu2jN5IwauA5q2Uau6P6ilD7N7MtwRjjp3cx3DzxDnMvkSDWLTwupe2yRZoURvrb0e6zlwndq9
JVYk3QBENyt152AjFo0jTBcNdgwQcktfMARBFxP25VYqknbL5A8svvan0OsPECPdaxDiBB81dfsQ
VK2yk8M62bt9rF98T8UTQ8rHl9iP/5B0mPzhYB87+IOk69CxsP694Sez1frGuxRZVd2yaaPJDA/9
DFzi1EFTJylSRcqGUecXJUYXDzJZXndO1lxEf9ENg6c1ppEDBmjAaaLJk52Uebxk2+jmAevAV62K
r0CHMIgwMEbTGrnf4INWXgyvibYF0ppzlCCq0Hp9PFk2mcWo482jlXTBPgNlfHT0wNgT9sgOzjB2
h6To+70kB/kx0TKMfdw2OEWVC+Kps+xTlA94vZYESYImcjdhXcs4MMjlxnayHqEr0GUAUO2V9Yl8
HYdWc3OhPcENJneQNw7ZQEXbPo4NVj+YO/dPgQEeudEXbeMTlPIy+bliDXrp97L20ts2LG+4p694
z7SLIhj6s4sPFQjqNF4Vgx9AwoIfx28Tgg83Hv+KKnvt4kf2xup1BdcmmLT2Y/BILumfwJTHv6RI
+4vAL/JywyNQ7tnqJqn5cXY7fdtOZ7BD/DvIA8uxeOiZUJkDkE5STP7KyEtUG/2nQ64BU8CkO8JG
7a8lRuoTjX8EulaeHWNoQCHzBDAzyndJpQCSAd7XX0JoLQzK+12qS8GTKznWxVJQ0wojeF9vkdwZ
brdr4254003mToriPdkZT4oypBnYALl/C0gAXHt51+7EUWoY7UutUw6ppXQrYonZAUVQyFR1ygw2
HAw53Hpxr9IHgIiii9j7UmlOLaLye8vcvU8En5APmM8j6orCRofGAt4ywTHwYuQ1Vo611Lw0GFge
eldOwFdwSRJ428QtO5QeUxGinbMe6gyfy6mo6gOiJd3I9qLoxqWyQJ0YLjB5QCRnWkwKpo2a+vg9
5fqQH3snKnCwYE9s5j5iT9ThNE7vSiVFqUvJxvp/HDcCjMoRqP/XuUXxy0db+AjsGQktvtTNh4jP
74N8PCTxWzX4/hPvXHeRhZaxV120FW2qPcqO5W61zpeWY8rXbDlZeDWLbCdK4iBdcx7rJnHOhiHt
QBeNF6epkBTWaf3a9lax0DrL+1l70hOCIueXriib1OZ1AAd86SmpGtABKG+ThH8IZjxABwn/KoIy
5Genqt8mu/tlZDT5mTj3UQbifkYoUJxTpfA34EzHRaTLxXluEK0MsP7up2PJk9XWUm5eSJHBuXk6
gzhEdJyLrdlbC6srWbP8z4d8O7XUR+iFVPclJkcVYOb0IfMJRDHu5B2LX+FhZXeSdWp6DwMirENx
fJFaHwmJal11SI7X2JzevkpGhoHu2/c6lL5YKsX2ziJUcLZkjEtCGdT/vTjV4dTdnYNpI+pIwVTW
+KKxCjK1zg2in6grSjnZ6B2uAKJYm1q6DsDCrJpwILxflH8FCBecTC7fFW9A/tbmw4uVM2kvh8p9
TMe0XZEq1t7UJoSGafXJg60BVQmBuJ0Ho+12GVm1EBwDcvaxrdobsQMTZHqLd5YcXNJYLjYJc92r
DGuXiAHR69goJQLrWfLMX+cviXnbr5EJAcUYdf0DT9E3t4rNz9xwDzKBTA8SDrqmqIwYSj9neW2C
7yPIwIJG86cfnJObptmnVoU/JZ0oNW9LEujJGjKMFjcsHdSCAdIzGZPu2S27CqY5EwjR2lt+fvQT
pICiNcXC8+S2Y7UQrWHsJ3hewpQTrUNtxpdS0j+i6UyseKQPcVk8irZQt4k5AVpiTB485LUsXUKc
hNj3jDF4EHtiIyfe+6jKxX6uEnu4ofqrEB+f+1Fzq2wl1jZkIWoh6qzKBzdpV+hOgYMu537z58hd
cq70zDy4o0rfMcSVCiXSYx85OUtELosnSqwcHbtRjjI6KjTrgbKNR1AxokFsehtq0FKa+pSSNBSb
+RjFlT7zMYds95/TfOliWCEaMnHy+WwtNh3L1hry1f28otmNQz7iS8/RlKQldlj6SjMdhGDT6aWu
RCKIgvXLgaLh/pHiD/QT2d04uv5yr9PEXzB/+OBE3IKu1cj7yq9X//o/zb3/Pq/yK/HgNtz/hukq
iL0vf+z0x93/JtFy/9AmTx5CwK5IxbdGbcvHbOomOrh6SZhH7IoWsRnE5Re7ut2Abuj+clgROktN
t2G0gZ1aX52rKCiWJQYWXoDUzKvSn0ZWDTD0yGls5b3pu+PWcprfpOUOqxiwohx8tmqEdaRu4kfh
wAdzumbvx/WvMnGdDWOmow3CNCjUYKWYw4SydT5NCYvssFlIJS9yQLM6OHzbIcZY4W5ll9EL88wd
IrxnvWqdRctjB9djeCrdguTi5lnxek6GzA8idnRp5epkhegvC7KeCOisY6Jbma7+9LPuJLHqOWRY
Ig4gGPJpwS+TWHSI0Pvu0BEzTXWiYyApt7KOpKscMuXN8TO6Fu5RZyyCvdxU1fUtMqk4Ot/rFExc
FmPWJfv5KI9I3iopQS7hmypdRQMatJ/1iOKqqFuknONjVTxWsd5dOwZCtVXCQk+ZkncjKSPAy0L+
EO9ZyjFZwSEH24OisSA71P2iR2qqO+QbGvGlVXocwKbNELu3skPHn2RHy+sMsv7ZZESLl2jM+o2a
wRoTdSkEhu2IyxoB03/qmpGBBEhTdVvgopfZhvuQTBtwFE5uFdfaBNcU13BxesYw13HaBLGW7+zB
GhaiyBtEu4bQKBAMVfequb4y9dfAqLWDqLKlQoVL1o/YhVbZWtSJjaa6KstEMBtFly8NEPO0obp/
sKg21Iz13SFL9+KDRZ3rdwvTqbVVPZSsWE9/pGgMIjk9GiYAwqnKIKx+sSxp1Xl+eMvydYYg+For
SnBjzfxPHxTuvlO0MyDy+NRjVnUVG3uE9Q/WytjMdfHQppi4QeaPZCmUkDS6Gp7XzSEyIuNKsN+4
H9sE5nrMXNyP/LrCRctm0ubGeAyNRm5v72UckopNmcX6kjxf2v3cUI/T4Dms7IfRYXTQjgVrRUWj
Xx0nkh6M4OhNBS0I/970RvneELU8DHo8TQvR++D+R2LG3K+PoBzFI69ecSJLzky8K4IrhnfNJc+G
1f2OGvPAI9e4XkBFrh6yMvFuOkGymxpmj7nr9UfRTWwYkqkLbIHynSiKvgqU9ZVRkDkujhJ1KCpi
JAnRmTlcv3Rkz7nGqeZc4XKPB01rPjy3hBIy1atW0uIkFS7c0Eb5L7pBwNyzcu+fRQ9Gflc5ULRj
MHL/ZUNQ7yTPMa+IRa0rDmLFWvFtvAz60bqKBqUG7innLM6IomgAmKJfipgBI84bEuRYv2YpWdOW
bcD7N2qN09zXJ3aKmVllbWO1CDf2QMYEOEv/lqOGWGHPEq01CzLa0qoLd6M5GuRw+C03UM/BTa8r
tKFaRPygJx5qazGmQpOXidgwdhlxy8LNUx17Rhu5hx2ehFmIO5H6XMDDf+9NRfh6r2mNlx/eGg75
d5O1ios59EHsYdecsH59qCeVUDOlMIo9selEouS0YVJL4qSoBF3bbB2VFe8+BPiSDU/+PfFqyvOW
GXaXb7I6EmapmcVOwod5wxgZqYMoJ0L10OrJqz4Jj5pJSVNOfwLeRCiPTKE/MgrAbtAgCQrA3T2I
jVrU/YjBUTnxN/6zq8bOZxCpMDCqFOyjaG7bEYWo2A3BzoD8j0KWOQDns2gHZe9+xewBC5IIzkho
mywhiqt4bwb2cpyiMlvYJ9gdoDBDvqCvpUGTkNg1v4dG/+VCi4izYttj/7UylEcPX8dD1rRvFpf1
GGAHtqkV/cMfdGfdT1m1EafJnCNvnGQt/t/5aos98Q2whuWvdY9rJeGSdpQbdVVGnr6rMWo7mFqW
700mCVERlgtJbradbj7H/NeG0aPQR9Qh8w1zCyglY3IbIP0oGauwRMQ8idLSKePamr4ssZcAbVgX
YEH43W2VQwXZwitMFrq0HBJfFPenLxcGiTLXzXQqEIqWspSkxCXeT8Ct8I1PPfGltWacsq7sD5Vv
dveNpgf9wVWnK5cMH4miFgckv8XBSQug42I3tZ1WWYtdYb0q9sQmstyCbCcHGsaUO59Ndiy5ViDQ
YdDxrzdW7ljpPkgAAUwa0enfFBvxD8/FJtEgyyj4ZrqThmmcchTF5ciE5lTs1iMBrzSxhtX8zYj7
dC6KPUfpsLdCwMvLO4MTyEab0v7mjdHo/rbRjWM05d6L+0BsgqnYscSxGYPqJKpy18DcwbMZjQhb
g1Y4GphSy/fbZtmPWKlK3Ee1FA3YpBq771qN2u0jIF+I5LmmEx+i0LExEBtRDAMoxEog/SkZUnZH
jCHrxVhZLa4oUtgfLTtbadh01Vk/LLwEa10ff+qVbBfMYlTZ3RL7+eXE/ZOST2BdxiP4xmYYziGl
H1g6X6tJi240OidZ4S9glLFQOub+ySQX5uy5zZL19mrRDcklUfiJSJ3CWDlQVo9yUS95ZeQsoRNZ
zItmD25gmtqO8g31vbobOxyETBtPWuu1Lut0o7MIQxZ70+LFUnmboMaIUk8XUpuwPkKa4IofXF4a
4YOuKuZyUAZp7Uo1tjCtuoH9D55ufNb0eJ/mOfE7LImCSn8vugLPwiHegF8K1gZCv6xuTr5Xygt+
HFEm+1m2qhBk+M0J8Cv5JCFLupLM0qsXElRBS7UEyhZsumLyiK41snAJUbA4vRxztcPf2K5WOYiK
yibW2PZ/KosLY7cOVikcP7bOyRuicBlgsOWmoQzXFIvSQCFc3cqAb7UQOj6mmUX7J3RRZMtkUi37
0bC3LqwbKa93tepzEeDQBbrJldZ9tOJVp5MX07049hS6xAiS8Vj1y+Kne3q3KArsGMvcp9FWkwaE
wBL5/k0nbRlRjEvWHz8YPPtre0C/n0tmBJuINB17ZOypo82xwaORvsk/7qXOsIvsWw8CaceKp3wi
mRb3DBsHBjnli85R6aKZbzyAwbZny3htNTrMKVRPvvSndvGWKfvzdAepoVmfY3/8bdC4TCt+KAsm
2ZLlXjK1+SwS6Egqj+hS6VrMmoaO9UbfwjFHDvUVAdFTFlU44JroxFBwr2LCCZqOKHyM5Hhp1hNS
BNbyolfrV5ffixWU1wW+zPiDJizh2HyWWTgBTIixXZKVM0D0Ms5NIW0Sr3JvA8T1sbD/ymNc9TzZ
+zm00qa2mQh2SruaBoCtqflHcuU2huP/kuCwLrIeb2KlH9+cgoAFAUhF+m1hkQjXSAv2mkIkzwnl
G8QFe6kN8cr126dBsTcY4ZI+4pOKJekyq63MkKToMyqUZjMWfbMa/DjfSPaLL6XpwggTd13GKfGZ
Nt0YppSdRp8TdjWRwUBRHrw+rEFTDvtG/snM3186g9Wum/KxirBqLfHrIp6/Np38Xalb8CwAkmwN
0+O6fSEjVwN2FPpLXDyTBaNBZTnCX104GKYu6qFPFqHl7wxdkhctyC4z1F8AiRU6SZJgvmLGR4W8
SkPcV2yIobLS7BTNM2gbXj2n/el6RQnUKfsVjm+jGgFfi/1PknOTVaU+Y6H43JIvyaoLtNTu6IBM
ndY26r6xV8Ta+qGxCJmRBGy66h/CNyBMzPewMy5Zz6J97Jx0lW6J0p01mdE/7/Rw3eI6XOfVyR0b
DGTTYYs9r4m7bOrvhr9wziZe/RSlzYfSYCgv18NVDxn5N+OE680IBGKNzkKfzhs6BTLZkDMM2NDj
nliWWQMQLPzZcpEWZY4psKRJ+7xnkOXrSrGst1x7eRVbBPyxFDhq+aZMDPeGt2G9ZmknXPaF9Wz2
yUpLG14EEhjaOH7D4z5eKQ4L3lVZB4uqSl7JF0XkWDOH7qMAvySyN80SI+HJJ5bM6H5dSfELMP8b
6DR7Ub22JgS6IojQ3Xd7O1B/ZVL0KwnUz6rQMAssIfPLzKGIcG/Trhk2dsJiQaCQy27H5BH5g/em
EAXtE2B/3ZA9ymFxKaZAVTpMC7G/tcrCeqHjD/ZJla1afQH3rlz3kjnJnfOH1g8XQWYSLZkSdQuv
32cKPwoJOUIm8D5YL7w1TW8ZKvsyCR4sEjEWeZxdkij7k2jWvijMn1XAxKvXr74dJytdjnckqhAP
cmv8WjoXXb3dHWrczDxQ1auCDPR1o4UQebo2WpkSbvSqVA8LyUj7latJnzZkI99tSUQPtLWOqZRa
W+Z26MsnbN5Yhk70LVGArTESyfTT57SXNzqu3hvbN8kfJmclMLjNpOzNkbPw0C49354YYj9azYc2
Hr8MYx2v4M88+eX4mfXmq5oNt9ZcqolZbEyvP4+gOSMT8lyF/6RimucMjLWdVXAGM5UVNb3aR65L
mra57QJpZQd43b8PQf7hePGTmTen3iSnUe5e/DreVeTgRD33RFhXG5BsoGnakw84kIQ2wGhlbKyi
nBm4VK60kucTqrwR74oq6wjiDjDj4EMDDcC7wjM+hrr/wJs6WVix9FzZgGzqQH2vkuizA6enFf07
+rLfpO2SF6ttxzbYN3ryNCAjX8Zy9iNvgJcHcJjaiIxqrsejjonYNmMZgJw/jdhRNW5ZgASmVu29
prnhaYSHoE18vKut35VegabgFxaPbazeUx3kLwDlhaR3WF7KKdim+KTW6S0CzbNQxs5Y646z7U1n
/55UAPqgDe2z3qjh7Uckyw+kR/j4aOLGfsQUI7ugGyaFzwKbrvJE5i6RHaLCtfEpJ/Upkru3hj+K
qd9rQBIGpM/4xSmlI2++R5LL8kXTWFx676LgTJ8Z6rYOu12fuZtqV3XppuKy8JJg5s/aYb9gbS9g
/N+BArbyS0CUalfjpyZXGIv1zinKYH02WsR6SrrpAp7eznZ/xzEWyhH5aWlfvppNfVKd+trY8RI/
h1teex9GwrwRCRnWDV38bqGph0+atUuWZnB50LH+HLk3WBEAG58ybCiVjhFNv7Y1mQTjZqszz9g7
zJaz5IL1aMk4IJCJVfG4NK9mTVB5jO1+AYfnIQ77alFYEAFlnYQjLfGeMjP+ndd9uUjquFsVToNj
JKLD0pf3rez8sDQGkYMPOTv12qNWMcrOG/ejqXnuxkbdmMC8rao9a0TvIKdEKxB3phSzGlq4oETJ
nQK5+wqDkEQnjxCaRuywbDUussVlxPJk5IWuJKtGtRwE/7a9aMMuWSWPVQIjqo0keaNqMBuqMviB
AXztwrbnB46R5P/RdV7LrWpbt34iqkiDcCsULVlyTjeUPW2TYQwyPP3/obn3WnV21blRWQgh24JB
7623cO9/62PXnQyMyOjGxN4L2yfNnrDd9LsPu8VpfNISeC/dR93426jHUrRJyCj2M3+dAxHUDDhy
iPHrUte4eCjClJ0GKgIR6HS9ALHO9sXcewdCJl/dBPMe7uBdL7+Nltp4Grg8K/x10uRkaxUJcwMe
iimni0oeDJafNeokWE3k98yJOkVJ9UvIaLyyjY6xkvUcNh5BJeWXgXOdN9eoJAwSwcLEI5+zvO0i
dXQoFqO2PPc+Q0PyRbC6ukVA9EKt/eIxtAhEtGRFmOOfSdABZF4/nj2fW40zrTOvWxIGuZs7BEil
DT6q6jUzFVfHEDj1rF9EX4wU43m2sj1qMCeHtxElvz14dnsU1eKQJUb83sbhWVTDxjDFSGFFaEbi
4u3gdHfaMMpDomV3VkRBTiZtaYpyZ4FMKTUPFLRxv0OkbTVOsQYQenbi6At/K7xTMzh7saG4Ajhp
tF9Av8+kyg6hY40kA7dMK8+FxMYMi3t7lcO23c8iqtcNjpj+kAbpLG7rzoeb2v0I7Yao5VNCMGsJ
CI3hI9y7TG6QMt6lvW1v9VK9Y7Jw05Uzjs/VYtH8oWyCq0ffQKxfxc/SdqmE4EB5gAQrpUfUnVWC
zSQU9NLbQVoSREO6Q5A6iHucCVWI+Ew7LCD7YSKz3TG3tjU9mbpzUilXYMx/OLMJlWAq+SPcsF/n
LY7DxSY2nF3ijB/zeANz5jmHkboiF0RtCoP/E1HiZ5QY0EZm+nUHrVI7LRC8eNVw5lu4bQHuIW9m
c9SMrUPg0coX2qNd2dseg9tlkapW+KAihZogUO8WdznSPzIWNs06Yh343sfWl+lo0zY0e8ySkZDi
aEh7mufY21ERCp+zv9LQDlCYEJsYo1+hxm+TGI+kzPq1nLZcOSNwv8A1iXUTCFFgL2jq94mnm7jK
ueuMlNOV5nOWuML8BHD5IUNZHvuMqbXJ4H4iqigzjQcM+4o1VBkElJax1rNKLG/YJGDEa9NksO9l
O1vgS2uM4941eo86IJUBVnMN7intW2oo7Kjbo5ZwtlW1vWpy+ZzmJXIk5wZjzPVcUT8PrU+qLyDF
ysnj3UDiOK6d89mBwi7t78nw/8hiTtcQ2SSnaXfvlsO72wx/cBLdz9MUOKbxUY2JwC15wKIX8UU4
1gJ/kqEMmIPo0n7sM/e+azxkGWlx23sdAxSlM8j231PRkmhfWE9h+9DZOlbdeIiSIEbiju6G6zEu
b3Nhn2zD4dKNWvKcmGPUunuRdB19VQ7rONHvCBx5NntSMf2u3Ebx9BCHoocL6N4zUCHAJQ3xbJ7f
PP/BczRIIubixVe0Y9C2KQU2BSb2ddE6Nav1hIstMeervu6YN8Q7TZa3Zf6MbZ7PsDPcc04GtYyt
zZgadGK9wa5mUm4007EC76aJMOwE9IO7QDa438E5Kd3NoPQ3Lc8ZtXTmLhzx3BtDwvBybNCU2wVR
3/6JFdR7YR2oL5oyp8AY3JWgqqT7Gi56dqCSFrgO56RUJX5gVL3Dx5CHkPtaEMLNLZVlBJ6Xfk9u
/BYzp5ymrgi0Hm/A1Dengzu9VnaSb0Jzl9sMpEt0qGhQo41DDkxld29ZGS0INZ1/mPKt+U4dcENg
VlIbIK3k1Wm7FBHp5GTP48jdW5DqvZUDJUfvtIwJG8bDMSHRvuvjofwtQzIyslie2yjeWgSJbP1p
PMrM/Mo1BLtxivP74jek2j8wkp4ZiFdbDY7KSnHFb3zNpTf0uZSGoTmX09bHBXiagNvhc6l1mEW4
s1XIAhVKhJypVtqg/ctDsJAk+a7C/KS7GqbmqSRZKBSMnpJmH2OwsYK05K7qyvweLGyn8mfDcctd
VBkfrqHt3XkEP/Fh81jyu6qwOsWv+xu/mU8q6mGrzPg8YzmMs2+WBaTB4kIwX+qYCNe7kbsplyKC
w/ITSgzU7/6XfMtz6BOxnLBGGQSdF7374hvjcaoxI8Fnjix5q770tf1Z8mVhiXKfZL6505bI5VhO
p1zouL4nZbdNEvo0ndpfyuGFaxQaCKT6ZTl0NnU07XgfU/Auwvg2PhAr9JwZprYmAWv3gpA0XA0q
hD307Y+vyrNewbaf3KKj2oSYKmYYZ0RXI5045plPm8oSFVoUvFybkGzBelUNveZdd8wPZcClKuBM
ANg+VPzzVuVg3Wt5BmRoW289c0sjGvo16T+Ln4ofnWJhP0WzszdyCnQ7IpSP1YkKAKc9eljPxLtV
dRZEY5yEAazu/Di6lz8svCGTnwFl5Rj397lNp+bU6GnSgVgUW3+La4IaJrMiD2p4woA038Lhukvd
/sRYAaGflp/tPGrXNIGnYXFunaxH4zMqvU+3a14anRMzEy9kXzyaTrm2I3IKiQDGBZwg2emmqbla
kHXBEN83lv7WteJLc3twZZhujUV2XaoDxqTc/905sVBM9AfVnTOFDzgLADS4xbzZeA+X5tXTotOM
UyGW2qfMdGaAu+aPVONWudpLTiTxyo2tIRgqCm9dwGYIOVuoYrqy8pGK2/pK2PlNFbZfpY2EIu5m
TCmhP9Xdo5vbR6twmsDUOmqqEvq9jkH1mGra2l7yeTvf2CAFJ4o+rf7ERbzHuOKmTuKtnonv2KvB
qWqmgCSpEqWY7MxJnjOHQNFa5QfZE5na6XIDK/wzMxrooiYJ3SLZpBmD57SF/xaWGAeLDb/CsYsv
blJCEh5OpWbg7+QY8QrRYzhYD2GLhCIMf+dSezKJEhqdKn7Ssg88E0sxm4EW6bCxBvM84T22tlrj
j9u1B9NPHquByToKwO82XP7Zcf4xGf1rVqKrJm0B96uKvzkZzlM23FYp9Lww+qSE+CRYNV65Vb8V
cvro5KLL07mRa4UPI3Cu8B43YdtRmy9I5bhjihevrQloVk9MAuBN0IT4wxckUmRNeSpy4pQq8VB4
g80EXXufo+GkKyyk/fLWZAm3XW/XVpUXFAMmd2W7SYbkLclrO/hVQv4RVv4VSgnX0qzuC9waW7dg
cXFq0pZEiz3ecS6HTUh+PCwntNqGPKIzejS1HnI6yl9UFvtpwJYwJhs0TXVAva7sORvhnM+2tdaZ
qeLBFaEFKYdAD9p5TElKTLLtHLlHFJSfjq0+8nm+9Ph8MVZzbrlCXp0MtzatW/tlBQfTi3ZmnQbu
0EE41kiLSucz4qUbXGvnnRLWRmBvwP3HII8yDzyTq6uf9X5PpgMu+tDAR6/DZJ0/Slr+w+gC3rjg
KSuLio6zuLy18pfOztYEqN7VcfsW94zAl1NwnoiYgliibyOHEwX9xHnOwx2I+FvotmeQ20uIUT5d
Ajq0XBkbUoiOuV08trH5XoyOTaMXU9aip/J8XJ7slhtjmTxeqQKRDigDeCz3dGOPhGq/yTb9Q/f7
hAq0PWCbT6byHK7RvbwJeapl+E55AB8jpkQJAepPGoOc2iBspZtEtvEKcw/LCFgvnSxKBhWRD6md
KldqZ3rN17EA2507d0tedrmuhDPQ04/+tpixopntPNuX9W1ZaQwIOMDGy7Q/9L2rCS2EnYTefpw1
dJMFlpWEZEWjF930yUDTiHMCs30tkKkgtngSu6kpjBstZ4KlUCIwiXBp1LxYR55h7KbJVwfkccmq
nshgGg2reNCmBtN4N2t216d/t2FDn3JdNnm4dpFwYMQvTe5VLWHjblGRZbCkP41vnp1gxk2AheOO
U6D86VC5SNIROX044MiGDf/UtTptz9+znQ0K1c4OQfowsae1eZnzutn1VOj1wD2srwEgk/aRfOHP
rs0XZRd3n1kbDrbR+zs3/HXJ7Aym3PiER8a9poHulup2RM5x/q51GKpWFqW9Mxg/Yelx0VBhF2H4
ZaV2FwAReWtsA2zfwsRZL/mbHJYlT90kw1KyxdoxduHwhe6f2Df/9A307YlFOOzCA07MGKSDWLW+
+epnmH6LrZy0W7V8XLJMYCwH+tSA873vveCfh+1hSbLEXAb9lJ5m3Xko5EWmdr9K8+GxjJg+5553
qKUNpOleMhM1uet916PAxD9Sd5PI79NldOBrBbDhWB9tPRqCpra4InxS4FGV3ZCPUa5VpEZm+O2a
4nrgsrYOZW8TqCPo3vZWFNuYTcDs0B0cCQxX4omaWS4OjVG9SYW81Gn/NhZL0OKY9rvQKn6HZG5u
W5w2IuBtXdApW5HPDXaymA9Y1saP9bdkcm/96NdsLGayNXloHg2nTLyS5TF9LIaX0EpwF/Lo0eLI
ilZIrFdji5fDWI2B56f0zq4YVsxUd2miG6+Zz2qNdyzdLRDLWJAPZSRHuwN9cXr7TI/95OjFa1N4
+Uar7QSiRfSGxwgSds/coWbSA4geLIML6dAldgjkEJCqCxbYc9ObiNVNvmNzmbbOGsGQIst2BJny
LvNoMQvb6p7zOaPkLwagyrBnuIKFChJ3Ju5DO9LDaeQueWXuBZnjGCia+icjxxBQt7B86SsJrQrA
SsjvLFV4v5TDPp/AmY1c+AfTPrRF262miMFUMwM+uW722QHycbeptFUJ6aHJq/gQpf1SQJvvAonL
CrQywu5krO/0omCwYoqvahk9hR8KhCUwMo3atT01YJbQZOubCGlgRzFyHzqclWUF2Nnp6E76c4++
LoCjIjd+KXBJnxh7OEtiTadA/JK5G5iXccLgjJDt6hiXCsq71Vhn3b0iM33dEG+0GPIfweVvI6GC
vAO3GXHUMAZgTWopeUh7heMHd4RY2WGgukS/bQd9W1BTriYX5XQyk1hu6xdf2tbO1ju1xSHyMKvU
XTlZuYlNAlvmiJtDFNnNcQBvzzwI7mk2vjglJFO9fWZqxvdfzlB/QGTDpElv8gpYnb4Vn9rUIXql
3+LFgIuEKpNT6zI/VTWgvbRGDVEsfpC5X2zm1uJmPDRvWPRsSrHUnxXSuLk/iIyVNE+ql9KZrb1r
VrCZ7Wq6sZtlJlRDpyF+Aw6fm9XUtTl54mg3NnbMaaENNgLsBiCQC402yxEvRV4XgWuUYYDlSgmX
E9WrTAMi20oMoJZL8pKPfEQ2cQlbeS0C27aXPAV1Enb62jr8b0OjdfZpkkFg4rJH5vNSO/zFSvCR
6IlAYiKHZY2RjOP1r8IXEIuz4oTV53iMqnsdCIUzqlyFfCubOGuw+25q2j0+25DTlqCRnqkzVZbL
rGfjeLIK0qjf2zTuxAsXRKx2drljWGzhEbP1+9sqJrwFreyn7tjtQ2GGmz6dXq0B1WXv9s9NiNYT
GlC9KwmiYYluL2Mys5P2a5MSBKwTfUnL6dau191EzFABDn0TY5RoAjZ35Df+zfyLpvSu1zuN8GkP
BUzvEbtRIkxQEj6tCUJnEjbSkbBZciaLELs1LiRU//LWnlqWm7E0DxiVVDNlheCcs6XxPUbiUzd/
+3H+xnqGcAuMwoW6mxtHxxknBIcOPzHf4t226Wz1HAUFI0PcaxpEJuAe2tCfB2bMDik+adxvmlh7
92vb23RGTeBaklW3TP7cTT57pOPZzHQYewW6QaVDn4O4l4qVvnaHsY8d4ImRrbltH1IrnG6cUGe2
Qetjl1By3Kgatxpe8PCQH1st17e1d4fHBYWhPr30o7GfGx1UeKyf256JiDO0gRmVTTAOvkGhmM/8
9tFt3LTvucOIzPo1++TOo9unCeau2PcjVCPagW5kAB37GjX7vkY3fonII9EqwqwJd1oPjfZdV/27
FZHrlYe3WQe30u6+Bw9AX6ZA8LArn1pAAfLefHx/Swfww3ruQ9rDFPeGDQKdT21Rr8XudBxdoguK
NL3XbIl7vpg45WZZrSqoKGujp+dzF0/8RpY/ujV8tb1OxeIMe4O1Z7eYbg9V/gV3g/RK3E+Z99IZ
m279wF+UclbFKfCLyHcxFriQDdeZlu4LnUDnOrTuVOOnN1XDuW2pdcQ/eTVJH3ogQ3BD+WITt8Nw
lt7Ggj279kabtI3uc5qqC3fYlCrYWtkS+VxdlfBA5HZKF8FuS99BaBsE+Vl+p4isaBXSR1P3wyBW
QK9xJRJ+AjjJo6q7lA7KXO0PWPvwoUV7pq861k72uW8Ys81j+cd1F28Wm9aobiDW9Xwrhj7vIn9u
LsnyIEDfCpi0N9dNTq6IMgJ5kJnDX9ssETThuC+gP8LJNVlLCVb3NB8X/7qf1lKxDofSeEq7JOU8
0F8b7CXWhmm6QWTtPccRa3v2X6MktlG5gWlXTTFs6pBGphjQQaSreqzUQY3NU+/KeWemVrLp6/w8
Qhljdsx0zqpztePiIdjY6zJ8hEdmtUziKOFYY1HpY1MBOryx6qY799J7yEv+oeWcrwpp1OfWbyUZ
3luPm74n8WRpGW/gOnapwwmQH5ixjcevoTNwEXcZy6ed8WI5MAtl8yEVTi4ouiiFio1fu5eCidha
znYTULRuQqSDPSNWPHOWoI3hJ62ndej0LfGFN1ndjVuMv2Euhmd/jm4jh16FtmybmTIOBi0DjzGG
G4P8AYqc8YclF/Mo17szrPpedRkwjBO95BPzT5v7UoSDdK1NvyP5wWloGedEWP26LYtoq+UkIyjD
+3UFHM2ifRnbPlzZ2CAH7qQHbjOxPlvztz16+9oiJjv9dR1O0LnI/6gRba3uttR+GiFG5RQdB0s+
1xlkipaTy2ye0HEc/RqGTxTGmzCpcfHozJXr238WxQmFOO4kjW9aQWi6JxPmdc78ZdNHzsGH8nOD
UPHZWGLGI6kxba/4B7j2d5MjtkRHVAG+bsfQw9QmzZ98hzm16ZJRhBfIjVNNl95ieiDs8D2+g4HC
qhKEw7zpTKj7fX07dVm+g5ZxmPrwQlwI0hewiMwYoeq4HDOapteiFD/1PN7adnehSsW2OD5mIXtw
dmoQgpptZnec3Ut1xhzl4qSxTTnbFCAn1l6J9mCM5KAX46M2zcZtBxfIhAe8rZJ9UVPitr71Y2ZW
tyqd5lWr2hmcK+NmwP/NRJmpID3VXnxsmaWBuX2adtueDMJi09ibtlrb+utmrgLfjjlbkvscZ4Yg
Yq2v6h22Sgc4k9zKM91E3y8/coc4sXC0SJzWfiLRfWZ29tXW8czZb+4GxfdiJ4QXkre+debmI7IA
IdN0kdOnTNAsMp7MyosCG4syEAYmtoJ/c1/3W4hPrLA3aZs+8/0/uF+1rP11BF4ATAvo3/j6Shto
q0T0MzbjQ2O6PzJvX72peWQKEQZmquGT7xKc5eMopULaAdtY2DvMUTVSgx0bSjaRB96qK2ZFy68z
dXZD64hR2pcRDl6gSnhiyzSrbJHn06nla2J3Dv3oYP5wM1nTzuUKKqNqV7Bwh472ZnXJL+ZmJciz
GneVDq0N+Xtc/5Ru80rOFGh0WV2UvTVC7pys6bgr+/vC7nE/Lr/MzIObPm46L4FSp9uSXAZ0p3KJ
n9EmCHah8e2aPww0vU08+7cjlLR1aWCNAPU6UTqcXj++GcVsrNIkvpWVRmqlVZwc1GpZqYpdOwl9
A21OUF0MQVc6O2MYI9zGpCKCRT2YHBiHNS7/zL6paUojFJ2kO8YIr33VssLvJpn+xJVaTKfag1Vq
/N2kctoOKA7lLU3YkoE2DS/GHPtHkI1gbMge90RibEa3fIplfWd1BEFgU82vkayHAq6rB1qO3lvc
OhmtkGJcHiSTTnCVlZ3w1LuH/o3p3yiZWI0MMUbCnWBO7VSryc0gL+2sG8ey6LdDqUVrlVGUyWZf
lQZ1K5hwUiZ8e2O58eL5NilYgMJYlRtdtjeRR3B7pBO7AOPI8LVm4+cacuX+LR/rTd03lABtdKcZ
FP1DWX1HDPRUShilH2nJWpvMT6dVF1tv94WfT5vWoN7N28wBD7IQC+U4soTDXRtZX9I+RharJjmB
LuOwXx+OQ2ULZO69/0NGyifgl628FyYou5EYODQtR4umNI4oI8bIvCBYucSDfkmGDraHcZBRXmwN
4AGncO5G01+oPJSjUhGkOMF1lbX52ozJEwxLylF8qETbI9QonXM5W4+hlT7YrClbz+12WT3vfGnc
hNzJEYsGXcWAjGjKTZqCRpLYmSb1ylSjtYZGyTMvotiR8GKaAtQcLXdSxbupN7Zu21KVADb6ZBas
pJaf7LH+DtP+O2uYVaTzylAPueo6Lhokf2H1ZsbOdzKKn66v8Os315aeyx3m98zLJowVFF27E38B
yTKwl2UNeKZdrGp+ioX7krrjXjetg4opVbXWPGG/g9zDhqPTcUMUjdetTr+GrW2ULrlhYA3R+/ZW
KO6w+vBVl9gGZl+2ZZPDlh0Ade8dFyQub6vXOfTX9TTbu7g1nn1yWJXy3+NuYcQn8UkbIFJAtCMF
ohhPoiD3tDIBuAvvWcfFrQurC4ZHPcyr/lH1YDFthBi2cp1bhGME2oXyoUDIsPLn6VR2/jqZBSlK
7MLE5GThk8KY1dsKr36wRPFZN2SVabqL1z6ENL1/8m3gZctHViC8x6E1KNjEmiWXCTQeCdBw7eeM
gE7kJtiLCav+LPVurcFSVaSGjol5cQyXzFB8A1Mw906G++WWx1zgdS4zsbLjEm06Up9QiXtlNWdR
j17ArJG2m9C6laasu7xzmk0Jp2fwYD6O7dHsmAZHjFNq7Q9ODkQ9gq2uhhoHSXippstXOzAvz3OD
vtQ9AMGzNiaG5L427zqjeyl0IDBckRZF+k5D2N34DkUJheKAWmUZA+InlWA7oUcT4ADVb9h8KM/Y
drV96lwXPxRJMmTGmo2hhVsBaHbt7SDt9taoku4WAGJmrDdoe+gjw6rR5HgoGls+pLaWPdBWLz9f
N1QN+kd8irhtOiFekGEcGUEt9Gb3n5fZURv7DbGG6nLdBB2AOYSw3/89SDpEKeu4N27E3MgHcBj1
AF3sUeqYd1w3WcS7npWv7//usOyVE2C65beN1/8eCCAdlf5gaofrfpCtx/tREV+/HPX6gLZkHyOo
ZGzNb3bd1jhNG8CwE9i4/HdbnniBganP5boH3l0TbJcUQFtkw8Ue+/880Nvde3Y53PzPdpvaACud
gYHWf/c3lIOLhX1iTmqe/92cE612jmAYXQ963Z5XE9FTsbijF9lKU4V3KZmeTyqEOFXJob25PnX8
Klsy4OZNMqbdk19H+dFUYIllNHTcOVrvngyEIEd+0walO94OOovv9a1T7TdBBFnvcH2a5n66Q9hg
r/8eOAqHE1mFgGbLx9Y5rnOZ8XfX60d5vnxl6mLfXj9pSIhsnEMvApBg96FTxZ52WguuTxOUp7eD
bz4XSuP30PWLpYzm8Xocg3cCZdTqdD2QKCH1qdIPt9dX21QEE5xeVDV5dX99ELmqt1nNpYVVVhwH
nVPhdTEUTXB9GUZzdc8HJvuaDGZW8WWfIpljWFcMtf49TtZMI/1AuQOkMLdtayUXIPZ4Ww1jfscI
fmEOSHmPRZ27rqKkf8iw1Fw3uCo8TrVyghD1zRO1Vx1Eg5O/tKBvXHdieI1n/OzcXLhv5SjKVa51
1Yddyx9CZZFL1uWr16fFn1GWyAZT67ucIbLnXvXbjlQUBTMVJhxV0OuShWPW78KRimZVn0CroOQW
uNDYTgr9gGhiyp2evedqFzML+WEQcbTaWX3ntXvvwvD/Sob03Svj+lOnJ6B6a/x3k9ntKkvzaZvI
iGgU31D3hMnjq5m7LEFL4PJ1W5RJJJWzRvHTK3V/fcGIDJdFIpSb69PrC3UCOJRGuUa5w6H+7iej
ceNAMVtfn7bLASrX9Db96OGo989nkPVcQZ9mjiYGVcXBXLv6VrMMXIiXfa7H95kJ7kYl+r+/6vWF
sgm7Xdkw07rucj3+qOnw/PuYeX+l4LOhSN/PfUZcJCPQC2lBxb5TIiUSVMa3XGbaptXG9BETgySo
DdF+FLl2NoUcImbE97MXxr+qEJ8QvP3XwTE9IpBbZLODm4Oq+OqolZV1dM3B29K89lz/hclc3Orf
hrB/ExVWLrHYoB7gC5qz+b50pfM+OmYVRNEwP/hGUm19p8Bup2j6G9j93o7U5vBCrGmztlSmv8Ao
TDFMiu+Unj2Us2meLVlgtGA5A6MJZoFdFqszJw6DoqjKzhmt087Ca+E2y+x81ylcUvKSAVeRDdNt
Jqx2Z5WwCkqb4X9nG8Wt0U3mDmeb6NbwTWfHheKesgwhQMWCy1V2U0I62Umk/XtLpPE91QglneE6
f6L8Bl8J57ulD181bTQ9XHdNxKyByvx317Fv/mdXC5nzg07G965vBatvlz3CnkpPZJ/thhBvU9yW
gTOu2wA8d72SQ7wZiAtdy1pn6hcO94XZkKychvPGTObh/vpAvKwbWNhJbK9PjWU/o0eJG1lS7CRL
G8HdKVg2rj7RwUzU+Pd9cQqo7JlhfcMQ/HsmzQ+jKpB+uP53rfSxvUGnRDfo7StSVOBYDoiB0SXc
W7gKryHtjJvrtqHywnuqezj6OG4yE2K/6zZ3sNbDhD3T9dkQh8UZi7L99dn1QOjT/H1Keh50Zo5x
fRC2CAlu5hr6dxt8zppRrmMeun/2Y/6xNrG2u1w3Sd8rsXSr91VNhPqY5+1aNwfYFQAo7VZLbb47
4iDjDWpE9JjanIFlmc3F5bYAEWDZCDaZBX+fN6rGgA8c9++e16cY5wM1LQ//HuL6QiWi9uIwUsdz
2sMGZmguRjjp+ytwX2o5vwQn5v9nYyQcfa8ZQPzXN153vD5cX0CHyjh4efM8S+jjme8coqUBVXFt
nXvwn0tUKGgtuAZ+gBo2DHlEdWdKjCrEjB6n6hg4Wm75U5qVf59ECG98BZ5+3V64/iN2H/qjv5S7
SiGL0eKO/cvqWElcocRE2nQ4lWpz3d7FdERDJ1+Z4riYE43Eq6aMLgtB5KwRD9qxcTmbVtcf24nk
0nLssTIX2vG6qU4zXr0+//vjdeu/r/c+wrW80H7/Z/v16f9sE6ZnHAqVbQYPDJXcq+kYm9N/HnS9
uU86/tbZhi9exK54M1LEB7rM5AdDu29hS+dTc8uX1jDag+1Y9s4z0njjFxauH3jAv9iVwfgMhUdp
eqynkYEvU50nryReEmrMggkrQ9s01nT0cNkKp9Rawwpn/SvH86RU8TNJTD27xnyLRKPDIK08OvZB
uxle96bRYyuqM7pf6YMV7cOipLVukXZ5ZvEpfeOdfHLtAcPs6lia2Awm7gwhYey2qpD5a68zRJu0
3NhqSLg+nDDgAMWme+3rSN4Yqs63OgKxQ9VFxYs3TQfAyPLTGKwK1VMYHou4Tx9CO/q9ftxsenyD
aqwublX05zBiyjAub1h+DxiUzLRSuIGlE9k77CS/UixJb68PVjl2t8ruoNcKD4sDjS5dQZC8tczE
HlfXfdByLj9C00YDZx//8/SfQ1x3L6R8LYq82v976NyCFmxrfbvpFNKAcZwP+Lb45+uzMkOA5vbY
3l+fpjUsFuiph8Frzi4DwfbQgIDADtOToFJa/Tr1zFXT0lbv7szcOhnz5rPKi1doHsMfIppvO+rR
n6Z3kGSVEQn21byqPGQCK41GfoGj/Qh9SzHCkPEie5HbF+jEW3TKi7lc5Soc5kxDrhKipXfXp/++
kOVaQQ4yPMseuPuSvGg9MeIWhtQnz4mVv20kFN9hdJpDbHU312fXh+suYtnv+lQt6iJ7iMDLWvc+
GXXtUHrougpU6nTpPSYKJuKrdbK8fN2n1kI9yHMw0VoI9uG2+oeWXrv5+xbTyIPajMTl7858T2eD
ZAlRC/cewRAH+ecz/r5/CIuaM4vPaKAUHEfZDtughYf9EGVF+RAuLUei13B1/tnmNV27zoDAoO5g
CYdyxbyrdc87KTOtT2hZXumJxZOOrAq/MedONi6Wsil8cpcT8XR9UeBqv4YHIve6hCfY9pbclS58
17y1ouckrNyN7DFHMNMRHRXyTsJzeqRuY+E8zTksG7+KtJ8t87Xwp+wpSa26FU8Fx9pAkM1Oo7Di
tUxzBEQwBR5BMzcjx7qzhCUe5zoEOHVNOkxEdvTmmLpbdpuurq+6FpPOqXXDE+N5DEaTJD/LxqnP
Low1Ruh18qXc4qYuU/FSW9JFUxFhBzIXyavUABCWHdz/953MUhtAdS/+gi/y950OK1Ygp8a8Y7YE
4u6q/GnIUShh4Jncp2GIb5TRVoxIcnc3TI55TLlHQIcpOibaaXVifWt3/8fcme3Gja1Z+lUO8rqZ
xc2ZhcoDtGIeFQpNdt4QtuXkPG7OT98fKadl62Tl6ULfNGAQwSkkhRnk3v+/1reGVLXPBp/Pyo5j
/S5PiL8LVcV+6CdkETzem7I0nI1svHG4SacMhsYexIlWZ0LhEurWtClDwX8qpsXrcXVl5GRbKN/O
mPfUw0BCcmd4RBBibqfHvUKR2FwtvQnuCwtmRQjobTWvzgsOMGyruTKyn1xAgIfeDpi3cYAwKAdS
Ael2ntsYJNO2/sHKkurUBV26itOkftLC6Mv8Xy30P0KzC14irlWK6QNBF9M5DqiigzGdk9jUFKrI
kE+jPrUPOu+rkb2ek7mJuNGc9Ns5pYUuJU6yA5Yq9yDqwT3Q8qS/1Wk0JMoo89cxz4aKNGx2ZfOu
9y8ZBOtLpQnXSV+mDSEFBj4+UnVvJH89lGdy1AcfCMONqToss2nD26JOQgKAUb0+jBhpV01P4roM
e/2YZ1q8Cs1IecYkf9txFb6YYXsxZKc/41vIaIvLfznUS5vbeehqBP2lcMNvh757V2NUyVjPy5gy
4ietyvRH1auKB7/9YSVsP4nW0l73CPeHPe/PKdyi28jKQ4Qyli3J4lLtecbi+Kchqhqr+WUsAAKE
06JwIwiTzq0Kt+tQxdN8bX6ZwaBVyFT9eeu8Dhm+2o86JWt3UPaZ6R+wjBibhFbxnq68sp+3Y3yn
eDpvFGnvwEWejqbp52Y381GNJRpzOx8g563zy3lROia9MruJbgrIGd+On/cMwv+9cavgMHCfv/h8
NbZJT2FOpGV28TKRXeZXjEKfapqp+7ftveeLraPTuJ9P/flY1Kbfjq1h997AOGjADjv+aV6YgD65
jlJjZZcp7JK6wfs9v3w7Rg60O94fM++2VBNYS0uwTIjM0H9QgL8fsqxWqU9PLzUFxdf8al5In2cX
8qTg5m1bqzlDeXpbj60xXkcpHLP5ZCyOkJrevQ/lSpo0Ulrcrhx6ZD+8BwMne5ENvYq+psCrBa6v
dcMLIIPs4qtBdimTwcYj7ulLd9DSH3ds6xaA39vWQtftJZ1WfTmfOC9AK2cXua2mI+cNskMfZjHk
2ODTSEmaeR5pN54IQyhv5lWsTPlG6pCW5lXNwDKq4NU8zquhFS55QGoPhatplzg1HubNXQi7tTbI
kIuGbHiWglYvUwh7N+9VTPWWJM3xjqBs415m4+tbu4nRHLqoKeApcRIdj2EFV4j56PRriQSaYG4q
+rkjV+lZ80gm+dff1ph+W4ZhwZpOUv/89tvObxnz26YSQHOJS38zk9BTHhfrOvfRRU+w9Fc6+sRT
f1stZYATzUVCM++dd4x9wp19Xk/U7GMikmw7rw1peeBWicUnESs3YqyLLTAML7Dd+qWknr3qpT0g
ZQrShQeo4JwzFCI6yTNpP1Tgs+ajX0+09QDtdOlMuR7hxVRkeEFv5jO16O5i8i+OAOQPjdI7z6rG
jx/cHteR617KNn6U0+bMxWdTxbTT6yZ2nvtajxYU4sPjvLe2IjIxhvjJF6ina4OInb5TnOcK09g6
q6J+PZ+laR3lyCaKzq6SuE9jdJx/pKO06hHSKx3A6Ud5UUQjt8qUzbw6xMPHkdxZGFayeJC+t5p/
pFvTGxMjyddNm2hPBq6xOHROdaLT8VBVzMUEWZ1IyrZPXWnSe4mE5aELNe6HITHADX3f3StoGN5O
Gcdx4CYKYt/k0aqbuE6C9t4PmvaeoCVKhwniUM9nFeQNATLd8OntCNF4j12kJ6f5eFJP5EZvMVrO
q9X0hlMXd3qv+ZyuSs0FTBF34+rmpm6G6rbP8NszAEBqXyl8W1UgmY1u+S/BXRO0+QsZTik6QX/K
GjBw2461g9G/ix5NS352dSV7iT0N+YtVftA1s1zVkAmPVCOtUzGKkgwk1/49UsrlfGjp0OfTOtW5
jgnZcIMa8iQxq+46Fm57M/88C5Ni0lrlJ69AqqiUPYMxJTYPElPlKg8t5xnhwGk+tI60j62j4kHU
LMEvRUVn/htyrysXNvOoP/+GmDnU69+Qp4yp5r+hwjX0GGblZ+S77dorY2OdqPG4RRyQLjXAHo/z
alvF2VILVO3RqOW3vaPr6z+sqrFWbmkapWvczvRJdCV6UslJX6qDWp0Rw3e7UsRyCzYZjqgSJksb
bt6HYWifkUAbfzjyIBNl/FqX3CaAkEcYyjl7dL3qLKln5g3AhU7PPnVpGWzgZaXg75KuOFKZIzJq
evVutQHyTMywUS+YB3B0WXYD7ghioL06tc6J0Fder4RH2kbOIqHuupq3l46GFgijc3bUzXyV1x2R
EX7DGbobEvzi9s7rG3Q73TZI1RJTvJ5tq0fDQAs6rZWRj4onr4bXnW0ViFVVtRAJph3zIfNet9Xy
Aw0EKPoRDSpIYOuk8s2TQX3zZE2LeTVIOuswEi45r83b5yNESv+Ipo8NmTqLsL5P53Y5GUeBma4D
Um8WM4Adp+tjAej/PvQRTEqBzmIGodujfLRcJ76nnR68bi8Se9EITf4ObQO3efsCbZxnGPKXO78w
vK0POmjjBEl2H3c0OWpFbV/0Tl0AgG4+qVCblmAcxRl0KgloTRKu+1KRT5UqHv0q7kDqEJQ1ZO6z
GZGhEgk7PjZF2ZEBog9Q+wf/whwDM3bm32Er7466Vlt35rQwNHSLZn43RKE1EcWaExLMA/4/tJaV
EVc7bWRY8XZ8I2W4VmumbPO2+bQ2QIU/hE26mVfnHWpYfQVbb+7fDrNRUtkyT28xb1p3SenJW6dV
Fm8HQJZhaBYNX97eRup2ualHTH3zSfOOpgn7ZZwEHpYL3mjeJuqsJ+w6THfzapt71joLC9QQKtk4
rm8+O0zpDp2LCGBelcMQrCDVqNt51Y7zx5p21wUzlXePQ30t68Z8LgYfA5t7FX1knGhdgOD31T+Q
YambqCqY0szb5kUYZvKI5wrbMseqY66vvbEqdnWbfUQLjPXc9bSlUJ3o2g2ZeTG0zw21BYwzxFXs
wJhheZ125lUeX1UjVJcq3aHVvO11h1d81AdNHOY1UIrmxc0+z4fPW0JTqDsGrT++T5TkKqqIWllV
dttiJK3lRx8P1et7MLlArl2OHzG/OIvKpTMd0foX0w0ohPd6/7bmea9r872qh3Lxtq/9ae37efNN
7vuR83n0nLp7raNXPd0Avx/5+vOmfRNw5y/Oc3sf9aPf7fxuiE84G+OTGXvXJh3aLTiW+PS2fX71
uq3saZh1KBs4/G1zVnGnv5nX5dh+SXyE+eQznLzUzE/zq3khywGmipY0BIj9ucMTatj/sG7Y4TZX
/XQfdeRQvr7N2zu0UhlWIprYfdP7z4v5vRgUtDe//OM//vlfX/r/9L/mlzwZ/Dz7B27FSw5PS/72
iyV++Ufxunn38tsvNupG13INR9NVFROpKSz2f/l0DTOfo8X/ytQ68KK+cL+okWZav/dej19hmnq1
y6qs1UcTXffjgAGN1/NkjbqY299qVoxTHOnFR28aMgfTMDqdBtTYzB5cSn/7eB5rZ1rb8oBBXjsf
Mi+ctHQWWYXet7xRws5loEJIQLL2o9g4V6Opvy7SUZwNbq17esN81tCSjDOq/GKjCL+5eTtu3kHP
jQDNPASZXIQURc1sW2ZOdzKztD/Nr/Tvr6YjIKdkDOPQnQZMTU6eJnZ12OR3RYiU1jOGH9bcTN2Z
gTus//6TN933n7xt6JZlOK6pO7amO87Pn3xoDuj4/NB+qYhxPVlamp+7Rk3OpFtMr3FvS/ob05Zy
ZQ4kkyHb6EGHTItvm6PKBRtYSu+k0NxcpoZqArzp5Z0b2hUIBbb1nmUiJ1XbAFffn+tFU30pk6oh
fSZ4KpHr34Z0w59U7SmJ6+ZRxzR1jdFyz1udpo5OwsNiOK8mgqZKryvA86dzTLwHKz+RFeb9xnxC
a5EsRjtLDvPeLI9/eP+++OH9FV3ddU2F0dITpJ56Xg2sQ7Ynqs/zB/0fP13jcr7mv+TFUIV+UL9b
/efma37+lH6V/zWd9f2on8/550Oe8u9vDzmFX6pc0i5+f9RP78tP//bbLT/Vn35aWWV1WA93zddq
uH6VTVL/+V2djvy/3fmPr/O7PAzF199++QQkiVoaCZzhl/qXb7um77bQLZNv8/e7wfQTvu2ePovf
ftl+6j6F4V+c8vWTrH/7RRGm8aujWsLUdANf0C//6L6+brfUXzXDMoQhHMO0VZ17SgbhKvjtF037
VdOFrZHXZRsGnVsueokZg13C+RWClwlUQVeR1ziu+OXPv/3bfer1P+2v71tCN376+hiuozum4ZqW
ZlHRZYTP7/fjjUu13GSMTF+7Z7yh4PpJmi0yhoFKvDjFYaw8J8DYMbGio6sb49EZSW/C8DDs47TA
nCPGJykVMpY8nJ48MwE6jEa/ryeESlwqB1VtciCgotpQ6fIIxaGoV2BQ7KYHdVaa/rVzFMajsXwI
CwAWdbi1jVrZD3EAht2DSqNYAukrikC6VnQaBOMBD9Lzyu/kdhC99bvjBnQDhI2ExIWPjwxI34Y1
npBhaoDpGVU2t5XjBRsazSUrr5d50Mdrxo53JVKZxQjgat10wFBqGTHjwyeKq+KxhBmmufK+zPut
YaEngHxkHvyYW0ODAD7Sx63r2xIn603R6/lBGFGy5lqqFmro+SuvsuOlRwMEYFhn3Mq2+yKB2lDo
NDZVVDSbtOggfirW59ocnp3MqM5Y6e4oC8DYqiv0hgSPdWWc3g1mnewcau4TWmIyhYbmFSPO0ijt
+lk63h9l0bSYkNx03esW3Sqq8KuwsbBBiGXM7W+ruQ1CHR4r2z4K11HbNWfT8E8pEm/ywMqlIBYA
amL/R553xLk2ygcF/ARZSeM1NTFGNrH077OwWsPVIlgYGOWJ2Rcl2CIhUCxT/+j4Gw9ov77QQ7LO
FeA3GH6IDH21rglTGR/KHiUo2RfZBkhvCbYQHNQP37m/egJr/3ohW5Zj8+XgCewIZ3pC//AEToH4
R4onrfusjNDIecw89QZzRI+AE26GtzMF8W383CBNot9VCutmkeY3TsJUf24Yt25eAClGPmJ1+aaL
WwEUpDdRTbd4MIDouP6DyAtwLgP2VbtowRqA9hgxvK4S2n6awFbdNYL5V0ykj8FMX6lpVA496pvS
3jgUgJA+IkLSScY5tm6Hnhe9qiLlOU/lhmkNipSkQQZQJ1/sIv5kEwrwLOtw4472U5s05jUoML6P
3e9amvlLZKz+ykUg00g9hwA/XKXh1AvE1wzz/U5DEYUQMNNVPKV16t7//QeuqdOY5m3Mw63DUO3p
JuQ4qmoYpvHuyVs4luN7apHd25CElwHF7T2G5VWHNOKkMyN3PfOZTp1/C0o7LtpDNCiXvmh/r9VJ
Ox9O2h0UrSClqi/4vnEOJW221UVaHZnKgETXTqEII+qQpIgn08Iv/RC71zCuZEGqS9QD1kJIsFCa
SL+getw1gXT2Yf/Zz4x4nxTtsyR/bhsl4aUkSOpGDW2aVE4Ksh8dFOz4R63IBUbyMjsqmr5xGt/e
JzxLdVypF9PxnnwDaWKFG29vFdBhsV63CztEiD3axcdOlcckKbJN2ozKxnBoAY71cuAWvyrdnugB
p/gYqtK5WJ2xp0iXbtURLZXVHLtKE1ubm9ugU95NW4iCZRblTwP+e4P6qUkbaFUbDA50Pb9pnL5Y
BxHdUvgMAdQhuMMDrsmmUwGDAGSFkxQY+4jBF8+hc0Kez40YTHep1yaRPN0uDeFstoTJVAV+DRm5
H2yz+QLF7RgHU/6a8ZjKPLw3jXYX17ipExn5yFLiTZAHV7CYDpzIFpxBF7krtfFVVNHNJjKypayz
6pipEsslyqQ2kCGyrdE8FJZ4tLLxtjHgWqgy7pdDP0lwZdit3cCJtyGs4Rs3sFOu5uGgjpW20LDq
L4ui3JYJI1T03XYFyk8JHJ4kLV/pcWoqlFhy9ULL97ZVkHXiNzvwWwvPdbpFm8BGhT3h7DM9RuIu
gLqNyFTuHafZFm0zoJ/2T21rphu+6C81SlbSRFs8kQAZFoSgfMkCKbe4HrU9cz8kXzTXEFI6ZrzU
tDE+lrhFgggNRsPNRCvG7NQxj1wPJMt4pe+vSznGt/1wpwepcfGaMFtknrnBiUj1cTCLjeXaBUph
FvYU0lMyJB/4y+BbxMU2S+l5uiZh8Ik3wBlxfqc/768xxsZrUeChdLQYy2BKad2UG/gFBogSrd9G
qu4u2siP9zoWkU6D4gfREujOaPN4igGVdDwdNae41BZhlFXwbVj406jwx5kP3eWfbgOmqjoaAjdV
1wUMEk1z9Z9vvJpPcdNvbeUa4QHFRC4sgn9K98a1I3dJIDhTa6O6i0tnP/QdsE+7cRcjnADFDnd8
WeRKpcdzwGZpUh7h65Vm7ZNfSYhPPN53jNNfiLU070l68Sb+XNMfpendJGa5dzLF2igY51aoE+q9
UjcL0j7rc+kUH4jBg0c39s2uM7mSFZ/Eia4eqEz7Sbiy7E1wq9a2vdL8ivKSJo6oiSO0thK8qgYL
wtCzr5anU4nxG+cm0CDG5oXXHhC5WXTks2HhZ0dUu+U6r3ASGwEJJ10f4spUCTD3cIV6n3vg1NtU
NVJKYcayIYJ8q7vOXk1s7VS23Ps7pQ0XdLBBb/Ljb8xa0VYDX6yjDh9rUatYNSJQAjx7EmNTKzao
vL5O17VOJg0mDfMAivapTYPf2yL8bEGs32itDwHW8hFxVDcoL0FnmgPVVRBmAUK4NcBmZ2WD11q4
IWrgShIRUUSQhPgCHyw6JTd+iws59EihDkVNzSXDvOzQl16lUycOVoR/CH3+e+s+6pbYNVHGqTGt
Q/5HtbDbSreITzUqwiX04WyR+118dPz4JbfhZZTDNVTcYG3YJl3CKVRdi9QGHZ/1gG3TM/L0KMCu
5WVB5PIIYHRebPu2+ePvH17WdFG+Pbumi1Zn8Gzji7c003Rs++eLtkPbq/joBq7S692l2/ruwbPo
Ho+1JreqoT0VVbpVlLG/tuaXaHSHk2GuAdjjwQxH3MOevlGyJF4pasIoWOsl07hcQ52m9ce0g56m
jBOZItr3taXgxHAIQE0GhK4ouB1XDa5FCtgidNUQBjMopVKmK9PR2gVSRhfuVEX+0TzTzrmX6RSU
IYv3wDL9BiKS1RGOFY6fkbMJ2gooq3s5rmoJtri/yzyYtExXJRl+cNqU2lCvJolhDKL5T0O58OQG
3nK0R7Ht9JESMhS7I+h4IjzqS5SCrAU0ZW9IL1qWYaP8m+m6Mc0n3n3wxjS3QQao6rZmvrtbZGMs
KxH49jWxQOXCGurPZcHd8wO4BO+S9eCKVANqGTkk664mhIJo6FyGzbEw0dwOhhJdmdWTjIf9o0Yh
PIQYSJu4eEJHYB7aknivigzUs4Ibk+cK9W5HmOdsMr+HhHgKRgY7L/chvXDLQIcrbXST6BBzs4W+
Mujxg1DN2yR2PlZZkO/HFml2pnnZ0YohHfI4R47ryeWIR3nNKHmnGNLb//3FKVz1Lz4k27CFwL/q
asb7D6lLKzJZjc68MkbkiRnF2m0o7uSoNvsqaNUNP/MD2QYE0rZ9s1ebsWe6EsGwbAV1upZbnQLk
B8ZPQ0Pc7LvFQDQrbc7SXxakbK2y2BXLOhIHCzPuiV45BWZ0Q9y3M2vnFGG7j+vwZJfRc96oxha/
cJC2wMeKHCFUIHadRmfe8Zt1baX0mqT9eQhSc8tdcXywXYKset3dFbp6IM+cNkSLRbpwBrxv0bgu
GDEuEW/0gCGj4ZwY3OTisFXh+cm1og7McNzc2Jd15hxTFXOJ9MgRou0K6yg+g6kMPjDlNrdZ+Iyg
qDqGqEawZwYnGwnOEl6u8aCKAexHPFqHVBZTuPzAjYRw2cmRGkIyIaeoBXLXdRutXxuKiqlCCkKh
isgh4sv8YHV8LTvmOqu+y6gbO2BIjFz62y61xDLKLHHId5qAWUvuiLJVGDRdhNGFK8WtKixLSXrq
qmGhBQHwidw65k3SXEOiz5XaA+lQl9aZRBgbF4MaHCFPfWh0yW1D9gs9jz9rfV9/cmJtEdbOCCoB
ek7KmLBjKH4hJeAF0RKs7gxEpJcssxTDmWggos1PIEw+F4cb1DFXy3NYKLcJ4Um3Ffo6aMdJvjJI
jM8SeTZMmlaqYu3xr6NVysU+8Re0sJEGRLayLwJrp2aV/6THqXljDeGADzHYV9YEfx7U57R2xGPX
u7sYAs4y66nDq4YiMMCFEi1+Jte14mSHyLGRKD+mWhrBBWWWo9XBWjPdHiA8dx4/3YRaqx8kHtkU
0cmhM4AAxvibbdHYSzUn6qQIKwQSWho/6OF+TqQuHT9fFzJB6zdlXDu+3Nhp9EXP03w39Izi+Eox
7dUk428Xi2LMx24k2pHR0tRFru91HUoyIF/vxq5xvA29r574cJ1/UxLmZvb+W+zqBtNR4ZiAKyjY
vJuROplIGxm35dUEBLTocdsvC2BTe2QF2ZmH0nW0uPWbVWbcEsR6r4F3xI4nwRV0fbkZvDLA2WMx
omB21+tmdZhAQKvQuyhpRtsoyh7Aqllkot+pGiStUCcdK0Bs+gi20ECmagHpR4a6AXEJ6MAh11vy
3J7vs7RisNQlIMQJvOB/wm86PMveS+u0VzXR3Qffz9Y5/83nNgZQoImIsAoKKAuemc7KLPCSai1x
zIxwIbW7CglehI6tZSfjpa3QGPcE3vM+QHrvKmRsJh3kKGVwUKw4ztkrc3/bpBBXC8he/GA/uzUb
/aAMgCxK18XYmPnNR3z6uwjf0IOFYXCVIApZlT05LRm2i6zGVq5AcNVHWBpxyM9N8Eo8pN695U5H
q6Nywu6d7FxDJrsmdDW8wtzdVNu/a0VKrdpVyaBS9WPkoYjpMGbeMlJ8lhaKy2BAoGiVjPPbwEhx
d0O1dhv7S5r72dVvVGshg9A/2Dos2SLfZq7eHcQ0nPEjiM0JPfFl0eJtNBkyXWsxQi7DPSDdnuIv
9f4V7MOdHjOh61EcbACZluskaTcZg70bkDPeWStzF3OgZS4CUnXpS1Yg72slO8s+pq7RKU9ku7er
zCvUTTVAakWaxzSDQcfEd0SP/KCqQQnKFyeW5zXjwssjc9VYwTLUgxL+TGfdtA1+Pg9TDiB4q+LS
Kct65RRNvAVwSFyRHz0HkQ8Vt1f1ZYL6FsMWLdM8cZnDSu/YRtZwx+ewNCU4cTMR97lVx2hXdH+P
yEbeWphKsfhECxrN6Rdh3PLE9T4p+CuWXs03EnFHsgO3q1NQ9A6ekcZgtcN9njTJYyLMzxRsxAnO
d/JYlyTt+OO1LBN9n1DMfEiyOl75AsivFT6lcI5ugYroFy/QQQVVMakWWG9ukME6/Be68dXR4NDH
OdNvI/4DheJnq3Ssu+hJ0xHPB7Ib1/22jnRsWcpLWAfOoq4q50D7FKCPnenYYMFvCTV3Hg2kDRuq
iMjtae5t4o55F4+BJ0XCXwpqnpWxr1tLL1NJeuP526NsuNFQkz4kg1YsMCxHO9/MHguwGptGzdR9
oT60esWQJ9fDj06bbsvqVI8+0Q++6aAAql+EHjmHgcALrLhgwkYwE74IwrNKgfuu82uYaOiifUPJ
uL0Ww1PscdkxOAqCevxQ9gMXT9xmy9QUGSErVgD5L4u3Rvax6HEQG5Ztb7XIPLZwQi52j7BaaTGY
FUZ13+CrXycuwRm56SansSkxSXuUJ9uwZ0ymyGHvN9FzFmrmymEMtWgcYp3TrFO5WlBim5oIPqTC
LiEWtfYFZhc1h+qFOgXeQr9wMa6C2iJ9dly7dmJtjBaLbx0K9Kq180AWsKlfGa3swCaByjaCxwjo
4qrwt0lUV9ty6CLKYGZ6sAow7A3zJzQ/dPNTxZFrUQGO1iPRXkWxTjHAr9RaksGSBSF+g8q79CaF
U4I2EnqbLdkDhu7tjTit+KBAONuCDM5Mhhp3Hdifddnd+3mSnFDVoQYiUgQ5PDLqadg8mJ/qpKiI
1vbuR4+cT2Qx0SbDSH4Ow2XiDpuiib4kIN5h2zhkwQDhG5XWWXa2FyAxwORIyjAG5HJEQxYT4VSU
+g0IawazqnC2o9A/4nnZ4ub5aItR26rp0O9cwSAhrkG9o3PrzrQ6fx8pFq9gA5Dg4XRXegguH5p7
4ctS7SO16c4k72HZzvQ/ktIfV3EvhmdjyG79KoDoUJTc05AcXGnorV33SWCf/+BQO19iVVNv+qCR
W0je9uuT8n/UWfp/aRr91Iv671pU/z92lsBD/jAz+JfG0v9OPsn400+NpfmMP/tKmvuriyMRIQtl
WMOaOp+vrSU6R78ahipUVzM1l+oM7aNvnSVb/KobABsNm1aPboqptfWts2Syy1RpYuuoLw2uDeN/
0lnS7Z8nMdPvI4iOhmEtwOcx357Kxz8U5B3UJojbVePrKOs/qn6gFjWa4bltkmTpVmL8FEbWTUw4
30uZUe61AqHfVZGMdrRyWnRQOeOHrr/zAzqjDViUlWua+T1qI3nXhBPUOUH/PS18OLaLJkkpdvro
yP2yME6N6VxsW8ANr1sXPRWV+v3rwQoBq42Bkn4E18YsED0QijP/NBY35P+iQ/i+oMSfnxy4SMDv
KVssJI+x5dvu+dV8zPyqpQR29KD4T+fPm5k2PlV22qxJgOuQD5XiA6L2s1lWzVfAQodBNM3Hoeqz
Zdub1G39ONnHfHk3vlmH94baMvq3tXaFrwhWiZpXJ3hl5cmovWLr5d7j26Z5+7x421YCG5Sl6e7n
7UpoyWPX3Cl6jhUpKYv+kE0LGfv9YV7lSku2bpX+y3Yqj7Ah84Kb3Xz0vHhdz3sM8LTxeKPQ6XZV
0jVbez6eWsZ0Vpb1u4w+DHMwoN/0hOWd3/lwYQYFxzOw04PSNiapHnGbHuLBh7f5/qUXpunBADqx
cxe6Ha+qSY9gTbWR+RVpGfFANLGMICHGq3lHzfhyk5koGdWIzAr0CeVHKG4aZMTW35NX4nwo8F2m
pCS5XuFveiJsyLLtz0HPs7obqO0LwVQkq0D5OVFjPAkKP3ZXECcAV3kLkIMQxukweNB3OUbaqx1h
eX07ncaisVDgV24KuzHtJejgcO845eV1ddZaWB7E3BSM08YihILbr3NLscrjC1K0XBGlsizpwdza
IndvzWlBFfYQNBi03rZj9vP2tubfzZvmBfBr9xYga7sM0+7bewQMnm5yHyugzKLuSBZhd2xVsz2O
aQuSsOf6erdjPuRtmwyx6BEkkK8KO7IPUicHj7Sb53mtGQ1cpfPL9+uBkrCL/j243iQFq80zlhIE
bzEv0AJpGKtb7dv6vJHG/4qCOtpzNADXeaEmNdZjxT6nWVNfm0LUsPPCO+iO0Usr5HlQg/STXiBi
TBCTPQ4y1Zchbu5bCFjjxupFevCirjjYod8zQHWbA8xApXsM6sargMenyjmYxotKOQiqjUN4eV0w
Sjpmidj/sGnaqTilCevTx4P0/dhw0sK/MHcPvp077Ukj6a2ijFxX5NaMpGuKr5FwH1r+oOu8MDT+
nxmXG/Cs/9wWeuPRjRT9lFLtxXCTNEfVUV5P8sLI39kEKxBmrBlHtxmheiD7m1bCiFye1+2vL4NB
GsfBBQ3ng5Z83UMikXGMUP0z8gm8fjVQq7uppBqcncFn3FAapwhqy6lJyuBMMyg4kzTCds+Bk5YN
sbF5PY5q3bf9qVRfdKC9QxvUm7ncCKJxuNoUQig9vi46rdj4crAXZRmL122jzd0Rq+kRC4u49n6a
QbyMP7ydVAdYYN+9KWjO6ejcb29LnwjY2SjgJPVqVLXmNFsIXjfFjSQs3saNO0mqZo/CbD/4fuzb
dnOgXpEqSrvQ+U7v05FAwNHAadBFJFYEvZl+IVRRUZLxs1rD01KaND6RNsoB5renwr8/wIyWecFk
4ofxwF80vYX6/iFLfUHXBIkgwjINXXv/kM2ZruYIl82vNJaabc0nfuz1ShypsjAjgPBA0T2tHxWq
Vc1NahTxqg7xIRTTp9g4Cn05zbz1yai4YnfNd+pAY6mads7bQKQANuyzYA8h3gSVHO1So4qdXRZF
n5PRRAylYg4Y8TtqXKEJdKy7gp7YvDYvunaXWE368LpSwCEOxvBSB53yYNYk8qqu24CP5+QCfSHx
yFW1m1dV7IXSYhZsRw6R94lJ2MtIBGSRqNHzmJQXP0ijFwSBH+K4EY+5FeroTWObfhx1wwDYcdFF
6iWMDHtTJRSPPNmKE05jwBCemj0KYiNvAqbTmyEJm2WEJXGvgTinLtgaV6VhYTuipbVqe9SVomm1
Tc7p6B/ntfkwRyblEs4lnDRpG9fXw3aNYEoTaHp6ySnEEGdFyIRbh/YjIqBbq/Lbz54f0/vXXEQp
IDMOTMS9JRXR/LN37qh9rUQq7eWYFAx/oE6d//6ioSX3U2HK4FKwXWHS5cGtqaMgejcysyOtT0kn
8186G8FOggb+SqdovAMvFUcaKtWydXvccuXFovOzHjyaYnrUpw9qQa6WnTU+3XPCRvUy4Qr47kZi
LOqizkQNVOat92pOerMXzdveVufT3ra9nftux7z6325jhKkRC48XLdSyVQEk6lQY8f8h7LyWG8e1
NfxErGIEyVtlK1hytvuG1WmYc+bTn49Q79a095zZNyhiAaRsBRJY6w/KnUbxfht3ZndBlt5ZBqZi
vo92+0SixvyrQj+jqA3/extQJcOY2LCOfYAjr2XXxr6H+kpGZO4HLBGwTpuj10MZFQ0VWD0Ij9fp
80QZd/WeFEPYwogla7crdbW+KzzSzS4EDghM2Jk4eXMetdz7GSrZVkM54i5FYGOpub16n+hkcPqI
7G7dpXSbdMIHYD4cEuRwChHv5TwZGj2Rr60UPjtf+ZRHg/VtKGP32Bj81iZYEOs672ABRGqMyhqN
WjQqMVYFcEHiB6NTYvRAghTFcvbmMibnmUqp7FIH+U7ZlQ2SqVDwovH9FkKcJD3Zs4wEb/lKr3p9
x6vAbytwt4qrAoVYQfZ9bkyjxAMgoRyZzc/924A8kjHKOyhs/9Mw5W8dk88A5ZbfF5RHje5DwxS1
8RVoenUEm/PTTAbtHrF+69VOXOALfvisIVr2FACkSiNLeSxU7DQL1/CXWhNo34Rt7jzf0d/sCaWS
oPOTO1zh1SceLt/lBD1OfhaWVT+Roi/vzBH7zgL2x1vVOlsTAMo31/Mj0PNuf6Y4VODUmU0rOZBs
Kepv/UlPMb0zxDL30OWMxyw4QfzFaha80V1f6/49S+PgqfSaC1JrKjR9uLVarqC2YQM0lYOy6ZTq
MlaaepK92wwsHzl9Puv3NeQM6jje9RpN5CO1packMcCZU7SJPWd/PYwgMO8VwyH6t8PhMvUjzP3W
INtqtcorejXTim2ctTMCR3kFB5CxVOVpIEdFNawU21GegjhTHnuse615Vodh0vZ/3bb+vGsBkJy3
k67rqJbmCva1f+4nvSAecBxLsp+x7naXXMcfp4+8+lsR45kUV2i0YngVphXeXH53jBpbf3FaKklN
pByRuJ7SZWhAXvRwo9zIp5sTk02s8V/dhx2mJJuo6cfNZGPQjORhv/73P39Gc/6t8GnaaM3D49As
w9aATSHb/OefD9pawXbHNr77BpV2iuPOogjjbhenToHI7dx3wyDAU9NEQz5q8t016IBmOA1TtSb1
RwkyCIzgMqmTgHrFnVaegpEyHgTIRS/5JVJqMVOkICoEkw1FRGcZk41IXLGtYZbgzceANTc26gLb
ziFr1f+PxYlEXt9KvfzHJBIsE2C8pYEy5XP78z8ek7R0JzF4PwAOnUrcOF4HJIvbxDHea6No77Le
d1bCMMz3SGWP3nUlWyhSBM9lnt5NXmG+G44R7sLccNay67X5jwQB8IuBVe8DqO+n69lFZm/MJsCa
e7526eYPtXoyQ+QI+y/hMNV7dPrqg8o7UiDtx+G139i/jmILwMFsqVIfGthY63zMOrKxedSdA+hq
tYWrbASWcPLM9i52LDx8hy52DmFi41QyNwghQUWUh32EftRU6NqiSxV8xObnvQkgNGwa593Ugnoz
6DnJu7yonrhr/JATKu5nswMLNaEJjQMvB/ZTD279kVjOkqpY/BXzLTCrAzd1C4zCywQKcoMOu7FW
Z5bBrWuOOI1FhvKU2kA8Iw3BUHkkm6Bgg+0AiEKL4I+BcIJF8e9fePEJWTx//OzyDZVnrWELdHj+
/Pg1g7KJO0SCgqVTiXsLgIvfieo0pOq5xvnpEScsGvR9cTvTA2Q96MqBRGnWEZpy12l+3Xt3gQ8T
RPQ4SsCxwWau0Z2HSIm9hxijqoPapq/drDlkzqpGo1ZQhvCpbHZJbkdLlFiMZYwg2VaeISdOvv/G
E8U6yDNkXCzc+aoykPmmI68qe/IMedVUC/Tl7SrBWCH9apWAOOYXRkR9X/r1xjBKa6/FTWwur4dz
Xx7JpofFtu8FOx7KThy20bRSK8PatXGc/Q+8hab/98dAqs/UqEWSwTFIGP75MeghMJUitPQfSYFS
ZggT8pxWyaPrhAkgVj8+y6YbtXjW3MMFsEAjXMbkXHlUNbax7jUXdNZ8xm1gKPuGAsv4/imO+W58
X/RPn8Lx/Oq6Hx2bfAwOt8vIaXhvUAlKDOX66jJ2bYwuXgNlUK6vfhuoqQrs9Cblp/P7H5FHWY2D
vc+O7ha/vZiiYaiTacpBDso4cizpPnCqhMpF2bHZCWiaGJuTa//zoZzgCY0Jnw//dlqAOgMW258v
NvdRuFVWolDcVVsN9klQFTjJIxtZeLMdTlbUoj3oPxl+hQ5LDloSTad8YwUNKrV6HjhHOSJIvB5l
dyQjt2n6cBbOcxC+VYL+pda1t8mt/UdybsO9nduz0sakfmCribB4F2tUmJzsuUj0g4yTPogA3TjF
Lg1C7UMXj6PeVe+CvNwd2ggKpV3O/oeralk5rf799qGLGT785+PDBWwIQsvSZ3KV3Pr+LX8c5Tm6
oZ2e/iDNwycsvAHpzlZ3TnEPEt2r4oPs5RHUtlWgp8maHHOzlMG/jfTRbvCS8iRDDZRkdWVCq2DR
bfar2+Rh8t3rnLrAgQLxNko7SPipPfctPW63oTY093gU4z2LP/WZmhlM7sx9kKGsyeq9aQHLMzPH
edDnpphEtUkj6MYyJufFjdMuVSwwtjLWQ5lPWYHcOVVG1VbrrYM8ujUyJoIg23CLnlUXmWfrkI6u
h/903t+G0fQcdwDu9lPomZ+v//++3O3Vy5pHIoW1f5rqNuC9E96jw6QOs1NUpuAUxBHY3tcutpTt
pzjy9r9myLlGxZofpM+8GCNzfjv/07ze9AsMlhD4/zSAe6+Hc8Z8VaR02xXqByO1tN9BeUVBUnCH
7+J90FrmwYt75K2oMRwm9+DXWBUAySEuBx30lPBEMELrOu92BvnGB89Tx+0tdDtNXjMwt6H3RD5b
BZCCk7yqNP1ro1sfxpzsjwexasisfBUdIC3SJuXWI1d7GfxkXQmn/OKMDj6PY8Weqi1tHOVtC2Vf
T3y4pKZkokMkOLEqgZo8DXof74BmNTvs01Y9LN6z7k27wrELatC1fy6S5iP18vIVVHBxpGCL7s/c
bcNgVrkAan2di0L3tmqnaB3Po311p9jHNMzLZZC1/cUYoupuVMWEuKISPvU5SfzMTuwfKvamDkVE
HMsowijh9OiUE1X2CFnmKjbmJ3o7PRamjTFOhCyjjFkRBJwxdK4nyBDljXaTBWW78v1oepRX8nwD
Z5M8OMkZ3ZDzD5LUQ1OoxLnYjciLj3NR93rHG6yhQ4KKvNeolSQvuFPKRo7e7oy3gZhnCwXpcH8L
9fIitxvq7ZVuMTkby7Rfl/d2AODm5za6yDzHGxd9dPlcv/bnkVEDZe5r3ukWuj3+tX9YDch5t8XB
p8vdzuUtwDJU9k2tD/7HYuETlHveo7C5QllGqOjJUVn8xOjAAaOuQBvW380KCUoRFsek8CBHldHP
AXayish2XRyvh7771hSKvedOqX73Fe855y7+qgWGiviA5R5q165PLHBNpCpz0MBxGRzsdgaH16I7
TSAEn0Wqb2ANOe8o8GS7zsb1c7AD9x3Bj68FVJ5LAlDzwXf9D9L6D//+fJlroH8+XiyAny4OhiyO
VE18zpziBI5Lp65m30WEZQqaIuLRw1J0igNxkb0Z+A7AKdGQIxrLbJmK/AEATHGSoyBoqn2iA5r0
XNvcoJEZLGNv8g7DWHr4PnCEc/C5UycSUXOPiidyO/JQNtZYr8Q0qvvetzyKEsLbl0pXHfAuU7dd
3jTnIBx45JKFeHaCcnaJL8wFOibBEpaLwusCUjj6goZMqnKQRzI2gQ27a21vewvdpsm5eOH42EbP
5yrVfK0w7O5ByJcvLMIw6nHCbDNFpfKKsSB0ENOr97JrGtqbArT0LHsA3cthal5dAEKXtpweWI9F
u3//mLTPZWS+k7i9QU/EyFI3de1zstJTNHVAFErBPxwSRZspXwx4Qg+yAduaUKCJLvyZLmmdEFxX
qGa7dhTZA7Jb2UOFNMg5tiAjKSXGug32qxcUs7uwC3Eiab9aveKd5bW0+aoOADu8Sav722tYIZ+p
w4JLXk/GlbDCzCuD4ahPD7hwtnz8nntoPQtgaNRMKGoL/TGJ0mAZ9l3/tW80eCU5UiCYkWSJcL7q
PUR733L9pzGamk2HAc1BjdFz7oAdrUwBP/l3OcicSv5UQ4v/XiKqxKMLI/ooS0QjAN5TopX/eFLY
Nurs8i0e7fkEeV3FGdrT/CpNgD4QsnXx31/BUsoL2mz9sihzPLLSsj2BR76H7dY8yhA/inFdBka8
ll0N5hw+tQmMahhdtoDChDNGDJaoN0L3YTCQs+dX9V6Jetq0A0+/zGvFexm00HHc6GlIg+Rc9UCK
EVsW7106hGtzBLqXebgJoOwWrsjc5QcThxPR9Mrp1gSq+NWtmuHFizty7E/BDColj/2r0T3TOECe
Awzq+bV5l1jJSsbklLFJjUNQB9o2hjaxqKK8fdO/I9ZgvCFDPp7SEktc2VXQlt9Uxig2ogqNt4oH
5KLvMv/+1zm5X5qPmh+ILZybEtfM0lwm/Bvfa3Ga1EL9EkI37IWCxk/V5k9iZLOvRtmXcrTGlRUq
5t7um/EF8MMupebyxaD6slZA4KIRGobvETAEOR9ZMZtfJzxS2XWtxXzyR2ZwDyWR2y7/xy9Q09XP
uSt+dTZUZLI5roNk6+eluOX30CHaKv/m1OxoDJh/2K/RlFOA23iqRhsZQ3UWZ4BKxUoU42xILP+Z
FzhFf0D2+Vj2RnNwSIXgajFoW39s3bfO79cRJodfIzetVz1at0czx1bMGLM7X9GrS2YJHkhgN+0g
rC8y1JgRtAurxhXod0wOoKfLDzjpTriqVpeywgS+SnNtAyuHrVFqALugXABaM3BMCs/gSGTX9wt0
asTMOLseyqgQNWJef5sgD+GorZIoGu5kr5mvdp09nw0AHGkoL8ZKBjQe6qhe8WQOQbirY4dc35ip
jz4qDbg52FAvInvcRHUeHGXjMfE4FlmJTRPkultMHjnz6P8bMyD6wmB5vs2SU6mRjZgnd+4qKBC4
zYsWZ1ylVPGoS7AsbYWn31nzZsWbtzKiQErZ04CozKHRTvKzgpWaMfdkqAYrt6cwkaBh4EUXHRuc
55xt2ayZ/YGkrb8zfaPctIUYP4IwOOgsp549+HyU/YwSdDvT+GCsRebE4X2fecZjV5mPMg4aBsOu
0fbvZFdnhxNN6YcFJh8AE97aeXyIrLpedGMQPDdz02E+A7rn6RoJUgPzqqHYB6JCLzVLi0NgYWEx
tBUfAY2CBNsiCfpoP2mieqoDX91XEcaachRJfNAN6ljcKSwcViNMg3tgKtW+HoB5NlncPuqT6i7Y
sHrfeiyVw8b0fgpRvlGSrt76Grs9dT6pDBS4N76INomPOPFCr2I2SvLQztgzXRuFOjw61vQN1UPB
PMLMiBx2aSBOZTpUodydbzaxui3wxls4SrqTtZ0MRUDKB8ijy8KPCtLyDgDM3gGV88YiIlkOk5uc
vMCZnkhoQpRhI+97mbWOG2XAI82B7TxM9gU7YfeoWfhPzL0SWvZFHjkqHlFA7+8dWLNh7gybWB1n
38D5xuuECL40evgh77tW5gHVlgOyn07DahoL/fDp/hyC4exbBLzTKCx4RqVYObp5j/x/lK/8Sg9f
EpdCbxOnwQcKQD/sWC2+Dzh6dU7qgYXsH5R4Alka0wEx793LxilFOmO316rdWcZ1QFEs7z7PtPdw
MihmywGlxcaiKLutm7nq0RsnGifVjrLrNMmEwszcr3DX2GFej6bPPG8OXUdln58HotxzI+fxFbvI
Sw11cg7hWa+0IMJ9O1K7J9lopOaBfT0KCHBPXlQmq17EiHvME/w8yE+F1r3IXutl3VNZRd+sJMAW
1SAFWDgWLmNz45ZRvXKAoaxvsVbEyrn3XIwYanG8xe3Ynvdw3U9eSTnraskOjHt5ClvE0jYyKCer
WRfdVVF2HwPOvgMIkryPhrtrIB2D4O6TS9tG32Q4Cs14G6dNu5FdLBJmMeUgPIvMc57dRkGJnLMb
x873VNHhyWpO8h7j9LYcY6i+juaz7RO59iVXCpfMIjeCbBjdS5GlgMM0t/rqxZThge/4D2CfgC0Y
eGaMuJZszLELUV1RmoNsYl3AQ7z1BwVzYmj1sODnOakc9tFVOMQwIg4a5lp3baJDEouU7GLjQ7ys
0b/7gdaYPTTDd2q8wxLqUXvOo1pQWW15hsWJ/Tqkw4OcGer4G+CH/GJpI/5piZfsXXyX/7yW76BG
H4vigqu3duhRoSg38tAcYqNcyMPBDLdF0fp3qunAuOq+t8gJLfDB6e5sX5QvyDQ0K5H04exGUqHV
GiI9yxNkw7K1eslHhzcyqOH9z6Nu2vPcn1kXctSGtnBXC8xxZBeNPHVvaoOykF2oYtmxRcn62kWF
CjdsUzz6U4lpbNYFP10XdJbX42UEfe5IZQAxPy/zl6HmZE9TXeOJ7mke3/ku3yNrCANKW+otvsCx
fV+OBb4Hbq4/m2gMLhq7GBFEUQ9tZShfYlyDqRD4zwKzvMtkjKgHqxGiyUr8ATcxPelKFDznatjh
v44Fdp6ZGVzfZDzkFk+YMcV0gkaj3nc9kt1Ws9Mj7g6/RmVM8eBpaVZGKgiTB6yzorUKvPMgG/LA
zcFEoQFvKEdQ3kkdBcaw2aIz0Adn2eRuGt5BKPl6C8mjSam0jRmiFasgyYdktzF+SXX3DBAnfm7s
EH+NOe7P8UhVzko8Pg1dZaBxZrDf9WOcNDGRvSe9mt/LI9Wu8vukG3+NjnNXxuSomwCF6b1qejeR
5Fzqo2rdG2KoT9VMi1KKuvzWVcpyKkT6Mfpttan1FM/fotSfCgMJ4IkVMHDRXeA21X0+RtW9PNLJ
fq3YZIslmSM+J8VhWI442E0sa9+quB0Tuw3Ik8faKmGejohqz2fI2PUKlh4+2SzRtiZGVNAXEVCb
wjP4OmrWpYP10Nwda7+/dqHvIQGjFKgeDN4+n6rx0BR9SX7Eji8YJvTkY1X+dLbLC9EO7aVu7Ahv
RSx8pYxU5lglGTqIaNWsKnXrKpXoN6Dti2P61XPg5y3K1HhW9Tz86AxzWKYZiGKzScRmKBvzkKN9
eUAJJdwCwS8egGsYy6nEC9NEQ2HLLzc54yP2moUIVSF6l5xlCIWv5JwgKrwULSQo9PlUk7eF4TSI
yzVCJLyxVXlyChE8aj0O0o3AIQZIc/sRoMqdTqJ91sLOPhZqgisiRLePxk6UxYCI3inUxfTU6ObJ
TZ32Q89yNFxCHfDIfDr4HYgYWfRQog4vC/ckKJy9LNbLxg4y99qVA7ms8N/mwEYIVhmanZrSmk+6
GSFu3zVvCb/PQwrcCsJ10LxFRl9s+gCFRjnKZ4fLZtnbRzmqYsybGanzbOKpc8kgcNu4a59y1YuA
YuVwKNw6OuWCau7ckyHZZNnHOAjjLOlmk+IWcAXdC5a24arUoep5ZV2/6qllLpq0sg+ym+jD12bs
LQhiDGYePAe1xAVh7jnK2reH9klFv3gZleXKKIQ41mMPvbJwim4BF+RXXwbDfvAWGIQk69tEOfCp
29q5ATYMQ7zf15PT/mnuP12zKakIqn0bsA5JrHOr++HOqHDPDEmsxGsE3J1laOKMqcZvo2jxo0Hy
AaEoCCYk085lmCgftYtq0GQYiCHN39auVzHLSAry0HmvbbRRjXfeQNZ30LL0YBUUpyvuIl98C3NZ
XymeZTwMwl/xTEvOWAh4j3r3tUnD4FIOpN2KYqjQGirvcRz0Xy0POquZsQerR2d8rcg/yAmKgAga
auZwDsdIO4qpLfh9+PW3DK7hADbtC8rnJrrsTr7XkO98FEOE3vZ8bSeKfvg6ouyDXxt3ZmvDB+Q7
/jHlsNrnCQayKyhATQWlOdO+LwxA1dk80CfmLshDTOI6KihKBBZcosBlI/HfEiouj24Dn+Z96srJ
ZYi/jiMGf3W7lDz6dL3ba+gs6EHmTcUqFHibWvk47JAibD6capN3bfwFyUYgsAkfU6Q58ReSPMvO
s0dyocYEoqEs13JamjdHlyTKsyeSEEUSJF7DZqwOQ29Xh1DF6fbW7eZY7CgtC5z5UPavE3+fcosV
+dAv8rjykBX978kB+ma7ygoBleU5ZswG3wLd1Z7bOvoeFFZ2MudeNTrWMu6tadconvEf9cC8gQwm
E0q8PdbKErAxb2koZwiRXxHBNcnkuGTeojp8u2aQbidc+3i0Hup5Mu7S+Kr0VrBHlHlJvQsH3FCf
fh3NMcWMyr9MLDGBBLhHQ9hsS+ZGdm9NDtnv0Gg/b5FPs5Ads5aof/fA3NoFgtX1Yzxj40awRMD5
mnYvu1qjmCwuY0QfYCc8i8rJwF0pH3CzMOwxJncZ5ol2UrRYRQzKRUAbk6lgNpIaB/sV4eT+NfPR
AjSrGguH1EYkJizVVY2E5KIvUmWv2ykIbU+DO4Ya11mY3a9mQH1t0bNr2UIx9S9yoFH65qy2G9lB
+QN6uD1W/Yak3R7Xb+RCfWwCcTL9qTWwst3kry4MfoaqQ61HidkVBNN0CihN7aupx0bV6YtHoInY
lPGA/pYMCTM4iTXS7BUl3tXanB3BrfHcCoDkxmCuNXS9As+tVwHa6d/KbiMRz2GJh/aQluG9mFF9
GrScMZ/yB1NJ+gUeB/q3ZlLOQRN7L1oTmlsLwdQdFeXqxXQQ1chE8WWwrZdJTfNHG+7ho2o7LBRK
I9nKrhxQKvR24GTcyxDyJtSyKYs1Bj7eLSgArfiBsPJblXqQXey62RiuP+xVvMrObA0HyPwYj5v5
wZni8kfalZRs4cQ9JJ5S4joU1ltkiNPnoMGKTk6pR7HFD7D/gMohVn6JJcjk6s6x53G3arup+bBg
X8rXJSHOF5U16iOCHGJdZ15/P4jpV5MDdjrAGYRO8Z+46wwRyaQIhD8GhfHyNvk2Z0TYYZGPmrdo
YwsDQDXaRgM2Riz1cPsegnR37Tr1LNvMPyG7kxZly8hLJgSvmGzFBuy+WnUPJNPoNlT70Z+uTnI0
bLx3EtL2PbfS8JVt8H0x2O3leiHKzj7Sa4/yRHQPF17fpA8tAmXX53YK6KyPFe3KEZexto+oIVYC
5WbkOW6Pd0ByfUk2uRH+HRu+qHk0qzbYAtf8qjUd8FHsqMu7PJm+Axyedq1ap+e85IeCSwalyFGb
zaZr98dIyVUfcyAcsyVpSyb5S5hZ2RKB7fbR8+aNoALUVngIELokL7aFljUPZNVVvJniaJXggrcS
3giypQRrXbhW9Cgbt03uEB9M76+9sCZPK5Q7MSXxdYKjWNPWiLp2aTf5wm/1vWLFw0k2ng57diEP
R/e9m6LNhFD8K5oNwaGvIZWZ8eS+hvrobvTMRtNg7rr4ky75erl3crQykh9FZjr38lQrQf9cJV1G
4qN4xJHmOkk4aOUXSFUs5Dm5LxKkoDIfpioSgiZLk6k3q2Ofj662GQu7XA/cnRZGVGOR6pD6PKqY
vaYrOYRuBsJk83xDfgTpWGgr7IT1ZT07pWmt0+0jI32QPemH9mdc1WcrNhnTk6SXc6WfmgxJjbzf
17j5rA3h2B9JVb3karqWmyGqWPq6a6ko2zomOsOUXOOpOqB1jQ3InTvH/5wv412V58+Vz5ZDGB46
Wy0o8vlITzG70BO4OkjFo6c9KtMuLyduTL8XnSh9GcepLw8y5NiOe5Ff2crbN1T47soCEQzKK/3b
/7u8kwN6Y/0savwcb9M+LQXbuNfIPeNJUIt3kib9Bxnwbueh/L22524QInqMG/AT4kj6ya8p9ci4
Ebt8sauJZ5sqsueOdX7FfsPXjRclSENIbibsklRVPmJd+VLhovqA4hakeBe+tYwLh4UcW/OChJbb
rfW8E/tedb09Xz0S3b95G7VmJ8skHpudBLqy3lAuHjLBsie5H0WkVpup1wcE4CF/pLalr6eordez
1ALQDP1SDZX1hOFSsbLcqtzy9lpPJM1VPCSMeOEXGC3JKb9PGAA3slWOACy6avo86PV60u3wQZ97
MVLmyzyNniOlx46xtvedQKIYC/bBu5eSB5afQshG2o2q/z7DGvDQ+QIJn6I5jTM4TTb6vPGKLfvd
67v6ToaieYMWzA1+6NkS/COW9JXJfnbyFFjW/uiusrzV9oY3nK5dmT804+IUFkLfy1416dxQHQcp
5dJD0G/wnmQDwPHNGEQJrcCF2x1r03pWeV1Xc7f1WLGYhfLFjBsbbYyi2LC6GiHOM5iHrosafatc
r2bgc7qf7AgrqrBUngy905+m70OvimqJCbyK8ymyO0PTWxu3wkDQjF6xUDP/wiTuRXOt5t0PCjTx
MvFDhIiJ6VHK9jqMG4oYprhXtah+QEiketCC9hrKso79+DyjGRr7Xg7KaXPI8bQ93I5ixw4QQBl0
YOdoizyoVkguPqmVmiMF609AzWbYgxy+ziy1aVoNhlEv/3amnGT5/o8Y7dDlQFrtsaqNh9Q0x/dJ
ZatP+qjbyC58gS8JN69LHU7XWQjHX2ynAXaOsolsWNPwZZw6YLS/Y5mfBXdUSEtojI2JyGkyLToV
pCuKpjwI6/Dg4SgODpeubCakOigrJfmizAuWwjKoJUqAsc08KQaRIpbyUJ7ZbKhvFjtc0cpdEnRI
eZQB/FvT7n74NU9YU+++qQnm9Wyf6zMS/f3e13g8eb0AaNcpXyhNdD/0SN97sfaQJqq6T/209bdt
Z1FCD6n2O7gjncjVsaDq2umCu0C/llrgHQyGFIb9RaqED/TiuSfHehg3ckytsHiax4oq1q5j/32e
HJO647/PM10kp/EZDZY19qtLY8ioqI1eewfmut/yGCiecgPNpnwG96AhtzDJCUYCqd00NL/1oIQW
Y5vqF2Wq8kMfl/laA8H+pWRtVkzGt9afP3J02anlhvE9oEt9KQc0I1ji1RR/qXp+NFUdGPvQaviC
ljaPwvna6CGcB18JXwONtInea/lOa2LlCKQHI3TftPYR9rb7Oul+HQ0i33lKH+wQ+5lhMPOU26g8
up0WmIUKn8yL7lmuL4bSEO++raPEEMfDdnAT731ItUWQmelXHlPNWtfSeC+4PT/zNl0EN74FTgTJ
ooym7tnD12qNiYC6QdGle1aiGKfJoM7wvWAUOWL4iKQjjMz2EJNy6mXfGjGm3Wn3DE+eRLBqTofb
lWob9HY+n8r8BfS06lB5cXtMXddYokmsLAvZrW0+/LnpHGEgDTMfXifORzFGJBrfpK2M35py8h/A
nkG1L6pXbvv1X9Wcc4DZ8IMlb4d0h5s8FwLrEStoMRcZQvVghlG0LJThPq7s4aGz0/FhSCqWRAAF
ZEg21lCialW3Z9kjgz08XEflCQHGRgBemuXtGpXL7Tsph/3tGiGW4wc3qF5lKOVWcq8VPSChmQoM
XNs+dDNduJmbWzdV/LcQdeitLxnFcgCUu9pszJk9LPuyqWMvBlFdLuUFPl/1b/0o9B9L3XQgpFvp
TgNSu9JsRX019dlWu9E6THka7RVtVgxz3MHalxM+5EhSKgsfWe81tioYQ2dB+hLYiNYlGJOtAtzu
XqKs1O9EUCHT1avJS2fFwVFkRrW4dgNYSrqbv8heqYBldcuqWU5uXB6qyCgP8ujWKKFDiUT2I2pZ
aLHOM/H7Kg9Rg8dhWLTaWijts+da6SL1m/4lrKN6Xw1OvJTdSFgJkkAomZVqOrzkAVIMnmnCB50n
24PiHJF7wapRWP1LHzrWCUmJ79ncy0h33EfR+CrHGuR3zm5YoN/MibHvGZfRDw5yLDFD66G0FYye
GcuLwn70fJQG5qu4GU+8JvsphwYziF807kZ+FI7LKN5ldmo+y3nZ2C6iioyofG27x+c9GpwVsiNo
NLQie/H68Q6/VfsCdj5/mYLmTc3d+l6OOciPol42xEc5yM88xY67ivZyFLHRfGWyot7Jbt6RJ8iG
Qd2YkUbdv3AOaCmFp+LPZhxXndprRxme2qogQ21Ov6ZFGvwpJBxWrR/q9UrOQW+AOTjaTLtErx5+
deWJclyeHbWRuvEQllqQkXH3hejVPcsBck48soH0WIlxNBD9xWnAKFeNZ7h8VHOwL1E7XlwnOSG4
YnUiudjrE5Yc/2mmWc5Mj8xkD8LvTpt7clDG45H8Nzxwt9r2E27GMphpsNgXt0nkz8M1ep7zgkb5
qytAt1HyBbfaa/EqH0RylE3gA5Purmwl2WJwkF6HcNV7DEd71uP4PUceKkqUHm3e7Nweh3Nsjx2y
v36xL82ofg1Lnu6Da/nkY+hWevk4xWp0kT0swFaT0Y1PrF7YauSILJVINVRlvvJ0CuThpBjzHct8
CMp4VoVM/VXkRkG0ZKmTrYwuzzexyXdumdpU2n2Vutm1r1XuOUid6Ziauvkgr+MUPMAz4zLN18uj
sLm3Rg8ANi8hQ9CPJhTqm79k6Bqf0O/KA8SL5B8hYx1Gsyun89t10Gn5RnN7k1UT98h48uuzP8EW
Rez51Mybs2puZFxBgiLQVOMkp5pl31s4C/6K3abJs37PlfEUu7+jpvO9l+ZInoeggZar7wOuZbuh
dZtNBLfvyxzHsHZ6R5C82Vlq2W5cE8ddFirB0SyjftmUpblt0657HO20fwy0XeA05oOMZKqh78hz
KgsbB6tkify7Sk3Jqu8U3+4eTUB8F439/3UUQBBUnDBwl/LkII1/4gwVrESLuVs7lHdDluoPRpvE
EAsFNA5uFFoaOi/BVxmsQ6d9qvAdlCdkiN8+5KI5yDHBev/sKuObHPNJ157+j7PzWHJcV7b2EzGC
3kzlbalUvnrCaEtvQf/0/0eod2uf/s+9gztoBJFIQFK1RAKZK9fSdZEv2ibSn9zOeoOr7ofuF91L
XAX2c2lvhNJ4zZLlXhXPV87mPGanwlm6SdHspGvnGtMWshLBzYLRbPK905919BF6edaJE/arfUTp
sND0izGfjKr5tFTmxrMW98ZZ9gK1IRbUDP1aqtJ60az3hb8cLGZ/VVh/+xO/RQZtHvSNqX5wRrgB
sxDQUgoN3+QOLkTkVrIo+9J84iFlPkFXYC3i0Sv2TR1aT7mmB5exjHZyULqF2mCuREA4/j7L6p8L
Sreuco5eGu12SkYL4nlWlF6DVj+5vh6fZc9XCvfgzi9szh5/vbDsBnF8Suro1bY77VJb0EKqSDi8
QZfyy6uN6WdovBSKgZQ9am9XzdWnzyYKWtAqBuAjHjObqramY1L4BNYUDkEFCMlr5EBO2Duu9eaX
2S6AHbqqhuxZzE0d9FRgKCBkcmSinxG6EA96ZJ1kT3o4lUD7xzObvZzldVl8qkfvG8yrVsGycIuC
Sm5Bajn9nmrgcqEnYfIAr6G+z5zuAiJiUBe1bCPfC86a+ik9biYKEZMH2a/IMoGMU4/abJJ2e+Jw
ksfVAI1l210KQ3AESZPqcxJGvapUbTwIYfjvff3iZnr5OfWqv+u7pl1bUVIRg0wpEUkgBwwDRV1W
Xlk+FXNjosaKRGtY7qXN0DQCvhyDWjd4ohyuePIJwoLuKLqFHJNeJUQPlClUZ6vvjIsxN1YOV1uP
4PRG2oSWGBfIJIyLEzpXDi764W6qjNZ8gH9WF+wLFnJ6CVScH3y25BdNgcmPCR2jk2wU1yPUJS+L
ruKyMIMRQjUhlncnMbS/3cn3WuxA/+lCtr0fyMzuESb+zn3j5wBZD3HPaTppfhjxCy66Zwp+HdL5
qv81h8db0w3ll9V5GyVQq2+jDetl1mTW8xgmHhSRjn2KDaEdIviUZlh1cIVy4YDiCTgta2UMwvkM
08zdaLE1bLW5q5C8gyVpFizznX3cacG6SEiyFyGUFOnkGzsrVYx3OBJfKbizHnUY/V4msqvSLJIw
hrU+H5ayGxi+t8q6zPxfJxllki+tqQa9RXC61MJvdmjpq7JpDH4NY3AJ8gD+R6P84Fz5aaqgajrT
suBD9E/SXGtUEo8oIK3bKK0+cvRHF+XQ2ySYh+iNTMxt9qDrhBGdrH1MXZQpSMZ8EoqBwQOc0CZF
aw19s/DR78HkKdxGL4TxKyh1sMN2o634YczBzSD8rKZNH1vlR5hrNhsNBFrDYvA5upjoAWbFSfUJ
oHScGM+dpsNGPGe3654Q0NgZ8RnkbPLC4+Uo09x1FHabyUWrQCbHqfZa9mR53hpQ78exhBhRuhnU
wlAFVucXEyaP6zhaH3LZqkgytGEgQZTddu22fvUpUvioHLuBt3N+7W7y+Rf1xD6F4I46IUo4p9in
UoG/EnTAXozfrE6Nx4VmjM8xugi7ktxkgX6CG+5yKoBOk0UeIWkbb6s2oUlZQ9M1D01HCQNM6EeC
q5rGN0/aiujcBNC2zz3L7LoN++Fkr9ijcqxLNDlEn3kvUTUqF0gVT7KXGOb0MnOezEMuEi3HAv7V
OWxBbQ0Fa6eiJk8ftVTz+Zqp8u0qwo/M9b6XnaX88H2xJFkRhYuGjY7b1+N36o5T6Ch66w3umGgG
GFVAc4du3UdD/TwpwwiVVgXlxNztqNN99NRwhZpBQ3jbAK2ZU7CwRh/Cfyh1F9Qa0Cpu5E/R0NPp
s2qVGJAcyDElLIdzaFaULDIYigSPRPsBr39ySigp2PC6JLUSo1mWHeeLqcrMS9mq2g0Epg/Vr1wd
M/gDSKo5bHBXEhymdcMm59D/rtWi3BmmBeZtMOzPuiDkKsRXfsXDGhlCxLvS5JfuhyOV7FUKhQt8
RythjNyBoU9XtME5yIbyDQCZ8hJHLovRdg7V3Pw9/i/X+3yjabvf86VRTr8N1/CNB1WuX92WuNFQ
Jt1XRwUW4qjFTEzgVnBLANQOL5GnhF/1IIePtjO9l7qi/hkkjHohPK6h9NIkMLDV4qjEIlwYqp0e
EHX1r1BOddvQC9kxD41/lba+zZUl32Vj0+UqgeG043uYwr+Tl1O1bYE8f8D2+dWFYekREmv3Oc+M
bcgNgtMqnLAQZINE5r5no1hOkAgUQ3vyddG757EExuCF/coaSUDmYD+eGkASOzXUix24G+Up7PkN
leybXo0EVljNEBm5Nb9+n8phWOi2hUTg3FU8ZVG5RfQK5Q8Q0855kmbUImGPLjOEgtgrvPOM9wHl
G91OjiL29osiVe9BDkqT7DZFfzSpf38dhh75pT5x12bfasg7amdUOaxnPdeCsxOKl2RwnUWhdvEM
cuDFYTDeIMDgrfW5C8au3tV+nlCaSZfCBOWg+GTCIbiKXo2oDB60kLi+Yn3mRfiuIqHwIkSub8CK
FWvBH+DF8GckrVOHy04o1otLcuLBLOPXtIcoV2/6YaPUxqm1IJ3pZoQnDKk5AN84OY4zBhQ2qWA/
IUELeoBR6Rc30bJmA3iVvX7UYUfIgFy6lXcFJFwewNnZjyFQAL63YviutRXHizz74ptxuGZvz/ZG
d9WHtkTeQXqUsMopRfy9IWq1FC75eH8C1eHUDjzgHrRNAoWAXpke7Co6+TVsn06shaDFkvZgwQj/
0Zvusucx9No6dvfQl3AHB/whPrrU8tfsRPWtUY+IEgbERyD9ChaTBsSl6MJ1WvE1j3SIKdDvUx5i
kJ2HoeQxw+/fetEDLVgYVVlezTSMd5mhKGe47n83agpnNpwc+7u9AXmZmkMDEXyvU4EwDJ/KVFxa
MM6//CxZ1baafs8jInp2DdiJGsRk07WcE9VB7Y/2xAuremY/NaWO+iXELd+cUt/EujX+MgIfaZhe
/SL0AvGuMfBOlhUHCyVB2U+l2PgtMvL4ADXPuJTdOrTtLZgVsnTzqJ7ATxFmvrUBn1a/kbgtVo7m
uLtxHrV1Aka2WRHcmUfZDFHF2/A/oRCceJt0Df6zMrnKlcqWGoRC9C/AdMaXEekfOUc39Hznl4V9
aYfhK4Cu9pfv7k21ET9JBmeLIdHKV5tymrUYzfycaQT3rTDLt5Dm+1cVuORyDK3ia+LWO2r0ml9Z
Ze17Ai1f4hD1E4S9pmuC/M42UrLmkJchYhcqytzozuqvxpyqdSnd/Gm3S/Z/zS9uAT8yO1HfmjRF
7z33Cr5xVIinlKJuB3gMHi0PBDBE8hsLIaEZxt8dlPwF0KgW7SunqY+w1QhiWiMKMcsYwtmjbOTQ
vWvrEaAqF96yf83JU6oqtMpTdjw+iod6bgSYk5VWw9EL52TxQHwJCJsc1oSb/Gsk4kzHjh0fOUpV
y6vHSaIZ9oXLs/jWWEXA7qhvNlWfgledB/rKB5iRC/0Twix/38puHccuLIQAVmcX1ZpM6DH9juSL
Fh3JiNfFQl6OgTZfTrnYFn73cBuBWjw6dh0U7xt5+S//0L2MBFiu8JZvIqIj75Nq5GdyirNwJN2o
CcTOMLg5aH4XvKutbqwImkw7OcqTGnrvou2RmmSUpDrMXYr6bI1V9TwviQKf8iaXjNqpWciuXBIx
aHcluwHbm9uSsgtXwtZCbG7Hb1A9iIZoVUA5FiRlarS42+QVfMbTwerrAcbp2fveyHn3rry629iw
oBzTnMnwmJTWvzZlRnm00bmPSHK5jy61XKldTKe73RwGfZGlYCakB+db9zGdUYkNkVgyVP9M1Wv+
NLrd9QvpNxxMg6Qs9+dk2yOPfa7nK5Qofl9JG0el36N/+f23UUAJiAbOqxRpcPZhc00S3Tk0A/WE
MBFRIet6pmku5aVpTuw65OXNQfqSzNMXoduJ21Rpq+V8efmvSaRLnEOpWciMIZ5FoYBS76IOoC6y
VcHjlAUBNRsa28oamE6VeyQf/wyMiRM8UEy+lG53u5fAMcv9Arg9oWp3IYcbUz+DKu6Pdz8l1qOD
iMaPwbKcfQN//sYR6nDQEQ4/dBZyNQvZn9x0REGr8M31fdwsc8alqzTe/G993Qx0cIGAQGF9WsTq
JXfz6WtQ2PVahecd2Yeof0aA6UPafVQUrXEchE6hOtu8VA+Ca4Z+x2PuwqDGl71Z1cJW2HaEhtiR
ekRdPRggnZ2qxj6Csrx5yylsLr1LUr7IDrk/ZkHquPFIcZ2lTTZGCrYYCC93FTX0F50r5uDpXCW7
6EVuEuRJPH5ZuXLo+oTS1GB89Y2suZaqXl3TMnkzy3L8gEEAdsJNFZbqa/Naow35KvzO4Bo5ku5V
Yp1/X9uIeoVZMF0o03aXsY2yUG+UOucraJOALP2sjdY56VE6vEQ1CM1Q5fQUxf7wwlYXaQV24Cs5
qogiPYvJ+yYH08rQ2CIdwSWk7TKa6o1mBBdj7EA0mpV3lk3WkuReWMhCbDvFixe3/n1cXjlVu0Nn
Uj+0baK2SFNF/qrMia56MUJ/VkesAt0BpT3KvjMb5dVfNjdFmWxBZJKNmAGhhm6C93GN6NR0TnBp
EXi7NZYDXfAQT9XmrwEKBmB9qlx1cR8gvhdcMjOPz3xfln/Z5Zp+WDyPMFfsZW+w9Z6sGoHkuTZI
1vhMWl/sLbOgVuufsh9ptzikUYomC4RkIRE+ewO/u+l25VI9dF9O2uSaf3yl6a/V9TA4anYlduYw
JQrVzFBXWOhYekkWl1QitCNpur4o9p2bzJf05VUOU+rCSKOTHiKtkzi+8QChlflg6hOCz9CAaZ1S
PtijDxGxFuUo2ChxDuh+HjXZP/SdtxATXxSwyny6eozeR52vUW522Vp2kfkoVlCZVHtww/G7ocU/
9RnaJAcT64lfifOKj/9IgvGx0pToHSyjd7A76AylUzBUNberSgfdwPr8rNMleEhxlM5D6J9r0tFX
17bJp/GdkGaRWTW0tMhzyEm6yVlO+XKDPpT5Z5XYyaOENLBHEVcsVPCkj3ekAxj0vyyF9hknXfII
WFjc8BL/8zq31xHWx32NfqBYjHLlQ5uPYAoINIfHWvVHewmAHmjY3FDZ2KzyKeU+kZct5YpKG58y
ClZP8qqRxmmyOZzPcjg3JzkeCb357X/zkhOSjIw6xF9Ac/9aRA7fJsVOmJzaA/Kt7jHxWrHtWu+F
AK9yDM3Bqs/yMurzgAorjCM/SG4aFDWA9nM6MHYUOvI9iHyiIbGvHCOiI4sifxi8H43rx6s5jFgu
ZNJRph//e1JSDgEI+J2eVIxw0/R1fjBR/EkrClQrfUaT1pzPb6Rkt/6fYaH2Sv/wpztE8FQvJFOZ
BhuQWKXJsOwrKzkOWtwE2zuvWWOMtxeILbIsD3+6txXg8xkgj8mQ2+SQdNU+bcsyrrKpbb09x2YI
3B69kyUKlso+chBb6fLWuOYiNREuDKgYUXx1ebd53INXInFIvM5LyYHCqX2Uisgw3m2qan94ydQc
5UrSzn11JcCPU0bETEMr4kfFqW+vJ021i/6fb7ZPck7sUHDbNWiIc8aieL8cAPdxv+p8r2OHWsWL
HMKOlhfuY1q1RtdWOox+sFLKeDgE88RSOslLPyDxqMWuWN93Y/V/7tX+2pzd/e4btv/dRSSiWQDo
ajdDx8FnAt8QtEF98YEzwzY8N3b/GIzWcGh5zFsA07BVhfNGBNbcy56T1PUlN7Tq4njVj8GqQFX/
MUmPUTdSkCRTuRstqIiTrlTOsKxGCz/sxvd0opxyaP3maUC2a52Win/2mk7bmZpID4h4EHhzp2Br
FE39qJhWv4qzKHudJoRKzc5y39J26I5Kq4KPIkHiAtOkCbIhO5UVOnKRd9L9gEGogn8PSg9dH+OT
qYcLlYOxmlrxYzEnFuModh5cu1vLnmwU7gKH1Gh+dGOQxEunifpt6VWCigXfXgk7NQ8ioNgcyTPk
ZcfJfemUmkNrrh8bC0whKe1HL3pwLCuBDJEm4Wl8baDuzVynucjezR54B86CyokExDTX2okvaB5Z
B+mhpml6dSFfXpC6tnamE6iIvyomkARRh9v76moGEWifkzi/2wqRKuvJSLOVXEYu2FbtuCWtziea
35Q1N0OeNPsyDIvF7S14Ksqanq29mGIag6UNM8U5bLrt/T23tpE/FoRP//PT9QNiOiIDND+/bekO
D/vt091Nfz7h/R3EpktKJA7s3e0lc44bAFXYPtxfM3YcODNzMnD3V+0ixV9TCvf7E8oF6yj//Qlv
f60odKH6nT/dbW3dCtjv8Omkt1xffkIBjdj9TfbzJ8ya2//f7c/So19eJ8PvTydnq451UAIXVNT8
h5Cziyz/Euu1dbgv75B2XAy1Eq+A4VXP4I7mele1PJd26z6RKnsWyKJ9UnwD41zuA7DU/Oq9QA6o
tJUMYTbPXHsTUgKNU1y4MVnPuU5ELpx87jJRQtYzNfWTohlf5aBsKsAYBgpXN/+6o2i+IQC6kfnQ
Pg7bk1smP+7+nkb8kGc+G05XXbWGwl6vmmnas2FYobyuPYVBoT/BKHVyh0Y5x3NvrJz+EMb8aeWg
dLN9KOvZbYewQuLiNyF0FC6Ux/MastGbclhnnVP+y+YnYuPZjrjcXmWMBTF/X1/Il5GzGjNCFcQu
s4PsDtooHgA333py1tBAZ1TZFeScf95vqKOUOmnuozTFED7sIJMolvf3C2f4r0JNxVF6pE2MVqEu
bu9UmuB2nwXTk5BsHx9I2ozPJOja258EsH+5VeMMGL/xZfDOhp+jBKZoFLCOQXSRV1aaUTrV1+VO
dh0rhcm90kEgRGYTr/7y9hJ12NdUO94XkB6y4RX8fPz9CneznZQxxfj/vMJ9IK3a369SUIQCfzz7
IbWDI1kNszVQZkLbbDpQplIMSuqDZM92HjLryRuOZJ1d0u119eB5SCUMathcDdAFK/I59gviz8Gy
M/LhwxJ9uNAGY/wWF825djv/lzeRq8nDgT1hR1aZrVkwq4QDn1LD746p/WycQPkIM8+FL6vNX3Xq
elYZbKNXSpc4mhqG+sDb1bZ22DlHBzWmvZe79X5Q+OYahSNlWNh5af53flzjCahW2S6EbDW2/I3R
ZXs5MhjeXHGUk0te6F02nm5Wx/AWAw+CNYiKnP+Chv9lJF9FQ7xfQSyv1dieoMU0p7O1a54I86mC
f2gbiXIf1VpEzNQLLqoHHgR8sQIdY5cuEz1rzpOw1adYFa/S7gaJsYqnujlwd9eoqTRWeekon+BZ
tY2n+4hqzdOH/lzoLRS0vRnu+Wloa2nmhHjskXh7ia/WFLpGuLDTBipUjzrLDdtEgpBkfNNjP5jp
UYiyoUZ5vpx0WCtcSzv0WlAQX0RZzu3K9TTm2atnkz5rB8QRXMdOX0sFWQW7AN8hu11LyVVcqL9k
b1IaF4Z07yxnwvliPcGSvoQpmGfx3Lj5DmRJ8yI7fVJuYW5vrnJuFk+vZhCpD7LHJ4GX1w/jk3RN
e0CALaH6PeED5SXj/Lnnp1Cq6FyJiFg9jTFo0VJF3209RdFvG0ptqHNxNAEobBH2k47xoP8zPDsi
tlce/LEAavzHXlpzoKFTE26k01uC2gqw6ip971ABg/6fJ7/sGiUxT4Qcg0MASOudPcCbalXxI+Xq
01trraSTlnvpxSg7vses4Oox9Uy2xk5gnpK6Ful8xQclMI+OGjfH3pncsxydyH+DQwpeR9BVVws1
7Bo90ndTcyPEjaOacDyTim4qNjYYi42cZJXI445txOEBhZUj7P3+Jkgow5RNLHV5vAgdnnSW7JFG
Aywh0VGoYKagrp9jwlpj0urXNjFquIejZF3wF97IwX50/Qt5xltPmuq2D5Z5OvITmqd7pLSPWmOR
8RpKEpDQgr4qbRBzTGAlAsHeHoVLBQTzL80S32B2APYTzWXiplM+JmZlbW1/mmvmBlj6FB7ZXmuL
ubIa1UKCEV+FQ/mUNqfRtRaxKKBL322/KhdJVqivyJ2SajF1nUC26e16GKL2njLNeJIyWsOsWryK
lKMZX8r+O/G11W2lKk/2Zd+ZXxMklCldV03k8oh6NWmUnQ21IHOXDMEuUh3/EjpGsXK1JHuPbOVH
5jjWz3S43tZB9OqqILXy2Vp9A/iqU64erA8rf5pQaRrS1wlZq5cIPYiXTqAElTj5kzTFwpxQ7m5B
Vs+DFZKam4Jw+lqOcm9MkPTrgYjOowg7QltwvK9FPm6OaiXNSY47XpatW4cvmfKZe233MiLbW0Fn
/N5argb8Ap1G2TVKy9nYYVtBZN2Id05iSDklA+UTs7OR+RsSH92zhqDwE6VVN/NgZ+ExL2Z09OyV
FvzmKB8ZtqPaWscezdyFaSn9eeanWKki7FElnIaztMkGKMJwTudmiht7haQTLvOMHiJbNDfnEdnX
VQhL78PSJkehgwM9ldtHVaTxsu0n/0HYgXNuCmdYjsbkfiUEdwgGf3orJwQcCl+gwhqb0UdgTmhL
pO5XhYLmVa5PaO10WvyYk76hrFd3vubx+K4hPhGQ2ViEft6Da+yjx3vjNP5ZsNE5UsxYuYvE9ZL9
pNjhQrqkkfPbOYjgIDbV/JzYlDYtbEJ1i8pqBL9/2ed0saky/jyRlY+PAkKzw9QD5ZHVAd2Yfq8R
h3yQlQMNPSA9IWxOqvE6etF31W6jB1kdMI81s+f/YZ5cxbSGvavV0UWdKBVQBIl430q8p9DqvSdX
AB9x7au0jCpBH2hympUckzbbbTaD10wX2UutJNmJHuayEBG4fGn74hHS2uEcz4sVvu5uJlSkkJi0
n0I0ViC9zziYGI39pBeTe00dYC6MSYuw0Vf1qWdfpbAmUziZxGuDApCzBirbret4iaRs/aYV+e8r
aaPMqn0eh3IJhiL64vW/DLuoP5zSzvcOBW5rafaD6Og5rUmyl7sV0jFQGWR99CWe1O+U7HfXMGmL
h9EYnYX0F7kBVUTh9A+eoWZXXzd/SrvllT77gMqGtobfmedWJ2nn3opc95C1+9jKgo/YJDk/vx2l
V9JtCgXbVnZ5d9afd9f37rAu5ncBw8yxap3f765jK7XsdX8jYFGJq774WTnahYhs8THFhbWykwEJ
3MarjlUB2WPfR8nr1AFRIE5T/PSo3Uiawby0hp6t2lkXkzA7IiDz1b3JWmXc2l1y8uz233bpa6rm
W2C64WvXmUcttfUPf6jgIUPr81xpLeXxql+s9cx33gc9vfiRq/1AgPUJVFz2bgR8rL4ulGNsTP0Z
dgoqR81QfIKV3wfsvX9ofvkFaS7zVa1RPXVLgu9G1KgPfTBFM2mm/yVRgrV0hQ4JRSevFC8F1d+b
zmyDg0op+wX2qGGpayM/4tHsoOJGUXuP1oyzN2JvxwEjWc5kQe9TXjeLfhrTL1YZfSsz4X8jkvBQ
QNDxs9KntcptP1x43RnSkyJetDb0N1SMLCj92JhFVv/0QvURMbX2m9FFP6cutHaK7fUbFeWRZx/w
XlE+QxdRPHd1xQF09LWNtHWTWV8oHNvlRV/cPKArDJZeahLGQGFuLKKnMI+9SxlZoJjnKyrxxapN
i2jduNCJrEMYxvgf8I61TlKaxyvnRqtKnm6jjU9dUuw20TpxIC8i3d2yzj9Tbjb+qrcpcv1QK7R1
PETNJnU7ZRErqXLx3V4/piNAuSQo6q9d/FYC//6W1q2/hHpbO/MfZp9NaIeX9TzQjt8z6pC/xnYf
r4Oac4A9AlEp1R56tSR2vk1mSUVGG36UfdJtIjdW90ppqU9uHCIZNXsMnf1iUIP5GuVmsIMf1AW8
Z9evbaY9SwcoiZCXjisgZ0LUW12JdP4E5IuAYgKvEx8OmOydkmblpkYIxkFB/g3+e32fml6/dgfV
+mKP7Spy8vHdrwdz5+rohkh7rX5rhij9bJFz27bAj7aaF9lf0iyzvhguEYUhVZ1t1fbp55h+k2MJ
Nc4bjtXGDsmW6X00xEraNYuDaiwynZjXEL4RUN7JlyC+46wiJdoadooGrBUidcZZ4iivyrl7t8kB
M6z/P5fe9EzqKVpz9dfcAaT9AVZ3FC2h+JNNHYNTrqLS+Jctz/riwpuIt2QK0CL645zOA7D1u7BO
Wz/+susNJbdh0Jz/svtBkZ9bEP9dYo9LQdXysu/799wS9bWaKxddOHyOf0xUvYsr4jQ3E1m2miAS
VbEKx9rQHLVViaLeNSgsY92YA4QnnedtSsMszx4nvR1VscNRbfj/JC3u7wPbK49ZEXY7Acvn2fJh
1GmSkgyGgopfAhfyYxgLOAH8OnjOtA6G2JjNaKyrD8AAikttG+rG1jp/keeWz8H69rdQxx0cCZxM
bTu/SJu88lPPOlAZ9CB7hhcHUBllYXUWJKSitM8vN1tcZ0gIZmq6CsdRfaYYPDg0Uw2A1TfHirNe
uAQA3V/lqJU21cqJkAeVXSNx+1M5Ft+KOlOfhVm3D5AtntLAh7VXjyMyuhZK3nPXNLV+kZexfxuN
+mlreon/RPY0eGn0diW93In9S22yj1epVgT4BdfMaE3kCXs/PoW12bxFZr1MRgM6ZodI4WR27Vp2
2yb5QW38+OhmXXLNOXtaTQpI1DONNQrvDbyXTMpQqyrImOzUAn1Xx7bEU+0SBTbT6NzObLdJY0Xn
joe/HJNN0Df1utXDem3b2pQChG4fTctWtwEIkn0e+dlFNppZJSu1shG0M4r8ZouaKaNaKQhRAbWB
M87O0iavqOCsd2pLgvNu85XQX8H2oi1AHpbTuksHciMzB0/mtdkhpqhpm9J/ZB50dl3bcoPyXj3d
8H9F6YEHhvszrvxfejuob1mtTMCSRHhBE9zdwY8ewbVomw+9Rv1uaZTVmxaXEfmNqvsJltcyDO+X
Uccv8UteqyZPqNG+NU3mwFDXZdcqKZA0/U97Nw/+ZSO2gf5Iu0it8FdlBUJ/8MAzU5KhTmsTYMG5
mAwNbGT8E0miEVaXcTzKq3vjWFq21ZKWKmrTh3mBJmQfQtXjfBkb9UunkyGWAm7SJBtdoU5f2m7O
f/zk6N15qLVqnaoIdStUo20RWx1BG9nRu64pCtyBqrWPRRC9h0n2NbI9ceHBHb2bcxY8FW+B7wyE
hjOktpkyVUI/kDLsl9Ip5QQL8osqDaKwPFNGHhtTT2WRNTjGqx2b2ipLRnFJNT3daWqVgV8w7FMV
p+kmrAftyaFIbNlTTvLZT84TQfYZyM/2i6TVrCf/EvlsQ0LTqJeUOzZPpuAJklWaetLgqj3krhLs
pkqdLmWYj6sRIdO3vueUXH5wz8lOplWSAohFvyDApSYr4K3pKZjLpLyWUsiF7MsGSF4MwqGd0GhM
/hmRa0h36XObI/u6AmNr332Owsyu4Ux9rQ19cRryCio2TPFsAoFgneO+2UqTbHpTby/EChZyzt0u
r/SZE/tmw+Pm+md9qMG2twXVjDhdloiLG+bFSfqrU6RsfGsSALEMb2sR2DpOVVwdmqL3CMG34dkV
hrEBE5c8omTlrji4jM/FaDUkjI1qfuaWSBUZwcptqTszE1M7wtgCiUE2s4VodZNspDHWcre6XboB
DM0+0bTxqI46EDSN83QRtOK561OQ4KZPsDpTsy1K6BAjDqW5H7O62udzZDKGkXEzeTW694oMZevB
i6kW2dJWRfWBjnAITyihxQ5iUqo5c7bK49afD1ELgIXrrq+gGvMLZ+u448KaAR9dpUQHDuDovc1d
J2z9BfUSyilOs+7tj1vrgC50BypmitD47eYL20e0DDeP1aRdrmbPbuBa/u3GLsQGJzClp6Rp6q2S
uiT3k1F/jmy7vobcwe0mtKqlr1MU0MFIcKi9VH927FzfFYFFJf/s7CL18pxT2jO7mmVWLDWwbjvp
qqlNemgV4NqyazoNgpdepe96h5QQtEHqcxbCrGl5VvJWBpx62km3P5qYzTD//drXZIJKImy0H0re
sedKIdomVrFwCXPFi6DecsxAdBU8zVokWXVVFGEuRUupeR13cDS1GaFDkgBfKSI/F2FL3CJ2d0Fd
uL/Iz736Q1x9lplVLh2lMp8MUHKbBh7Vsx0nxr4dM2OHaFr3IFeE6ieHlMuHNbsbwq91we6UZ9cc
O76tWGWgd+YVzc4rl+NMUmgCi9rLM85/OwX9ZSMjVh3CjND2ZO1CihTjwhxy9GbGbJ3BPwRLt2KU
2TVqyuK1aqvXojf0h9Hv8lfeZQG40SIiMw9OSgHVnWvUBznqtCKGv9PqdnKUrEcFu5Nvb+QoYVhr
I4h1D6J9AENTgX830k83Uk/WrEFiOxxPAt/7yE17phuN2gcvFgAzO83neN5QEJZU3UIYTvNz2viB
Uv6s03QAIAIlllr2n5R2eCdfqX83TSvGdVqkxuKvgb+6dv3/WDuvJrd1ZQv/IlYxh1flONJke7+w
HMbMOfPX34+Qbc6e2j6hzn1BAY0GqNFIFNG9eq2K0xbFkcI+BhncIQ4SgsmoOye/JgwN+TqH1tDg
hF8E/XeeyCBk7rsfMB++ICjuf3ISeIKpK+ouYdwbu4q6HGpd7PySkBBeQbNtbk19cJb8vPG2T01D
gcHRVGx45HoNeXFhzFBFRVh6iMhMGy6/X2OwCHRPP3VV5T65Xjd9UdQaYUaGSeuU67IxkLyYnFEJ
MLejpkO3MQ39xoHHGTHk21ZW7jR3vtQ8i6Ujp+IHCI+W1uRq1k235NEn2MScJ6iL9MZolcccPDNN
6rXXJuH2U604N/T+Akhyj/JDAOmAscqjoXuTc+UxJcv4xW3NaqFapvOCntewRHM3eZQbOVhDPH10
EgueQH+AszUcs30PEgfmE0XKlnXZHnjUsMGzM6tYeryVDDteZZGbPiZTM5BZINNwLyyy650ca9zL
TJ1933TOqpIZI7rdlE/LppusgAh18krMlwMR4ayFr7hq3HNIXH5Z6L29SH35KbKovjKhZNgOpJ82
ppuWS0EjJIiDwqkAts7ySToeWKs8VigixuqLpfPn2ZF6ESOZEDrI6yc0VaurAufwoczScuWllvF5
aLPvVmIk97lTSXfQQ5P0Njq+R+g8TNHIe7LJ1dfEb74bvGef+XFp0L4EFhBqTbCEsfmK2nx3l1HE
tA5sGySxYyGZqXTVvvQot3bhmxzQzkFuRx5PfFv+UkZukOiAoP9Wt97GdEBYwvcWfHf4x2ilpOwi
JZR2BAC/DiXE5okOAXkBH/rPWhYYIlM1t171QXe3SJ2kW7PIm3vfzM+xO6iIcmkc/cvkm1zD7ELQ
2b9aYXHfSX647/vAPELiDSPk1Bjxxcu/ZIVfewuvo140C9ofnbqRNXnbB4Xzyc/cbl1rcnm0OUBc
PF7iMmx4yNJgcNiguq1fyrHxlh2xSKqFihCmaMePFnUTWZR9yhdNacYvyiSxCnlKunCtPOcTNWwy
2X714dr9atsBzCodBWf8oIRbs4QZxZWN7tUxgWuVut9+84xhW3oFibtGe2pT3aFKT7r3zHRX65At
DBakI0OkLusakeku8e1tBCf5Meurfmfa0sEds3StDM5xjKt2IRP0IBDT9Js20MxN5jaffCutUXi3
g0WVDsFXeJmutlFYbzlfHqic0YCFBn3jSHV9gPr14FDffIfDJGZOhcJdOoBLj4CB9J4f3osGgjLl
KEWw0k+mSJKgFUtsY01uRzl31qCc5S7/1Nv5tTBTovFZ+UT5eHyB2Fl+ziTlBZZC604N8+o8GOW1
C4Hy5EkYHgPnLZSb9CRDOuGE/bD3LBhQgPdn+km6cxsqFX0z+dyBytiCTYeaaRpKg3mZIlsPptp2
d41ZU7guAWrTpTBYlXLjH1WnOSt1Y8NZPyEOJ2Ci79DjEeF7lPtgpAboC4RdNBRjgacXLmLs+NVf
PPSnsGgPzz3aQpciDp9rJavuCLTyTRo7Mnxd1b7IdhouKLJItmXQfrfJhNwjE6yd+96itFH3gyVP
G9mJ3r2YhDS+u0cXAbjyGH0lrI9HpxjD3gmifHEbB6rVL4ZKjQHVpe067+3ipdDCZo0oZL4VQ1Mz
+flxFPhlvZH6Nycfll1NGShRNi093roWp9ajq1Ppt5xAFcfI0x9IBUtLv0OE0HcOaTVciyE0LnYC
qrWr17qjfedcVyzksP7a6UZ7HeuEtFMGzWcZfB5LvoehpC6HJqx+dPpjZ1uw/ES+cypIMy1goWpX
fUTxTBMiRR5IjbtDKI6AE1/nawKT5zWdeqShr4kaFxRxYhKTbUahVNdxrxRDWdWTO0kpv0agejJ0
v57KSG75DYIWSgytwBvPg02wjN+5JzCf3UPSZEvKIMynPJOTRQBMgMR5/15bbZyGcaTxq+ubX/5J
Wk14iAmHn4e9NnD13wpuFkzZQxD/KNzcPvQF3I92g74NVTfJLtCpsKI+k8rkEm4yjtzDRsu14jLa
pUWxpdwQw/GuTl1ku4xH9WNqk5fz+frv+A0hOZdBpQDh4XiBlDlbu0EgPzRjZKEy1MlPeXxfljyA
TnK9920bhrtWRxE+9Jz6MgRT8sWJy8+qm57lgm96FPeorQNnIsqlLU0LyXWtMfRd447yDqw0SuaZ
Gq8Vwyr2islugLunn4yuIDPNcylVy2tVLs03O08elQGZoCqTZWRrpHVnhPkPTnl3PvfCz17LK+z8
KIOiKWh25VDf2XyVtpFqd9vesIcr/JbeCg5o9VUmQamaSfgjNc9ksoCO82W+mn1tfbZ8eE6LVqke
SDA1myKuM7AuJdhowlg8c1XXrNKbZVpZ0dci65d+VsZvsl8igpAG8bMJNHDTQn1yHEcNlhYDLK/v
dAo5/eGs1rr9ZDuOwi17Q5Sr+BL4BuWdtlwcXL2zwBN2b4oXcaO0LaD4RmUChG/CI1TE4ZrIzXCX
OGa+aA3ja6jk3hOliMNOgTh1C+mp88wZHarI1PsGjQUAwjQZHoZE7yj7KeVNmbbNK7yoB+ERmPVI
1RrxObWrsm3TVzvZ8uI9nBDmXiH/cOJ/GZH6q80L1BPOKoDIf930BN0HNRhOKWHfRR847pOh64SD
yv4wYU86DYbgogct2NfxOQCoR0VNWa9LA5lqj/dyZaJ/uefHRXppwtFf2K1N+nuarRobxRlDf5Ll
iYvUzXgoqvkhLYFUaHrb7ZuG6PVoK+lnJ7beOpCm18IJ9Wum+d8Ra08pgHYWOTjqJXV8MCw4srlH
RGrY9m2UPnjqFLnOmuqbCXlWEjTKG6ect0IOrOcC6qe1okSf7aHMV+Q9nWsyNWCWYVIld7RzTUmV
4PyolNVYglny3dK5CkfHMYHmhySxZ1su9SbRX24s0y7CLSaudLVve982i03EdZpL33YEmyXPX9tZ
np4lr0KAYIwhfmq1+ATq4i8LwOQ50Ix15lePUFAHS3VUT2PlHPWEOK7l2Mo5R9R9OQ6+sjLqut85
caXu0SEZLvnUBLt0IOQCyiDY5Z4TrHSzUV/NAT79su9/UAw3+h0ndmitnkvi7YuqdrJ1B0ESt8vY
Gw9kEJa+LhkIReXaTh4AscWFqRCr8aydG0npko8831cl/uQ7KjQwNiIwmpwPp5Fi1WWikY4OTa1f
dUZEhF4eLErqmqZdRHXzCFlQshO2uaEq7JdLZavdurM6bcHTyFknVfBqVx1hGEsPXiY2ylWbGNo1
cnxn41Oc7SbGlozUeKLAKN15Boo3nVrA+BPU567UkkcYFXiuRmUP7JXe74VNSYC+wC4LHFSyrxwF
rDdFJQw1TnJk9oOn8ZSM2sQXWZKGg69n4wE8Nu+OSwYjoKj/1IA94kEw+iRVpB06inDXLQTMu6To
7XsZeU/ZUlsOPSjNU/dKrDTgjOMHzTL2kuAEZjjdByMBCxuYx6qwRnWl+Y4LuUv34BENdwyTFP4Y
Sua5BqHoUq92L2Veds+z9FTtjGzEaPLU5IHefTYRAkCO3OchL67LZ1S+CKJH+hOfHxOMzhKG9/Rq
N5OucPNsUYx8JfKZ3JqCvPSqgCFsPUxeYiIsKveuzr+JAUKn8pqEabSyrHK8wjDlLDSl7smyaOP1
ZpMNc6vGtg7+FRcxwWlBvxhAJCdL3oXRUjYQcK+lpjz1jlWcmib+2YuhWoChGxpGKegAKQufW5c7
EZ+rWG43Mb+E59JA3VeSjXybKI5LVSUNHwNn39QW8ft0PBulyQ9AEt7XhRTx9ee2yBOshSIsDN0I
m1BCUhrWvbDVdkagsYK2NLRVjkmVS5KOqC6ov+0op+kqK4a7BjqgqwyzwVJzfe/e51VvCc3FZAs7
WPO98WoDJjrxpas6ZQWvoM7PtKsfnVxNtnWof279Njr77XeC4OVd3Az5xrFd2GICFIgqF9JN0YNT
GZoc0Z2b2rrri34gdIr8SG/KJkITFnzVUvzZhRXlLwN5i4WhS/UL93tlWYeu91jYJUptYeleTJkP
RRBB2hNER7NBm1dtDH5apqFoOkg9qIJ0sj5biCm1J26ddiupi9WrVj0EgpyJcne0d3iDb9xNMuG4
PVVhpC9Giko49apTqA8BN0GwJJrCV3gs8M1mo3iydiNwKusGMdJehV9oonASfh26VvBFm6cog0cg
D7141ViKfqgD6vUdwFxPim9WDxynF3KfZE8wP66BSUr304O621TKqxY7xalMAvc2NPIkWYZDF24g
cEFjJW17aY14qbSNgek+VHr2jdIJMGJp1x34rgWLjkzVvZFF4OWceNwajgvgqpRefLStHrohWepN
WT15w1A+ZYl9zSETvss9qXxytM5YtsPQcIdlaNuKuyVFEa7c2r0zsrw7t/ng3qWIrcPPGb56SVju
A9nPKdzwolczIjZJHDLYidmIOmow8qTKxKwrIVyVRtKjbOvyA78fO2HurTY9xX4GsomDJgDJ0Ye8
gQymoVXxinoI89mIIwi8VbjDqagyn5OK2DdAM3llT0NjkJVtnvHzLkWW8ZxQpQQkVInXYq3qtN4W
hu9mfVvbgBzm116D4RdnnvCqTTa6HjxpbBW1fQBpO/VfYqgiUrmGmV/eCOe0A5OuQzt6m5W9KCV0
4+fb29q+d1cQ/shb4axRTLEqfdu9zcZm1awsyux3wlkOOkBP7ZSGFdcdfWmp13W0BTe6MyynvbTe
YG2SYMxPdnTMiNA9ofbVKnL3NFXSPCVl/0J+zjlnMAvsYHiAXV/ru0tTx3tK2p2jpUmwsQhbrXwp
RiqzbqZW66I7HaSCK+dqAHVpqh/JjhzsDrVp4Z+WQbzi/BwgX466iZV2POIF5InlMEa2jtxFovTf
0txov+S5ryITrhkX6tLDXQBvVE067NoY0XMjIxVmOql6IKbeLkOn915LQscbDZ6DjZhVKmQ/6iJG
XWSazXQgfVXWXr3A1l6aL1WReDvVzyAt7wjbhYlZriqpKLcgl/ndsr1xODjIVBjr0LB+deOpqytJ
oS7fObzr6omSb6Kp2sszHtyh815M/jyKloeVBA3Qi8an7d6NESKaRpLR6ZfQGx7EKBzT7K4AnSdG
YKyMk4ZCzyKYGNPHEpInu+/hO592RaBT20zsWqvQlLTL4Mo/G13aWxIlh7OZB/78ELuAKSen2R7r
cC76Q2AuP0xkXigvCjcZtrOzcCEewVnHhGv+9+XclgOjUSrKM8IEG+q7h8/2aLqrsXa606Ck8llW
CXc1KsDBkDOyP0A2EUyKQqIpJlkh0Ys1Y+LBQBh2tFAUEjbldy/OpiRzizzthwnhLGZh7UX0Y9pZ
LEPz14NHASKL9QiI+rZrRWwZ2BNJqWYBknkVDWN6yKrgZ0NtYHog8p0eRG+emP3miQ9+/4HLvD1w
Mwjvxf7zOjGcfeYr/QcuH7aa1/7xVf7xavMrmF0+bF950q+X/8crzdvMLh+2mV3+u/fjj9v86yuJ
ZeL9UNoBfUc/eBCm+WXMwz9e4o8u88SHt/y/32r+Mz5s9U+v9IPLP13tg+3/8ZX+cat//Uptzy95
OtQyRHsHHu2C6Wsomn8xfjcVVT6rUnKEt1W3caNH2fvxbcG7Zf94BWEUW912+Xf+81XnVy13qNCs
55n3O/27/f7d9TnMcPTu9JCn8/mKt10/vg/vrf/rdW9XfP+XiKvXw3g1iq7dzH/t/Ko+2Obhxxf6
xyVi4t1Ln7cQM/H0L/9gExP/ge0/cPnvt7KdEurcUvsySEZwbKR2YkgEbHaMfzdiJhqG4qBqV2EW
FtGrxILZ13TL8CimSxJIeydGlk3rvIdMa/SlVxnUVtWGdJ8FMQRqdf/EKRgi22kU51QStuBbpnmx
Zgx080D2/YeYF3YXnqjNWMKIJWyiqXrYMkwdEFgN2f4JuugLpB7xpbCleN/ZDoLPHXW+thndGhgq
43OewkA6eWlRhJKcmA0sCTibJ59uNjGtRvpbC4CKyFkDtYzYKvd76pxzVV7fHF1YJVeVEdjwJBvU
l2QjEjuc7MFhIqa68SO0XG34bgzq57viohM0IG8fUt0zDYfAKi6FEhcXRWm0racXQNfF6larhp1b
gGx4t9rqHYDJafMZckF2FAsrM0eWyKjv573E1n6nVQQ1veNtvyApmlOYxtDy/rqkcEv7rj+rPFjc
3PSRI5ql7hy57CliRi/ImxTqb2L10CNTov5OuL6Rqb8ah25r8H87Asr1Tn41adm7BouEUSyfpwtw
Io7k6Ieka0BV2HlB0WkK00dm7fPC8m8DRwkc0DCTPQeOC8EVwavbCmGcl0nWGC1JetTrd2tuntVQ
rrs4SY8fF47K4O+bULr/sJcYGpl5JtJt7JXKQKs+RmhtlDvvLmgS7070AHt56LaW3tYFMktem9l5
Qvh1zhidRypLJ9d55W0jrX2w7SgmbhroB9GMhM4OKCPrB9FDMG3YJ1KyEJPJbzcxdHXdSyk4YUVG
cTRis9KidWTgZaiN+RCPNYV610qSciesLWJyazC12lJM3GYnd9HrRpmQt+qdhO/sQcbJ3Eg5lB7g
NX76zrOR4j8iMqQSsP3bpDZm+k5X7S+z3QRPqMKnlWZkeVx5K2bmizloGIKq66AwmV7179d1G6aU
6lFqaK/FizAsT+UdKRMYtmz3IBojy1Csv7WztYtMrBk1IUQLJ98EZAvC1wPKd2PcSe820IucgEHc
xdJtw9uidxuWPVyvEgwNKxVm9KM+NWGYN0cxFL25+WCjTg/aWA5iy3niv9pgXna7hto7mwxqu5SD
T9mfEo6IKCCrydWX/fQaGimnqxBBCTFBvC1CgxqR2gyOdHhp7QOlAGO6EGOwpz+NluE/IbQgb4Qd
9JhzmFfMvqUQthTbiLWzz4dh7vVUYzj1fpSjz1KTksnIDZjc9DB6DACo7W2LoIHMJ+y1aLWd8KCA
y+HM7fhXa4KxpxnVdbkZl0CqLCj8JzhJO8FJmgFQTz7mJqnHqSuM9TQjerOPWFL1G6tHvml2FeZ/
GgYCojLvFMvjndvWw/3oGFe9TrqnggP3IdfVcj2UcfrF0w1SSgCsCJ0NkLxNKSg5cj8VBsDVqIB+
LaxrdyHVw16AjQUKWTR1ZbtLw3CS9WwTsOWUqrp1An5rKSZu8GTXccOtZvPRfwd69uo22sO8+PXm
2FDFXQUw5iJw5R6cwnEOnFz1dCG6ooGL3QBCUKFpf7OWlGn3hWpstNkTslMXGc7Jh7wRMrFTI5bb
RR0AsCQskJtVD2NoCqG6PHo1sjlBdVfm8D6LnmjyIaHaNtVBdbjVz4nody/2ADnA5KxvhbOsachB
Rz6cqLVVXfo0fgldx4J8OAZyKsUDuiG/bCGprIuY8Kfen+xJn77Ev/eI2ifClvmpdvLoDPd/dG5K
a1U5hD4h9fppEpNj0Y3gSSol30NCe5JHe+gWwqfqQFCT90QZPnUi6gOnvZK2roKt6MaN8WYHarZ9
ZxOXCn/k8IKfRF8iZNr3WgLRne4ckqnpTQVGynkseugEo0tiVruPdql1Dv9k6w3fPUiIPqHpPvnc
dhVWMRZrRNMOlJ4sxUxRDPKOrHJrmMpV1/38pSbe7MsA2c3Y15+JetRmk794XiqjoN6B65ezFwUJ
+YvRmY9iRZjb8bnMeWjMdaK1ZsONRqfk+uinvnsUvaTL/xo829yIUTcU7tGrgCTz4/7LJfzdm20d
MFPUcFzUJ6bZeeK2WOwjdvxwuZpqnVVaJxMn/t/Wzc4/1wYyKhRWsJH9INsWo+7dS3IJC33hxJ+I
3n02el35gbi2Y+ikfm0vfIytqP7stBEpnbD1H/zQ5p5phNLRrM34+GGfBtKvo9+V8N3wIT4pcmXt
Oykn/gTtwKJGPOcUIC8xnBtYATdtCPQSLIJZvoaR5Kxj2LoWFoFyEqZJtIZ3rDk1U0Oy7n0z24SL
IivrqLSl/WwXC+ahcBO2NNfM3Rg5aLX9bUsjH99fYV6vhaQj6iS5uoZBIVSMuIMFK/lWDGM5T+6c
JL4DYBvlyyZFzcLzUdvytRqerx4FLkUL+gWkWh2J8781GXq96L0acHsvxFTYKfBYi27uJajAFoTV
3hndIjPXWheCcnOqZhMokTKVHPiPoml0CCTQur8XI6+AAGf26Ca3Do/AGn958NQE/lFB3lsp0mpF
2tE7l4IkqahjHtvdrF8LI9SZ/nkQhEjx5CSMf/aZ18w+1US7JCbCUPN2Mlg9GIRy7RmukMhV8ue2
Qonu1+DXTCEV0ialOopimOm+p3nZOoTKYSlug/NdMRtgxvWnidl2u49OE/rgEkifbquimbeaJ+Zl
81azc4ZgE/HaJOW+Xo+P1Pr3C5uM+2GM0ItRE8sj10pJUWy5TbGs4CrxG/WhnyYhxrCXjQIyW/j2
kmkcgwqigyzT2oK0SnC0SzW4iNkg5z+SJtCYi6FFZv5O9/ojwkHyYzmsW+pjKpB0QBYmuXM701Zu
Y/r7FKGLU2LBwsWZKI9Wogux+FAt7AxkJ2Wo5aYe0r5aFJr80/U2Py8VvS6YOBgGzipiSJSdaqYe
EF4kZQ821cZ3bq0pTwNJz6UWWfoe1JTy5JeWDdu956I4nUMVJuvd0pyyrwaSr3tDK74Vo2xzXJ1s
YBo9QGBNuR+nPKxodE/R90FdfxOjZsrZCt+A0p1/9J32nJeLnthXyaRyD0tXfOyjrqB+necphffh
opcAZoStVajWrB3X2Y5FJt3l1Omuh7pFba738mVfJcphFE1cAXDKJjnBhTC8m5rmM7g+Dl7S/uwJ
l3feWhR8SjO53IHeKQ+qDLHkb7VBITkohlmQHUmL+EdhqoUqYZWQOjPldKLg/6VPKJxLk8o5qVeB
Hic/dQtvK3olPxqm5R1vQzE97zKm0F2vfr+Moa1IlI9evDSC/I1Uav5IBqp4lKT4L3L97UmfRops
9Dsgk0hZTR55oRaICjYrqM/Hq/BXihEh4p4SKTEpGWZ1r9aE7qflYpHrxgqAI7S+bxew4+ScpAa1
/VqeLztCJQszcrKjcAZFMO7VgUohcX0UIuT9YJOWhLjaarXXpiq1syUBjxVDy4NUeaypyhHDwrGq
haxH1jn1JPn155q2VbSzlMAz7haO9jqv4SE2vKqqe/V9OC0DK/6agMG5ZFNDClO5+GpirPtJvXS2
iYlEz9BJiFD5EUPRCBdfDx570ImH2SR61Iz2JsGZeR9yh/bBTaH8/X25m6dKrbnbO2Bdp5cgmt7S
YVBP/W3nSvXR4OyZwzag1ke1L3dm5w07W6lr6GkxxaqpUbUixqIrrLc1YrlZkUQEiltUa38E/9zU
2T8syGRqPqNA2ikNRwjRxK3ngrqaxpUsqTcj5S4/p2fHD7ZxWtGYjfNzsZjWtVjdKuDyP25txI6d
oO35t21zSl922gB/I7wg8SpCceaT0jgdv7Q6Ip2ml31S7GdIka0XiM7KcxUiGWj1cfopdYd8bXuU
l3PEhui5lBdWJisrZ0LmIwWdHo0JuSl6wjYCRAdWPM2IJvvdE0No0ph2jBhanm764c26vcwz8wle
6uaq+El7VRXDXXUdijezzZQL71zl7laYOoouYZmdKF21we73wiiaEGKIrQmgY+K5bq5zYz6GtZtd
QWdaHBUNijizqnQA3HPBIjTlc2KAZqPEdBVCr7nLyVa/NBXvUBUaSA5PSszU/1Jd7Tb1UZ+GXQ2C
lQph9yRmTdv/0g3OcCeWgoC9JKVaXMWcrefbRjfjBzEXSPUCBE78pDiK89whPwzDi2NKTwFMeVcA
m9Uxc0GkTqMEaoNbr3FiRAiUttqLid7wyqtT2s0OJi2eRybneaLxpb2s6A2CF7gJX3Bs3qbxAKbM
vmJ3ROSKyPdvq29zfgkcQ9KUteR57sbpfHgIYi+7iEY2kIYaawR0xRBB458TVV5BTSPL3mZ2TqdZ
JCe6lR/lUM/93iXqlezi+aqz7pocgaDfE2KF0RG1CyULMiZd2pgwbe+5jrlPFVRjJnJKeRLQQ5YL
rWBBazmP52mECyG8FOOhrotdpVO87EfjNiP/D8uT115dTeXzNvW06ByiAXghp/zTErpZN0V9+AcJ
h2mizeuSCgbApESL164UU6cfOvAEQkC775zaug5TQ1UuKsAl0bFYCayrnxjW1VBca1v3kbWYbboi
KScqnI7CJJYKX2hsFnWq+mAU2U1MKp4X3C4z2+bLOC0Vxy3cNEfHt9o9hdkUp8f5+GryyL1K9IZ4
5DS0YaOibF+/71upeox0a+vJ6gjWpPWOMQjTZSCGuhWt48ardmI2KPovoTul6kHnPBd8eoUX3CoQ
33MgRLSCrYtKSVHVKoOtGI5hAYpS8Z2zGColiE8pfU01v7njlyq+LUKfBeZhmBrWwivXDGlRluD5
xTC1IOxUEdzWCz62Zp6htAAd0L7KrXTLTVd7JNnAnRwige+BCf02hPhf4QjslxZS35cPvjo8AWix
4JvGqLzz+LiieNdZ1fKoHdupET3RBEhRHa3Cdws40JmRgFstWi2qIdxkGJXVg+bU4WsX1U74lKdN
/ZrLzZvSBBvbKor7vJPVJ8rSgUeWFU+Kga899aA9Vp7RuVsxG+ic91Et0QBg4Dyg/H2MXGBS0eRc
EkO8UgJ+EJNifVh8i21OQ8Li5+Fnr5RguJ68pRxi/xFiedkw5FXMV+1BNBRfyYb/0Blt/kAx50gs
SYbscnSjeGnHHFdTXYcY9bd/3WZbzTeMO9VS39wEQbK+U+JLl3Gn5HESdnzQiJdmasREn6bm3uuT
59osfpmmBWlq5+fSDJc3/8b0DqE/nhtBUTqRz4ve3NT/YBsS49/5zcvCkM9/JtX9So+9CKy0C+PO
oFMxPNWcqpWvwhhEI3ptTp5kIcYfpsGCBjs/cE/CfttBLPngN9ve+eRwdWz4PrwpcqHykMGF311p
XiJ6H19NqhMb6nmsW/zRUew47y38NF8y1gV3FZi60QhYdjas0nxqo3xjTNzSYgy1SQB4GEDjbOt6
DQ2jd+NpYSOMYs3clLYVHvK8k+4BDhqPbZV+kzKjO4kRIVd1w9nMWLV8bh4RDtkFUdaf0sZWUMmh
UmMwQxV901S9CJto2tSA5NJWs7UY5tIIdrdoxz0xWz7/Tem/gIYOqFBTGrQCs3SjO0NzjqLKoU4l
8A7SxPzKpgSuAQj5Y+mBQff8i+gZKr82mdLAjvz3CVTGiB67xquwm2MSQkMxuSjxj6ojkST2SDLb
hxyiV7nNSSYKstSG3jYWvuVAwsD9FiNMckzqODtafXgf6EayDX+bhL0wSz9ffOz2VLRj5Y2+rRbz
75x+7yZsf94yd51fu9e5twXkZK+VzknPVRy0EC1QaZBTY7IIzNZ/S4F5UkT0g//MJw1urNdRyeqV
q9jxJctgEoTcT90NZqFcTJ7RVmbb5EtK9x2SD/V48nXg2ZvSp5TIqqx+9c4ouqLRPADqba25wLXA
bIPtVsfTPD1Acd8sGpe3Cd3kL/NEAD0sSmxoXspJ9sCvLbdj6EjFiEoJ/Vhl42cxEk2X69OHpivX
ajVkD8ImBxDBlKPNlxuTi2g2qdpgLeb0yQT9ibodJa1ZzrYkqe3F0AJWnzfqo6+ugoD5bVfKwQ6U
yYULsYewpQ7csm7chxth4+EoWBZqUO/gGblk+YDEBzJLD61j9md4M8/hNKJMvngYYOHfQJo2rsRQ
NMTw3wDKh0QncYsrw7m4ZLzFImGqqbbewmzQLkuIoakT7geQZC7SjH2uXmLQ8Xo+Bnf1NBJ21Tf1
I88OBzGy5VEHpagOxdZCcmshjLemktWLqyIVpjUwzQmb38nanT6Eiyopw7XpSMVdkBtkZ6Hm3cWW
ot3xd9sAni3luTVJoMit7n8fcmWZQIZCMXerH1I9yL74BYWrNqxUkB1J0joaC+ukw1BycCpZ31oE
Ra4t9ZArKFjkVyMLvpLhKn9Y4RZFDW/DfabcWlTPXRtHNZdZ4WEzm8ZZZDybn5raOYhZU4pgvI8H
PuJojZo7GSzkPkbiZqWppXmibP4NSgWfAgoFSe/JNDezzYSjfZfJDfXmeAi71A95C5f1r2XUbv4v
2/3TVYVteoWcu9S1B1K+nNKX9dQ0U+ZVNBQbrUIAv6fZJDw8dVA2jSrzD518hU2sF0MKQR/Auxt7
MZr3pUomhQtkm1EudWiAlU8yy8lT0cYUi1p/QWXvXCoybEOVFrtMlYO7tKup/jU0855oEMpTjgu5
EjqkC2QxjL96o3nsIj7BUl8tjY4cJ6f8441f9R3VqugOTqKuy0KnVGZiVlU1g0b0pka4jBM7azNF
rYMx+TGq+XDhjgbNde+3XylWORSUVb56kBttqS9vd0XghsjYyF8NPmO71Lag38ms7KWnAGnr2OOw
FsOqr9s1Qk3pVgzdsQtXsqGFezF01In8CqGL48Ct8sWDyYpyI6i3ClmWzug/g2tOoV8rZFt97pX0
57Cc4q1i6ESOCxVZ+3NWDJNrrq8HT35rx9GB+dWUUR2KdbC+dRqBju44wZgKiiX8MatEauWzGIkm
8ZOJyEJ9CzstTda9tVdNAv2EDTTKYWTt1pse1imMKTqSQBSaiQkdKYfbLF81nRKlyTsuDXWdqx3c
s7+nncLQ8pXY8bYtlbWLIXWldY1UzLKN2+xgRAk6gcjFrkbw519lAxIG1flLGjtjPSp+cGhKO33U
Iu0rIp7JNvc8cDqNl51FY7t9fersixgMVVE0q3lSkzxlaZRILP0fYee13TYSpesnwlrI4ZakmERR
WZZ8g+WIHAsohKc/H4pu0+7pM9MX1ahImiKBqr3/MPbNsEfQ8C0sG8iEQWuuAtPTzt1iGEI2ILov
c9SWHMP6o71uysheDT7ik0nXEzdgmJqFAq08zBKnS9IX6UdvolHpOv6Xboh40GU1OvESXkY/dBLN
iCr4gkzQF6OW7bNtTdmRrZJxg8Tz8CVje5xbwRebSB2Z2loHC2saT/bs/1DzOAfw+IZ28jjCeCQf
0ds8dxPnIkmmj8+24RqfYZTi3QlE5KCOjqooOArFXs1jajlNqiJpoH3qXYNBeOn5KA3Xs3dXB+5G
HUL9dLFrK6O1EXb6vchS/b4S4UebRMZB1VShOtMsXA1w4+6u7ZZp2qe+tuYGq0pdBG/ubM13bphM
K6ljKjgjMncTmKO/U9VCc15xdV7jxoonxiJbYxtpzKdmxid1lc1xIVbqMor8TKyuXbrfcWhpDZDh
TPlj4K9LbP9WducGqDnO4yldiogoTLlpreHdq9x+pzpw3wqxPkmqT65dwjis21jwtx5AD6nLeJHd
SRdTi+WBc7oUi5LPpX4Z1JNyM/D6QhBrwUwrVLRAz83g+Bl7eIyiS60RKsbPdTb33eLdI4DL81RP
rX1XmOarLsNfvUjfpcdpwBmOfYK/gksXfZ29bNemtv0Thf2DSHuCfIg0cHwMD67wqgcVyM/NZl7p
URnfqmpkxPFNoyNN5mfeqxhn/JGy+bMb+vU270aCj4HXvi/tVWNOn6HMIsvKV5j0zroBIXWs9DF5
t/0MMeNAvPQTKpBFIn+oZr8Y4l1tjSun2Luc0Y4od6PUvFzZf1cnbRwW+0K6L5eX4TFwK6zDEc/9
Pedf61xGG9gLlKvrmlHgPXrwIHZt6Q0nLaoGDO+xsnIG477Hy9zGzJc21Zvp43BSRdWWL9oYebtM
pG54p9qQBgFDY9btSs0AZJIQnl5Wbco52xvkf2rMX/H6hpNU58M2+03m4g/ozSvV6yTpRyX0fj93
hgmrYZmRxB2ZoNpNYOn9HqhYYEj6uADMvnCMzTKkLSUbmppNSNuRxNhpbeZua/TMULs2DX0TRd3P
uiaUr+UNPoHwXmBW/GP2zr8V2/d++NWhDOAvbYtCxr86/NKD/HpdRo1WLvEX4/i/1/+vZa5tF/v4
3zNKB2UVfru8m2R5N8liD61GX9+rE5tPkV1aK0MTzYYYQ/WAw1j54C1X4AsgMLn3qkUVc4yLXDu4
3h9Dg7ybOA/tL1N+rzA2U8FtLOxv1Ey1tO3r8jwRy1JNdiFjHC8cmzByEqfbOXWiYGXwXL2r/eHG
UFU1r6jzinSmbm/1CNo4ND/ZnxIQodd3pl4dvq/HDX+Wu2tH0PXyVhB0vLwNW19MwLQNRs7eY0HY
qQ8IlJpO4z/mIrDvwL0cVZ++NFWDh1CHNbE7Wqqqo6v74aY1gmBjpuzD15zgwpWgf3GD9i5j+KPe
u4j3nNQq3BX6R9xsrv1g/7oDqi53np/t/aR3zp1T5TxfC1KghtCB6KBscE5n2zmrKz9qrUPUdc+X
cWpKNOTfy7Cc9wX/WQS+meHxk9h3wkpW7rKqGnddasGFTl5dHS8vaaCVkcDK2gxLtnGQfQQFr673
qorXOUbADlQkVfULpD7a/hnDAP8WfwnvUvyrqjpUmwzSZFtPcYryINg/Kx3yFf427SMec+1jkpLz
smsTxtcwtXzMFPBM/mxTg3kKdpt8QK1DVdU4NbdL2XvYBJgvc/+1nhBxt6sFXGwD1/Nbu5K/iqD3
bgc2DVDgUVqCTPVPx2JZ3mCEgBynk4qq3aJdjuYEMoON0UQbtcIfl2pZNVr1hCiI8EPDGmnWMY/C
fBNLzLrAE75LgxOUaYJsg4Nbej0U+uZSh4Xqny6jpiBCwcKNv/7R46hJ1TIf1XOO3/AE2Ybn7Ffs
NtRuZ1iF7K8onKzWsGEm64egj2kcs7FOTgk8V9TnrWNa5NuIGOc+9aBVzXXjHMnZuvvIHp40a4Bl
jSryypplt+UANX3OiCLAP53ezQhNBL4h3bbN5aW9dNv50j4U5h/tavwMnOQy3s577Q5XRSRZRuST
hqY5t4u7bp5xPO7qKTnOi/fu4GEtYGCgtxWL2a7FwWXPLyreqN4IadZT6GY8oJa5TTm5D7qW7Ptl
LNYH/tGPwjckTOdH4UprJVpUe9CCW6HYbX2xjB57jEgmyJnbUFxNYa7yNMjOMqnzZxyX7hvUxD+A
WZVbNxIaAmtB/RHAZCZ+VEP2w6OdhD+uicUdFM32DulqDIQaTIAGv700RW6MQBGZ/PbOaDViaQXw
bDVYjVEdqqqK2oPHHkY48kTxovlyHaiutEXSuRq+XZdXzWqRa9sQJ5977yMfq3nbWiIyts3sQlrU
OK5tMCJt1txHBduopctJs+Y09hZ38SJI8y0BpGL1P2aBpUqPVmBtLouo9S6D7Ex+MjSr3adWmpyv
hVuBoh6m9bUFeaTkjI4lXglz4rwQkowOqu06RF2J2p/XoWFom2uHMflMI2oa7RxZwDtcXuzSqC6r
FmQH6k0bK7f/fBeWRyiur/svfpsNxyic5DHQvV+FalNV1XGt/jEkbbR89Uf99zLaHNrrEFutteq9
Tv7/ruUtL6x1dbzHs/mAtMe8S0YvXrWLhFaHsj9SAH69qbXAui3jAOktJbWVIRp1l5HfWU9OQrA3
bCcdl0vm6BV/lGk2b9UQ5AcSlJUwYIqi2tmPueexe2y1j2EwDjDnUOPW45Hk16JdvrQ3c/PDylDq
SNLYPNedfRRxvx00eUyFU32NC1/wlLS01yS1m80otOHB1Z1k56GtcetjPbHu86nG2s5E/L7rvhTC
S1+tWvMeKojEJXJvryH5mJcqOqouVSD9AKRZF/gGMpp9xaMQ9grP3W8NXsEvGea2OFdoa1VzMDN6
8UZ+ZH7Wbyb22hvPWrlakj1HcS+fs7FIN34Rdru8cOWzXlXpHXfAN9WpijEKP/vsFk+qhhyHtxM2
3M1UJyy0ZjF/WSzw4l+LzSLvdwSC76a+I+E3V+xhFhEfiUI2mJOlivLJjdeZuyZHDShJtIGH8D9O
PMoYx8gFws4O+NJrRyPqL9i8eEgsEwXQipgs05g9KKQVKMP7piuyBwXCWvrEUlN9UZreCz3XV1PH
rsNzupp0YaavwOrXT15lV0/spSFLlHO5U1XVYVXwhNPUO6sm4cj2ZHbey2X8MinSFrvUiENPPsk0
Xw929zUNov5WDSGT4d93s7u+TjD0bq1zkzwJw15lHpvgrE6kg1RwHh6CQrtP20jjsATw84xlmTwX
gyD/r+eQVkKkPHeWB2cBj6J2F4aGxYcYinXjxKTIlodpbmZoG6fY/iw1VajOahlxHfa/t00SF75R
QO7NtJvK9VEn5EztIzdyM6WFfzuOcXOPR0mzxqW1+PZ/jyhYY/x7jd5o8CSxqmjfZHn3LCbtPeQ9
nqql1pZ9vJ+H0Vhrmi2erWrsnrP83bTz7Em1OHiM4GToDFvVl0yBd7ZHdJIi0T3mqQmsubHPnE1x
5i6k/DrwyI4dLX3vvMDaisBKDlWmu+eem4E7+OFty2Ouha7L5TgH2o1fA4DE9d1HDnPGbGnuzNcJ
6aVL1ZSu+drL0Pujeu1Vg/9rbknsb4/mbTGb3UkVgY7yAQ/dCinHf9rUld6jeEEoOCQLUi4Az6nA
VldHWXJzaewXNGnae/vCtebjXKOOrUTZexyQeCZ5L9KYtf0ke6D6pZl86I21RvQz/gpwEjhY4r+a
XopFYg0GJ5MIu1rJ2Rk085yhIAO5iZ/JqYjqm0unm3bewY30TzGUBlI94VsluEUE7tzvJAY2myqY
rZcmtsUt6Q+5UlUTcfCHRGSY9LRav7asT4ZZ98+qr0VgIdOa+KxqRj3Va/88J9zKH9DA8W+nTMvW
AACwF5nc6U42s7XGbin+6lnelp2S80l2NaoiJgpZ7qTFb/ViCLYMUDOzxZikHVF0UjPZWidf58bZ
lpPnfBqGod7J7CaOkP6eQQy335MGn8OpM7Q3Vw5fW6fN7lVNN99E3+mvQOr6R5Jrd3le4fzdh2Qy
zTxaq6pZDsUOKLB7A07vvYAff2hat5xB2WvzvgZ1beaEhvSlcOIRzanfV2OBUgaHgWGrOlRh1Ll7
Gech+HGLaNj6Oj8XJFGwP+oFChBhvPVKXLRGv+dk3E7ZOeh1kztmbjyh1Dyss1r4fOhztBJeayPH
ZY3r2o+qW7dvGv9yWYR1dWv4DiFor0aRUfvWW6hzE3CrsBoagYFPPKUqa8AWp++GZzNcPMMLO/2W
h+Ga0GP/s0jlg40Y1cc88YOxraZ+6IKs3svBJUZoFObZSht9Exsk7NHs/qImTf6hRoXoh+cMxSrW
y/a1lBitt14oV22EAzj5QYmiKL85Mdntvsvc/oWYxOI1BrZd9bZVHJHksb+pTq+Kgmc+GNWlCuzO
3/DvDu5UzXKFv7b8AcTZsjTSxf+5lupstNn/e60EwxPbMoI7e5ms1krNlygv7I0Ku0mnz3E3Srpf
8bo/6nLU/HXRozgklr11Z6L9MaMHs0crwnnJjdTbNrLMbrplry3TFulbjTuwXKr6aM1notbkfalp
Rm0+j9mjmqgW85z6gIPHwDOPfgyCGthaRXCr1tKt8b9fKXqto4RHjxWFlyIyOwfoaJwl216KfqV6
Atn86lbVyxi9EMYBnMfhOjmtOVlE6AetjMniNtqCcbs1XbzNgLGSC8y5vy5N4SJ7rsfGlGDLxOVl
dJEArtWM9Dgjkaf7xoejx8CMuz7cDlE1fbZmtKf+ae4blHZVs+79Z/Nfo9Ui5RLT+2u0ao7T9HtQ
oW086r7cc3Jydhlq9C/2FH2Tbjt9QyTkSUOA6M02UwdylaPD3Gw5/vTzvFIjkFncDjKAzRnGNYD2
/pOVGuPaIgN/x24S5VVd66o7Ve/BjQ+LLlQwfGNrjW1XZf8so/qMr4z/MZgtbkcNUW2PeOquRWfn
6IleO0kZmDdzNYgXhM0HdOXE+K1qreXGY/8kMLRDdXjVl8H8IgG2oE+ig/FaPjWnBe7xH+14qN11
dq2/RD5asIPj/BqfYBR1HX9tX8bLZXzoMV6trz7Qv8dfXzdinX+NV+/n7/H/sb56/+3y/r2puhlJ
oLxYgfMjtvrhW48K9Jzl+MP4K5h0CYL/TrknZGB+wz/9+5ja3hGRW8mG03H2qAel29APp8/otSHF
1mqfPBPN42Zpx7x4+owiz9r+3V5CtLu0L+Nn35Z7oifdqsBw5VbYWduu8kJzb5vB8jDwkOZG9ahC
dVyr6qoVFlP+1V2l/bGPx3F/bZ+MwSFSFuvP2Dqjy1Rk5kctxatPVvUneruF5qE31s/DfsSjZj0i
w7LN66BF2o8CP632pKrqShXaQLo8sjuBEgqPJA2KVj13d6rI6qC7S5ZCVUNndNZIvHSba1tr98Sx
VT3S5nRr2dG8UvPUFNUx1ajKwulskff39A85W1i9tdFr5TvJSQ6ecWmfUiROxtzFTlPHkYSzgX2W
A/IvWV4cG6/HRT0HzbULSty90W7XTgR64c15UJFna9G/K+fnMeF4E1Qct7zpGXeQ+dnHuwBKqcR8
cWmDdjNh7MqGI3Gh+bnmA+S26bkbAyRwgWWgfBy0zToafRgFuXlWvW6y8KxAid0YVjw/9whxLadh
NpPd2tKt4D2Np08GuoQ/8+zBQ8kwWrku+Ih54Qkiq3/T5+xbzArYgdT7zyYMt2GH81x8RgJqOWJa
A1a+KHGNe92LQQYYCLvpTX1UtZHQyL26au6FbMbLtcYzduOYOZ/ZCBAIDj+soSKCet7ATLxry3qs
dq2c2DIjqLcmOTneOdC2SrSgUPqx5NdQVOuxnmz0bmvtJtKL5JgZw/wknBTJWYTl9qPuBDd+F4ut
P+IYa2jR+NZli+BjV8YHM+3Ht8lPjRUHwBIfBnrnJuOJggGeXSQjLiUNT4zfBSaQv6qcj9KjFjTo
0aMFdIYGJV+F16/Zi5A1SQ1uG1mEJ85ShWeP6J0sN+lo8U+yvEVdswJLTAj+xq2F+V5ri4e4yIJ7
Em7trQ26BG8oTcKXjOMti3erpoMdUfq++agKNvf3lm4gZRihXXZpR3bA1uoHAXL7scohpiTmjOz2
P1PspBmIG8bv16YZkc69bhHQvi5DnhRjG56Ml6kCYcp1PvflxggxQm4B49xls2l9Qoq/ifTuU+WY
0dlHzHOlmvXMxEHDdt8NVC3J9/tbLNjBTWUEFDeaucCV9fLQZm2gbfq05YxUlfZ2lkZx72dReSkK
rE4whkYC2wWKcq5AVu50Cx82R/TTfRFJF/aN4X1Gonlb21H1oxq696o1xjfb04cbzUzFCYe34VR1
VbMZzL57kU0RbkiRJ3thJPMb8QVgNFEL+WIwprfY7z9rYE2gCVLTI4f9TTE822Vnv+hgp/jzzm8l
zjwP8Rw8qUHN8pWB82CsvASlZbPsd5o+ZtvGRr8P7sv4asngpPHc/eL66GBaI+CcJMF1EkomunTj
0H1pJih0lZf7jyPKYreDAQ5gAqn9pSH4ZgVe/Qnl/XwfeVGyE53TfSwpIzUAl140cKdSHltpms9m
0rz1xF13EbGAfbsIv3aBYbwsiKNt1nrJEdNfSJCIWa0x+zK/jtrPxtSm7wBKufvBF3+KAy/ZW3Vi
7X0R6o9dhLY3wmPzd/BDCGhp39rIz8HdCPMh8rCtFtLDchaoQ1mJ9DZYFKRVEU6zfgL7U2ynBVpx
bbtc+YhM+x1fqEuPswyMDT5iz7Jp9H6vw2fjYoSKvVpTl+Mxmj1Ci/++VHVVmLY9HnVoJP9zkN5p
OmnnaBiPTtqwCgDGGIwQUgk6IDMrMeQ5ahPnsW5H+ZAGX1LbwlY9L+LyFE3hk+rzgs55jGup79sS
TOoApSBdZ05s38jKNchhLfUIldk1t+YK2TeGBzYaj7W/KxpU/qbaNPZzS0oaMrvHPtgg4yNm8N8Y
WMr+QYgE2L8+nFUNwdv+oXZ9IsxlZt6oNlUsegp4FRhnjExYSrV1ofleGFp3vIxw3s0iOhKhmNES
lXC3KrAWeMcs+MfG9B7J3qf3uR5gMhP7j4XVeI9l4XRHPLWTlapG3mje46ZICE/68xdhDMfRBOmi
Bdm87zTb3rLp0D8AICJ/qh3EqD0SeZKPo9dkR98xg1UURj/tOlu2fIuHtfPsNuxNOvJmqxEF5Vcz
S/ONCBvB6+cYAYASvPMEGxbPg7KuF61/28e6IGNbyftwsStAInZ67ntQgpOtFe9RhG2z5yFU57qo
C8DzfqxDkX3FxS9aycLG2GNAUi3zhYkZRAo0w5PFC3KxeGH1qffYE/i7mUbgh9DGjW3XCNgYAA/2
bmlat5JN7yGSfIy+vtwjdLfb2/OQ3UH/5lbkjtk9Vos8FjkFPE6LmUkT1fMz9mY64REM2UbPd9Be
GY13/BMyGIf8qD2EbLvYa77b+nSoy0WEP3RgDPczFgdFPK1caXivs4s9btK3HKqjFoa0mW0CEbXv
IJBwhrAqxIctr32v8xVnoeh90t3qhJRIvlajcg/Ot5X72I4sk5B82fh5iSyqKeTZEWHLb9ptsUJt
tDc/DiBFBkQnKlM+O5G21qdT7JxlXid41ozl0cRC6ZtVl98d3Uk/dAP4YpL6+MoaLnnXPJ8ByrpI
XRRRe1Z2PSai/Z7rN7W10gch7/2FRqaYtIpxCxZTIocvn/yFjquahixCnSWX5jHw8/p5hrt4xGRa
rpo2k/sRTNwWeyT9PuuSBP0K46xqIGUBpiwFyoXdLkOfmCdkZKc3jTWYK60u3CfkWMzVNLrhZ9k3
97hA+NGKR627CNryqndJmcEcacpkW1oVT8rByjTAUTmermbqQczovDvCVNa8iSBcsU/sT5dqI0Nz
2zkIMvmkpfkzpOnWzwxdP+qZwGcLmdFVbobNnSqKJXnT8smPl8as3KNeY59Up17YqI8QI7tpHMw8
ch9USGdH6Tm3iq2rIX0/gQPjZ1zZD6kMrIe4ks0ZgiGqrv80ieWqQ2EyHCfv9to+Zpq9doWst0aS
RehEY9i5vyzHHRHszuRcllILYznan0Q7/DTEjLb+GFc/irMY/O6Hljn9yvab6dlv54B/qT0cOdkG
m6GrvrIDcHHRIIUs9TImEwbFTlWvHZcqyassEOXdv9pHu9c3KbraGzXsWlQVIQy7fFAttl/U/mac
jH5t2kF5M4ZH3Yzkkypin482NKV+UFWUyg0Uf1HiGYV80vgWPiFzWe4i38ddfpml2lDThL1upMFR
jRs6iC/ZHG4vE5ZhlRmXWzGH00bNGlpbPrWt/oYlaXVSTaOP16wU6VlNArtX4TYS72syFGdjIBA3
GThXWu1AMBZZfu6e5ocWFdHWdq3oSFjZeDJm5F3ViNETX4lu6c9C99tD64hhG3Z4BetVehBV7ViY
vJjhueng+/eBc0KVBAlXvAQ2jr2IVGFNuEEGtj0Qt/TfXR4uSe3Zb3FipKcBDNq6Dl3/3YoFt0K9
TTllV86bE2J/UvjxuqtAzBuGnx1EYRkn8GnJLk3T4b7quvoGtVH9iWi9u7aFSN+aJjHQlynQpXen
zxqGEN+ETA91Zlk82/xpl4RzCK+Eoo+5OQflZHK6IRrvhgjr59NH6OT+upuD+bbJpPea5O5NXM+0
o7+yM2Z0U53SGj9Kk6i0RNY1JBKBC7lFCmSZPlXAwuJ6rO/7em4fw3j4oqbXvuluCgdZdpPsdZYU
dwSbrUMQADXv61GeLc8rb2Lcdl+cxnCgsJbJF+HiHq2OPO1wSOTg/kTk4NVxs+ojqapmrQvDfCrH
KdqqFQeOHpcVPXRbz1oxYD41utVLM44O0H4j+eLE8s7MTA5RrFiCqvhukPGavi3eM5YZ+x9uYvH3
GFzrZBWx/RwPwDCG3PsYLKAsGuoDBxsV6Wc9yjlFIlAw13qJoVd5QdFFpd3fcufo1wpFB6q1X0/l
19BvEgyoQn/dGq25jwKqg8wRSxoGXJOJ14Ch7uxdomERrnrHjBNaDCR7rXqtBlK7B7UQbz/nVgtM
f4NmcfQ1j294+Btfm97oMO0q9JOTiPx+0uxyoaqNLwvCrK7MQyvc6ZWzfn2MzDS+UcCyv9uTpV0B
0f5ur9kv/Fe7Gq+NdUtGsnD2ep5G2yIwYizorfQ1lpa26zP0D7wwzV4HU6uPron5peqtjFzj3DHx
RFp6g8DETX3M72ZjSeJ04quCe9iazI/DgEzBFf2h2sh3ko7/jf7QRjs/qjYFEFEdwiEvIACHehZC
xwEObXf+bJFG1lLzo/G5swvTxfKk/uhwvH5rFwF9goAonC1D8x9Otu0rUI0qUmBPvX1WV+ZyhaD/
/ajN+VE1Xdur0u12w+9ZqoOE+K+pYef8McuM5+/tLOy9aRjpfV9k3qaC7rNxalTWVZsqIqgNe7MO
cLWCxHMvWtmzwYX7B8/LXss5k/wLf0/BHWwXNL1/exmn1gpDSJPdQlz5o1HTQ3fjzeAdekck2kba
VbtvEbpd5YGIMdxcXiHjFdTaap3L7OUV7Fp6myI0iDtZffDozgZMO2NsvwfWj7pKx69OXVprPobi
ntSyc4wxCNua2O3ex0bm4JEmvButCDhZGrJ8c3UJO6cx+/24VEunRXo589uj6kXMQQJliofTpCfl
m9MXn4N0cM9wuss3O+Uoz6/q2MV8bfScVxWzXn+A4UPeKLbTc6oFxTPMoXvV7vhVBUID0vCMo9KH
N9SbKXDLN2zf7dt6SH5NDwskxhJU1M+Wm//n9AhQy4c7V5fpiLDbt5EXmGuvsEBjWEm4zgKiPZk1
cRbw+/ST6N8DRI1eu1ZoD1FOIr3w00+9FftHQjwdnjZ19mnk1LrVPQFair/JKtBcsTOnEIc5q43P
Y4c7+4g+9F5MWCRp0SQ3XVw7b3Pi/qxz3Cma/BFqMlvshYQBX2OVutXZt+zxpJx2lR/v0sT3HTsO
5x+L3t9NbYNn4VCkIRDWtj+0efOUok6t7+AEdH9U8Y7pD1hFPTW9Xp3jrIVhGAbFxrJtFBCXoij6
zzlyKYdJNhgHTl1a3Bsojq9Tz+u3qqrG6UtHMZkkEVurvCzQju0msHJQeNKaXsaQKEJqiXccCBsy
5JOzAY20BBQQ3EaTO78beai9OV2+ypyse7ctVz+Go6+t1awoMvt14WATrXr19wl5v3cCLcmpyHFS
g+PdsXtPi80kwvooEt3dENaMtzLnCY7GgHThMXIC8+zLZYVQtwCQewI/RJREkv3PYlEcrEUmZ8Pe
2191Q8vzHY2yNdHH9NXvMpBZeKX+KARIvdD9ngJDIGzszc9WiQ3tONrRre3AZ0MqIrnRPDj3Tlvh
VzQTbiabjj6i83XgLkxqMELaEtuE3RjW3gHutnsWSdBsgik331vTuVcvZCfxPoMLiTUcD9Jan4Ea
VGF6r65c0XzXtNgjEfhXe9N2AQb2uIsXhD73o8aBU+qOPElXDCd11ZfprytvcLRbPQEqzoBr87+G
4o4+XHp7ueiquDWByYy0WdbHxT7AyuqSNhv4A901ZvquOusFLlIlqyn38xeV/PI0+wtbpfJOdeEf
UG5M/C12qpMtSH5Zq0kC7ViMpJPjzIweMLFzNhg1AW1KYLOrtnC5Iu5+o+km6WJcCi/tTWiKvSR7
u1IjrhPyBGmpwBsbUJr/LJIUvBU/QeRneRnVrmZl0rc3QYYduer4Y3Ve0L5PUr1+5CjRv4rSv0sm
CRJkqflG8arpSXBWNU9U38Ni0eSYCvnq4eiO12Q9n5ylWoNnXjW2PwCdYKaOaM3ajAJ57MUsXzMZ
T+sCn7yDmkvEG2vJ1J73au6oc8OehtjeXd6DgcJIKHFNUHN9klzb3tLzreodstAB+rj46zVYcLaF
i4WiHOq30E33s256n11bczc54AfIQ3H9An/w4dKOKscm4zx/0seye/Jt84tqV+skk0CdM+jmB7eE
ey272f889rbB3bZr7+MkC86u6biEIQw0BLti3IgRW8nGj4cHWJjDg7bQ81sek7MeADn73e6YTrwh
cemwQ2OE6ogcA7OKEgWWpSmqdS1A2HW6LzEruVVthZ2lK+6YzqY5dCngb4Nd/E0TmNMhI7H5MlTz
Y9cO+AR1xAInT8gX14OMiEPAaVhql6YYNZMWzVlVS+Gr4WWeD7eqOoVpeRPl8bQNMzCIft+721Ix
d/Q47Ff1col5/NZuZbxsYWjrF3aPAa633nRpDAhnweEac7YrgvlY1p720XFLdQp25Byt94iM8u0C
EfnRFcEeE7XqlYeEuEUhdnHYpR2NoG8Trje68ewMZRVvpoe4aYzbhG32rQVPxu+JkJvctFfOMLZP
pVYG+3hKx92Y5tNLYY7fCP2731KX+wh6CZ+q2s63PsiLI8H05AEJXORk3Mz95pdPrj72XzsTi18v
dPNzYAAKEALUq+YV9i3aCGIVsu/hNkdVFWE22LdLYAa4/9L4x2WgWq2+Kbbkh9F8XPo7x8jWwXLU
ZHu/xpAgPBG/tv3N4OnJJtE0b9MXnXfGwbvnzJPya4nrZi8tywNfQ0fkCACj0hkhKXKz3qtGMlr+
pduJY8gmgStXI0pdm95A70S33PkJ71xntxhLYeE1dQV34/EH5i4tNg3p/BQFHDgRWTmrmppA9lDf
jMtRVdfqvmBj26+bXLQPakjIM+wwV4a7slADfnKWIjIR34jKLDioqiWj/BzrexjPD1DuCeu3bw7q
C9EK4vyTzlv+iKMswy4pqZ51uCs3eoHFQI0qy8EL5/jAaSk650GCHxKxl+c4arQVP/zus2zyXyua
5ED+WVGgm7UL5lK/wSrU3NtGhqZF24bvCDH/aF2rfYhhEmD3GLyp5snSCa8Uc7Dzl1G1Z+0cMzFe
OG3PmL6bDn9r2iX6uJsRLPcRZyrxXhYb9f8kPw2ja3HkhU7nVTVc7Hz8s4q7pbYiCeWui2nGaGmw
21OqQTjdTsulXKyAVCGMxsM7hDE1AijdSjVex1go9+6cutDXSUnYUTkDG+a0LzsSVSm/yZUDRvN1
8nKTPNAMDziqopuh7fy3zl2+QdUnjMWCczQkPy81QJt7wW5vE9t99Wlqio5ba1geolBLNn4Yyq3W
gLs2A5y6CsmTKhzkjq9s9V4ietIvgVsbCswmqzPsPxGifXQiL1thbTZ/6UGS8gQr8kczy3LSpxFs
xd9SjepKCS5eVBkvPRy02eWG2+s4mQ7FOnELa13izTf05fAwLUXe+MTRo/pHX6ABomqq3YoSWKTN
xF4U/eXLsCBvm/vaeVejrs3dxAbHMatif+1oagJYqQeAUa2mXk/o0gDvapXZl3qIbmxuDedcjPhc
9VPyVILlWZsuKNSpBcAwxFXz2TC6t//H2XntyI1sa/pVDvb1EEPP4MGcuUjvs6yqSjeE1FLTe8+n
n4+R2l1S9YYamL4IhGW2MotkxFq/wfQy/J4ZZEP1lqeuq22zVis4Apr+QRc1plKK9d0YA+PVLceA
CE46POl9PKyyojTvOiRgNnod1edWh1Gi9+ZM6Oy71TtevguGdikKF4oeCTMyLH1Qn+VwDR8UZ5j+
e80BcVsSDkaKJ4+xicvvp9bGR0cDxpUpBbH3WMf8DaNJfu2wObTg8V5h5snpEXGWfdzVwbKq+3zH
UwrZxToyV8H8wJVF00RFcGvHVpVVC6OGSf6v//rf//f//DH8t/89vyOU4ufZf2VtepeHWVP/z79s
8a//Km7d+2//8y/T0dhtkh92DdXVHUszVcb/+PIQAjr8n39p/0uwM+49HG2/Jhq7myHj+SQLSyCt
qCv13s+r4axYhtmvtFwbzloeXWo3a/bvc2W/WujP/KESuxcev4tVqhDPBucJT5RkRwI5Wclmq1n6
scJ8h6+cUZAJ3tXwopNs9bXnPEF7B290GzXYWSJ5eZUDuT5ArSpzdM0EQl1ml6zbxihefRGKvZiS
ZiWbaA1my0qk0Wkwi+K1XYGoTl9jg2RQMmnJUk5S465buYRC92YWPmciu0zNUN1pplfsXD/vFpqR
Qx+XnVkpoKsF3km2CKlWd5WmjOusduOVKNPqLne6L7//XeT3/vF3Ech8CmFqunAc/dffZSxQQyE0
23xtUM4BU5ffF2PV3fdK/ixN4Y0MTFE2WfZGWsxHnfpJzuI0kXCY5kTga9n3YubMyMLqtBZPn/g7
0Lzqnp+c/ihuD3/NsuZIyV9dqm+bqPKq7bLwo+FTgm7F5JEukC2wwZBRwk9Bk7QP2SQg8zLHV7z6
ElkmUZG7f/gyjI9/pIahq5rpaqphavDwzF+/jKHy0sbvHevL4HlrY1bD1uaC81PL5o2ahUSRB8Lg
352lGIJVRZLjpz45uyXHf4xzxYQzPq+WbVkLBsSB1SklhDgZCEQ17YYYRsJGwI4vVZAkt6IbsgjV
c9kBOVZVkVNglmz7lQs23O+Oco3sv00hEfyMKomPLkKtqYvcymAlGNiV/v57sp2P3xNnNaHrriE0
XROGOt/sP93MOuDQqeNI/XWq6majmW26MdlD7wn3Js9Rn1+FGalfMpGSiGqtkLh/EF0DN1EWcqAQ
5jMaxN4jtOzo0KXuuI6HEjvCqnnEpBVrzykJHromSva3ZjCnWGSeRSVwvW2VCIOeIGnhqv41InMx
I7r3cY+l23tmRtZ0xXDO72vlqveL/jSZ9fJz5Yz3fm8A9ovEIs8FIC/HIhv9owMjP7+1AwO7T76t
rRy15ynv8xASDG4rXLnifTiJ0sxe9obu/8PTVtfnx+mvt7VrOJph6c4cZBCG/esvVKtaje47JPhO
CctNn6ouLkvoJAkX4inhGM7vWMhdIq/qTkXjImbQ5c2rU+vh0Ui67D60ouxeS3BJTXrX3Mu+W9HB
kPGDAuPWeZ7sQwQ4JcbTtVvZbEc7u+8LXRBsTprNKD/c8wqS33nZraHOeMiFQOeOTSNrFkOloF9t
xFRLmAeEkkW9jB2tOLlJAV/op2qDMPMumrw7T61hBUQZ33ifWDueYfZpGsp4O/RGeM2jRF8Dr+3v
I54cKwwr4ye/I5RHNMP7pBQ9VLxhUt6SIPiqqID0FV2c0OWenuCsPVSm1uwmAGSEg9v4TicmfCdr
cIq+cQEULP/qyhvEIKMm/WS60yBuC4rSh8Gagp99X9900C89wpWhwlMrn4XxJjsv4y+EnyBwO4hR
+WrpLE2rxw9Zt6BHz7XYmZC0l9V6Ct1bp2wCyDcPzZ9WTI7cX4Jpj+ewabJ2mwCotyz8eGeKUdmT
BI5R+lZqY6mJAKsExAZOWAV4p0RpuiNxeYQCaMl+2684a/xUBfy9RrV+OrzPyV02tyvZtnX7a2T6
9dbLm32oFsFzoLbFyiJHcconU1xc8uhLY04KtOlsvJlYr7yK8w1ZVnOPcTl5ZK8lr1vZ443OIBkM
g+djZSigvM6Eh7FziUfXwLLkICDl6NpX6CJY3lQszSodF6MaYRM2TzYal3R0Fn52DKc5TW6vXkCV
/iiyDKMeYgLOlvP8pC/qLlUvkQZ8EXn7jZxna9/VsQmuThOL85hhYT94dvDZ7WHHxKPFsayrrTtn
QO/OzY3wc9XlELQ8kYAjMpVH0nEXs/O8Z2JX3cKNDuTSxoviVaq/7vDYJP0L3M4ti6uhwK9AuheL
8XQqj7IvA/OKJqhWXInoPPcFGhsVJ3V/zVGYABgY2N2ImLO/Liw2t0oGfkSuk0tkzQ0iCEcJ/5r3
a00C4fyEm2WdBAlfbAQGb21OXrByOFastUZnh4O6/gU2SH60vMq+1o5uX8cI1OHv3xxyO/HLc8mw
HcMVli1cTTeF3Cb+9Oawygh3Y8UuvihmlC0dokLbvCzwFgXI9NZZKNiha/cpF6I9Ek9Gv2DuFxFK
iWphTddkUrw73zK/9YU94lPL+YXtRH2w9EF9icpiIfsDzwh3REOLjWxqGRahIDieiNoZJzMYqttl
S61gQ96o6WWygnST6FqP8UISbnThC54psfPSI28Uz6DYD/2pvzSLNv/sj7FY9xgD7RN0F19CNb8B
jCO0Sm/9uJm3LwnxZAn0/TA/o18Cht1QidBxOIaVyB/nvOSqyEJzI5vK2ORXWKm7mHhXgfCyDsM7
6PJ91ObFIwbZZFia+vs4Ktr697+W+Nt7nneIQyLM4veydNIYv75FqrI2BFnM4EsXtDhBa/nLZNfe
fZSWzqXPq37RWG3/NrQB+AHftWErC+0ZjZwNltj9m9UNyVa0eri1zLRZ1wFIFwN8yVGbC0Fm7Sib
sib7AksnV+M4h0iPszve40i6qGy4SryQ7xALxC524KbpS7U4edrYnwrMMp6b0boGVTRdESXKn13d
+k6+oznLVjAHKZsiqI+ymbZhv6xcp99X88rS56jmT4azlaMhuPG1kVb1xnf19BDMkDMwkO2pm/lE
9qwd3y6buq9PoPaAWsoeOfY+q+x1ZMQFp4WsRmmqjfpvPMzsOb+X6jb5MWKbDzyfi10c1QRTEpUQ
Rqwy1Yi7eWrd+DvHg5xZu6NzdpBymxaWmTvnvDIvVW6N+3IekKOyX2ts5x9+ePnD/nyb6sQoLU11
DNXksKZ93OD1SFF3vesbn0fdr1a5XYCotZT+VsT8waNG4n7Kq8jecKSIznYp7Pt0QnjXQWBRtsiD
J1erM4GDcgSeTaW6de6Z4SKrwdWMPVJmskArKrsIh2ea35gKmyw8xwWqU4RahkvHVm//+z9q8+Mm
X7cMlT9nQ4UJaxiG9mFrFJtWKQwt0j47mvdSQ2o+NzxlfiqGHnU++I4aG5TJWaSIS59BjfQrM/Pc
uzLV803M8R4jJTRIrSz3DqUI7YMKhGbXJdN09rqh2hRYM99BP+sXvTE2xyLUiMWbRb0DdA1KKJnW
wku9vQl+7yBrhRp1t1r2V+0/jb73vc8jsRb/w6P6bze/brm2LjRTGJY7H94/HIbYmEyc2cfqc5Sm
37PsSnjeOw9RZF/CGcsj8TmWnsYrFI+s1XufrMWt0E8aBlu3BSUaNQtZjaYZRGyU40ZeQE6WAyjZ
zNEP7ziStB5/QL07FAbKYAzQWhH9+Qb/llV1qGeppjFZ98RAwR1AGNUB9MAN0+urI3VM5j4nbLXz
bQqor1vTmKf4aK4s0JodkYGts7uqTp90YZkHaTaEE3F256tWs7MQ0YWARVMWcm6exre5KXh/sbDK
oN35yrDpI72G7itabdEO5RmkvPgcqAn29AIwHhESh0Os9Wo2vvvZ7p1mCXMBdRGtF3dVghirPg8g
NkQ4OA+yK8ga/1pMHqKb80A2sndpvBEzcCvIz+2gzuEhBqKpeDEBRP7+NnHkffDLM8DmNOwCbHUc
AQjR+BgZQLIy0dCy/WwPIMfLOiT4hbvAOlJ651Npev3Kqmt7F8xNpQfDrRpNdpajvLpx7yUqPBaW
9ZSxdZLdow12ipfbV9RAnU+tBv5D5Ka6lIOujg2Lx61CMY+K/D7o+yfcicqLVVrO2fJDfdmirPwV
mDuMKmN8neoC1B+uKfss9IunSqle5IROyeqF3Y7NPXKP8THwp2SdeIPypQkXckKuZ+6qcIPx6BWZ
i0+8x6t/vjR+ek/sb+0ndjHGbjAU3Mgk8VKkNmE/v+f3ReZoq2pRfT/OBfSfH31VZlb3skAq5ec+
Ofl9rRJ19W3ee58eoZTEnuKXa328fumACuKYpJM9f3Qc9RLACXlLDOyF4nLI9nmtOK99hG587bx1
DRy6pFMr1Jo8+80psQOHssjGtANXgsEIImf0Q6+EmlBn9l2XDWheJ1BDXbfcdwWJP4RCEm4Tw8cu
Grp/BH2uGvsjG48++OTmzaPQwb7oef3JhSBwnsxGPAJnM9a9i7hbiBvx4+hXHTZ3+B5FSFcs2biA
MB/aq5w7TDh4JZXiwVplrq+RDKvyKVnI0VuRN0vTjab7hAPRyRo0Y6v/JZQi9U4+yJ+8i6xgpD1t
sWK+e++SCz6s/9D8cLkWRt+qtHR7IddKmZX366VYjh3UAkuj3GnWXZ8bd1ahNSQ4+Fhjrg1znxxV
C1e/1X4/L0czfOOq5Ni8GeNuS7i7rPq592y0tnkbIDatnVyJkJejYp4ta8XgA05hXkyOaDIgQUzs
xUBRq9G9LHKvQczAC9PljKa59TWWOe2dbIYLz/PauVCbFn5LrF/fl0ZOq1z0qV320aivUTd6NoU7
3jvqVC+1vqu3simLIdPaRd+JdN81xXQv+7QUeLAC6Um2ZH8xuvtcFOP5vau1IvTz2+guM6zmzsq+
exqp4jrB0YhQ6/iKrdd38o3+nato5sOgBZdmdIZXq7QN0DSoN+GQ8vOsPuZJA7XyMqYFuHwYg8to
NNJymfgXD2mzB1dVhsfajzhFkzLc+t00POrlaJxm/qFwu6wkPokHFDgXkILM7XJFQEbh5aTFjzrv
CHT5x3uOgcWjOqTt2tZ6fS2boxuH99lYLmXrNmMstaXp68oWxjKhM58zMsJeTrUxPNM4hnrH7q/P
dthEOjvLtPt6LwdkkfTAPjeuZcxaVn21kLPlSOOo5yApygfNRTy7bKz+HDtCu3gtgCRApOXXBAGy
FFnHlzxNs22GnuLOUvPiGeuveznhc6j7ziFwaiVEjQ5eh9uY50GIgZjKOFyhwKYXyACL2wyNncxR
ic3T+ww5zS8yXNTsBmSyqQo2y5XgdBxgTT5Yw/ydJdVR8xGRD1Kaid14+yzrjTVqDSXKmgQqnMFL
vxoI6JSxPXzDqAhgMZaaD93kI4+TNvbOi9SRZ69wblMS7jnXdv6wSSpLdsVdlqXjnvdximLFSwvT
C5O+AQHAOv9RuHPzva9ITX7GmWi5AeHmLgJyua9Y9S2lckBaOejuqQAxozJ3roHKa1kqBkxj8uCk
pX4qer7lqehRfEa18fMkZsqSpgyXVCVUZWImopscUkF+L4tGKz/DGwJ9FLg5XJq2fYOaaydZ+XkC
5L/16qnYymaiH4rBAx42jOVuGs16IxcjCbnM4bm99IqCvJMXj2vZH9Throk067mY1O6Q9Ka1kpfR
KueiJoTBvKxHOqBFdzKxbBO2oDe8mdgYL0pHGhRN4z1G7p9lv+aD3QbfLY0Nhtd4OAbzdL1R1J2L
Yd9azipU62rWNilfENBnwy4UFDv74W20GiQAykWM39qyj4X1bKutsxiaenpt/DrG7Skcv1iRD2+9
0r8ZUbYjTeIDwlT+zOFGRgQqriUn9mBBmnvT52n1PfbTe2XojPvJDzMY09ZwlwGbX0KY8DZxrM/a
vkrr7Ua9ydnrDUG99qJkUaGfeHUtJfMWhgZDsOIr3cSZj0p+9KYHqssJq6yUs9drynlw0AGL9fIo
u977ZU3tvZ5/FBvODwNmYCjriQ/bVoONQ9cUX0USIttjKt7zmBkJiGZXuXPzwr/nhCMWBhQOMrH0
2X6fXSw9uCdFeYpUoz8ag2Ze1ca3rviFxLMs21p2ySIFaINNy9AeSEUSmW3ZMriqFjz3MYBboC8x
KJI2fEapw7nGXcnzikHbi4dH3/iel2H4XKh6tRJjiueROzTnYS4KPULeIat2qpc1Z1U4FHNNDspp
pWkUSwsS31r2fZhXJgO2l/YTpB3tVOnqdOzdtMRAp46epoE0uA/44nuIb0Zjet87KwgXHtJT5Fv9
ae2DGLstgsBXbqJEW1hApY+OjnCsBiOtQ7DS6HaK2dzdmqjKm6exRh1m4axN+HbPTYaBQVVwm0RW
Wj2XEAXXGIMFW+Hb5XNmIGfJU93BLYamXpoYiYoc0cu5GTqOswvQkl7Kpmi78sAGM7o1UVR0j/AS
wR/Nk9PJVs964X9L9CcvntQvQMH/iIBovg116S38ynKekkqvV7mwg3vYf/km6gf1PCjlQPB6VA/J
yI+U2AUSK/j5LG1Vb+9g2MY7lf/2tjY2F0h51sqvRo1DdvdN04L+T24NpUqSPyN2dosYa4RPZTgG
66oAIvynyPR0FdsJd4Aa2e6pL/UdNovcAIVpf8rKzDgU3jjeza2yKfim/CB7BgWcLBTNmBAxVdNn
xzeBRPtKdZCjrpahuYiuPZB4RvVu6FG5c6eNbJI1jrY9Ab31NGbpM3pU5iJtlfjk5nVw1XXtTx6G
3UsYpPmugGezthGmfPFzVyPsV6iosjDqdsFJD5r8ocl4glg+wjZzt1Oa1RE2s3ygdi8NerfrYqjV
rRzljwWV+6RKwGdxyb5fVcCUPpnI6F2d3vzpcyEFpmu5xmiHjY49o6129QOOYznQ5BLLrtgOLz5S
iytRpfULcukvMJP4+4z6JRlv96uYPIBa8yIL7sl2CCyswudFgQCpZWBr/DIFyW2RLfqlqArx1e9T
BCqcqH7w509K9eDnTwIEV79klf9iK77yPS27nz4JVu9uUuwFz1ILlOicjJcpellUabP5h0PeHOvI
ZbL+lpUnPaSbqk3gDADS3+M8beYVgaLCp3CiwED4s42PepXpn1I9epv8qL4i/Kd/CowYBGtdPQ0l
W59+9FZyElxsbI2BWt+WBM14iExQRbI5Aya3qNAZ/HBcQgxKv0KbxNjJKyIRCcqiiEk+zaNjGF1j
LGjuNE7lB6I/4SXPvWwXJPgssFtD+MOawpPvJvkiiDhS5uEAuzQdcMZK7Cc5wx9e0HzrHuV4gO0I
n91cZCvUeBWlo5ocRjf4JGrXRjDF4DSu2luvMpQZSChOcEuhB83NWsmiXRxHEXgjmm5SDshrus5O
Ns3GhhlaNPoxEOMjD+JPurCzByfusoeYIwdITCL0XcG9sPQjbt4wS49yFMRIe/79L6gZfwtnkeFz
XdUiVmPDErI+hLMih6dJWYueE94wbgkQTgZZyYkHo5cijtVgph2dW0s1j3aV8UfFvxWinUcC1R6t
Oy/7qqsieiiqPH4oMbHei9hqSI9FEMtdtERVhIm3tRoq6zEvule148XcpkZz9WuB2kox7RNF716n
rp92kwWMM0Ac7rU0UN6YCIFdbBOHHPDht+XQQ5q9qLl1+vlqRQtD1hV2ee6xJ/k0As+Wy+tiyg8F
2WEMuJhWznCKzEyrUwr69EX8+EzXreOjcDNzKWf5FoJ+Gk/Ho7wGmkgk68aVIqJhORAJvNNRmLsr
MF/webxd3rtcC0yMMSDaJvtk4WHFszFR170tRc5ZO5ml/aJionvy8Vfc5UaK3ttce+/7T7Xfz3Mi
98f13L9qH64Sh661BTpNDlG9rzvF20ZBGC45oE3zKW2619Ig2Vhtl6/e+3ytnVZdqxlruUwOdKZe
Ls3U6bbvfY4lEEwb9XJj9dM3cODIY9aaxZ3nq3vLIIw1WT1K1XUoHtB/z5d2FrRvemc9gR8LAOEo
azogMKmivBhlV3/+/d/33xLZhsEZAUCGDQudsK0c/ylhlNkcckK9Cd4Qqgnjg+3saiN7guDVfLdF
u7XGWvus+sJaBrpjXEs09fdVMNlbyP75KUf9fpEDHFyAsOKPfC4UZP1XdgwSVDb1urn8/n/Z+Jg1
MRzXcgyCm7YhTGFaHwJntqb6YUBW6vM0DqvInWqgDxRmUuD57DjNjmNyvOhV70efOjhYfONnt9BT
s3tzsvoItQ+4uQbFijQC5Kk07d988PqL1ErVc49m2KMyplc7Vfu3ouIH0rGU2aXBCtp04Wf6eWwq
QpuDib92nvCSt12hYZvIiKzJQk4kA9/jWxXm/wBBMMSHBxP/cOHYiCjbjgmeBoTKr8kjWPQgDLLZ
fsDmgWklZX4iP+PPRt5UnblIdT8/eQWccwLY+w/9silnvM+VfYmVo9WamHj9zRf5MO+9+b42dyHu
wGqK0IQ1+wcDcfNjYLlvEAeIgdTmiEGD41sbYdaMzlNggi4HmPN3sgu01rDnSTqhTcugvEivYuNU
i9DcIUc3PKhF2SOmcWdFOZdUOv42/apFtWVeIC+ieGWwABbgH+VFYJiNlxjrODlo1W289orelImS
Y0KMkC0n6fl4LmStqc18gcxyu/4wkKVotS/kRJtbZalrCMlWbeEgpxdPy8AIuycnsccLX8hDm3ao
e81FObzBmIofb+M2oVE2yfVJjgHO0LOsOeUJnjd22aDl6gcang2Gekq08kdN9skinkc/TJZ9crRu
TGdv+ajT9JNfHFW3JfgwJveWVhTExf9dyMFJIHi/yc2xOMr2+7AaIWlM0mAgSevit6tMysaY37za
XKjgMiKtTS9ifg8DD4nPU5Nd+9trGJD8BrPWlvz7PDq7+SDBmZFJBC0gL9KVqXpvtRs5JmeF6VTt
UV0d2ajM7/L/9KlaN+5Dz/zxqVE6qEsxWEAR0mlCQReDxgTJvbcaJAustMK9QtwUV9ns9VF503ui
+AYCDKdu0LNrmjVf8Bc2LqjKmxdZsz2TEyAuGXZZmBwTJ8AlciDinI+NRF2uZfO9kCsqdF3fu1SS
D4tWi5FJaXrlDMAFMTY9E5tAtZWz7HsvAtsPln4RJgeix/ERDS8cAOeaLGrFG/OFrJK1SjZoo16j
NkhOkZ+hgCWKbC34GVZVVFTrFJkNVCXQgybINUB8a//0yxz9jL7LHuuGuHU/6ur61qzb9t7FNkg3
TC9fWllF6KUsOvzomBy4fXvJoulE8Cc5++TwkD21xMJrTONlGHR73Vr1tJXNHHPAhTmN8bUMav9T
xY5FcxPzJZnGDsLyL6vs7i6FJMN2s4mIC+j1V+7mwwho7cWz82qb9xx/8jwoULQMH+QElN7GhRN4
9t0Qut3RKnIkhAe3+AoadL6AKBSxygAEHREW0u/a0ZwWcgAI1D2Rkua58/wCdRkEZeMM9Hoo9IOc
YJVoUisEXTqBn2qxjFPP7J56l0Orh0YbJ+dqM5NwvgwrhBMBD8UQ2NgyGzsv1M1PZg3kaB6ORAya
2+a8kvaVvRaBNRxmcDG8L6TnlEA5llJxblBXmYN4liRm+EW8D+oihZfrNsch938QNvSh+0Y+objH
A228VGVJegoI5lttTmstbJQregvjw+gSVyrAkO7iTB8edFQW71vzJMdkT6U5BaibwF7KJrGLe9M0
7QOeisG+Dg1jE6ta/jpm9UZ+F/bQdsugmepLmpSk8EbLun29CDGvsizP3jSDmxpXHnU/BEP5aGH4
JFdmWowEWmHBSagB4Cim767dYQw+w9W4/RC6h8heL9DoNPDquKpJmS3tCmEEpUPyMjPRNq1LeHKQ
W0v3VhllBSehW+WvoVH9/5nz94/gOlndVvO24P0jFF+3/uG1rP/9rYwzlaEC3jQdw3Y/vpUty2/c
1G6HZ9OcxDVO2iv2HeWb1uKP2aHRspXNDNkOu9IJmFVkBpd9Swhy7Fde7itdzNfjFMsMQTxIgkoE
JP7fNcV0XHYZY7SVtdtoaf9DahKZkl+PrfPOirSk7WCQC4TI+Hjm4exQlwUY6iez6hHeRHVXrQxt
55iIccrae5/7H/rkPDe/4hq6GJWUrBSaMck+JDh96KaSyGPieodOL/ZjNkXGVhs8ZzO2vHlubdxp
NugZo4kyJG9d2yQro66cQ+kiKGrVj5GjJOzK7GwfBmHK45lmNHbfcF/U7qAyGZD+wm9yFhGAdG0I
nMxks/KeHCAtLwVwwU1Xi8q+JENWojUXFi96y/6jDhr8H+dmWOQr3/CqJz+dzHvuP/Z8M0BndHBe
yl0cNwNOeiL2km2AktO1J8t7crxhI1tj3LpXWataoaIyhp9e7CA/vZCdip2+oaDl7d8ny/VEqTbq
vPQ2V65NWt7GsrMbcB0PfQOWrKF5Wz9US/YqffFCCNgBCVAkB/kviVz3gcylSfA27J67JiPCy7/I
xq9gCad8QHErc6y3Ig2/BNGU/hFO0ZtZ5Sbb/sHjD1SAbMQc8mmeEPKeeA6tkkdd7wK2nrdLt6rc
Q+ljzC+rjW29NA3+J943VpXWFt7yfSuFQimeC7DjtlNrphsRTuWe/bh4Ik18bxih8aWwvBjFRN+4
GEZQXPyy5iU0D7TBdCm4sZ5dNfP3Tlh1m7LngVNHf8hxUs/BekqwpDcbdfZm8Pq1wfb/kiTsK3rN
Lb7obvQCy6tD1k+3DiRylZXs51tfRtgDv85aqtu+deqtU7jKa4B4jZyQ4B+11nujOqCvHj1lIQGa
+YKqb1ZLMU7iDHvYuNZFR0pmHmg9Er4oWSn3uld7xylNy5WdWu5d1MNwQZf0U13lNfJlhf9scTYo
fG186RynOI2ViX7SmI0v0DzCTRMaGYh8RsMCYVUF66eLHK3gPDlm9oLK0nCpsE3gSMKsOJym7egr
iCG14fTSRG28VLG/OcpFjuuvW6TbnpS6V+6cDCdZ+cHwXvaOG3QruQjTxWTVeMLeI2lWn6sIbZZp
nAB21POpKYyM5/cmPlE/mmXhVUdCSz835WhYEXKQa5vZXSksfUK6KblH1yTxbwXeIfQ760eVV183
+1OX3kGDxq2s/zYmVyietTZiWwUTso8zz7Ney6GukOxAcA4AJiH7mARNp9v7JJ+l6bxCxVfKiY7F
6FmP8SQebv2JaxN1AyErmsG7Zzf9XfbXbEmWaY0gAKSl5C5timYRzFATZcSuJQ2EebWnsr+A/8QP
IkJWt2sB1iDOu3ayxjncqvjVOAfZ9kjGbLHdRCOHlyxiOOY5G5GxrEusem59ZWmfQ3VSDj+Ba+Y+
X7sfgWp7PCzYvoJy66Lwa9X7D07khd+7vtziVJwHiyL9mmIQHi2K9srJ2AoWeRyhaOFP3+vRu9qV
6L/ivvNtqnLtTZ/MAVUwBO4Gwt4LVOKR2fUcB0nBhBMEBDaX95DqoafZCYJcc1VOkrXaaPCKEiJd
yj6lgjKzUAKukcprkEEIt+h3/imH39eJHuuxIJjydeelw8JF5hyuaeyvFbs0L5xxVdismrbP3Kg9
g9tCJs4K6kclYK8spqr7jFLc1fNBKy6UlZ913Y3dFM6kJslskiwm30+1YzCB/Jn5T82INYVtpPmi
qwYHABoFwT7oDwWeda4fsRGBzKpz+TsU1LqDH9Sv2uzPJgt3ZhK3fnrGIF45yi451Q4QhfTQOV29
z3UCnAc1K9glUWWtdH30r3raTLhX2SPOdIl5biK1W+tunj3hi6XDvTX8r8YABKZmD73o4mIVI+vz
Rz7EswKfZj67IeKH8kqVr/24Uj4btBq2om9tpbLOhLZyKwzOYm4kbEPPaT8lCLv1ZbipHWX2RWDE
ScwIHiL+nEuQkERNomZHJT0Ncy3SyvTkF1Wzy3EgvNWCv/o+jOZ+3a9VqPygA9SDS2wUVslcDWxV
PSgWhWzKwjJEZq9vk1A2tHSMNpgqYltb5loR3nVIbybCSF6A/OgHYbb1SrehOqOXgTJYQHQAulp6
JxIDH9Z5AD20YtW7rTiUfuB+qpJ2mdjmgEcK0P+s78aNbIL72uMkZz3h7RORLoYAlqC+3eLnylfN
7jsPa+8zpu3hMs1ngTLFqDZZEmYnZHnBMiO7uy0nv7vX3GlcBgHsdTUh+WDMESZ/jjU1fWjuRVa9
vHfJmih7cxXOboYqhj9anIoTjuSCQz+8OZTmrKU+N2WfLKaCncsCziEWkQJxPhSD7isCYEuNfBhC
ugVSCrI9ze2h9kExyTZv8X+3/bR6MdUMza9MfVXBD6eVmv3JARHRzszivATQIIhN+wGssL0JRBEe
bSf1z62YE05KUz23eYb6Bcq+39uvSRLnf2Y6GNKq0sWzwmMP4EDSnP2+0g+5k8bbpGzLB06dSHyk
ZfK1w3BTrtK64uqPPK0A7nlLHq3b30f+dOtX2g1ZQtN1dPX/sXdeu3Vr2Zp+lUbds5qTmcA554Lk
SlxayrZs3xCyLDPnzKfvj9SuLVu7sKv7vgGBIBeDGOccc4w/kBa2dV2VeZ1+z3mRo4wGS66CF71c
5Q8WNTzn5PrgdvxU2rD9nqfL7oveI3OdYLDupvFlVrDGEy20YkkX8U2vTCeckLD8qwOViKy8jpOm
PfW2p5pVfMirMrqPivss7W5KNdR8WdJVn2wBhi5llbnx0IOA0SAbMGrSvFKeUf2aMpmmg8PBoEXj
c98/CU3SvG5Gv428XXeAVkE6WW2ginQRthbCN1bwjSnDCkJQ+osiENcq1C/JK8hZ9XYpP2FGZ4P0
QcFYob6Jc5RVXMkiEIe86T9J9oJRUUgBE669fqSamrsQK6WzmTyQ9EDVWxnbG33GiSsYoNnEqEif
Jdmk5I5CqlPg07rPQaZ6Y4A/lRVlbqCLcg+FS96PQabuF/2l15TiNJBq2Znkx10dIdM9GfDJNZuK
2FvvT8ESZ0e4uGBlFnBDqV46SPRC6MRDTYo55bakxpPqaDjntTPJ8fIwIhqdSLg3zhF9PvReNEWU
1NyBY5J2AO+q/axaipNGI6X7tKs9GUE2nB/QkpFG5TktkewbjKLeFWFQOJJU514eKtV9AhoQSIFy
QcRauXRwnFIR9zgyRC4KN5MP4Ng+42CI8HkLQYqaYfSQQpp0s0kh5YivGyDEujmhw+ehh0kxP+lO
Czr2iDVUjjGRMUiW/iWXa/UK+Mz3MFIPZkTMZNRlUjjBMNc+2fCwC/OrXNU+T4mh+mEnm16qI99L
1BK6ibA7vCONlhrLI6O6/Aoyf35V00jPEaKvPYyMJgmqh0irHnW9y309plQdaGfS1zfIYhlfaHtP
kYW5O77jVlRcStVInhopOwhzHDG1ilu3pBx5pwGmGxrNySIT9EMVYQCHgx5M2cQZhqG79Ia/AIPY
rWqee0x9L31mLZeoBKAimVTFoWZdVQEuszKMrL05abpf1cnnMg/GSzCTlE3RzLBEExz7WbmzGI86
NMnWCdlSRKGV6UEkTX+9TRQT5cSpLrDgixpAV7WsntW5BSqnmlcV1dibESSKNxsR8v0mNrSAbd0x
WJxOvoS1pX+GfuhYUXSuyWL7Ui5Np9kevubwxy+aMoGNVnmMKgBXV1ExFmZED7gR/KQ3NAgkBIul
HCYiWS9XTDeW1Bd5rHdKrNC9zNN0kYv8toOThzs9+FpI8shjzGrnpUWPEXoe7UhY2IcsNEsPEWXP
mMJnQ1GH/9Csid+H27RqutBNHbonWQMsYD4igVEiK0y7sYsfwI6Up3IGT4V3jDlIEHI6U2LQBWkZ
DaldFSRQ6we9+olvhnmI6NHwSUmxT09TP6XK3sfDDGuYb/s/tLy/F7I5RVMjGwBcWShUIkztA1NF
yErW5HWVvE44QyHpjefgKJd3dSZKPGvn8aiYuKhU5IHcirHjPhOto44grTYZ4WpBlSOZERVXs70q
jHZPwYVhS9zld6Vc2Dt5iZT9sra1RTrGrm1k6k7LdTyAyuipm+X/dMd/z9JsdxzgtdCB30MK+Qt9
k1ymXaYw237kCJr5aC4aZxA7Hj7yCaZMGXpYmLUETgHf1SFdG+B8nmFprlgwD3XL/fuba4vf0i3b
2eDLjkSubQuKzR+5+xMgf2WgQflhMwpB96RvMPAuXwcrWklLc+ctmp06RoJSizVZP1Upfem7brrq
R3s5lZp1qGWTMQtpwyOx4eQHUgTgrIvNvYhqdOUX1CT7IfoCBky+bpfoOm1NAbhjiC95r2SHHicO
fbelP7CqfJLKOHCUKnmM+/qBXszehdWY42iW6YdGVp/iDKPHREO1TTNSVOPWAkPS2z23CxGivjbk
nQiHU563ihvp8uDOoWjw6jKhEa2LjWFku3Y0zyHUL3wfciefcINEqPOn3cXRQY+7r0qxIK1Ylfel
pdm+Egp/jKUHtMGSzylfrSMs+3teIhaozr18BpejHYuQDqSUsuSgB0pz5ktpVlxz3//UZ+2G9gAW
XJPt5hH92CZI+ytF7jowtTamDXJ17uq+u2Q5dsxGWPYuesWpk8pWTJ5I3GKeIFG/iXEqbefl598/
f/GXqIY3kRKezpevKaZpfYhqSpRSzVoPix+FKU+3Q2NX2GsF2uhS13loI4VhUUVWXVnfzqouozud
tuDvz0H5yzu41n7BqPAiqpRUP9aBhWS2E3TW5Ycosxdc3bor0BsZ6nJ5CEoVpZitOK2kzQWgx4ER
WHiKZjHtSGkDfx5Lax/ryneMCfrLhFku0jCzdM7QFEjmQvbGcVCulhFb0L8/bfEhVbk1TNgMaLal
CHuthX6AZ4iU4SS4JvNH3PDyyan+bPej4mE8iEhIENanwjSAyCzdZz3akbw/IZ6ufiut6UTXDVkV
H0KCkGq8lobKIftq+605Z05i4U2AmYEreGaEwpZ4jGsh7+aoPKIPJXtdG56FhfZEgIWh0eYe/inG
aQqX1iNzah1Gi1zf2GXorOT4hWLOtMp8Z0+BNBV7c0SNOaJWfa6Bj+7qIECJJYyHK9OYqedQRoaK
iyVpXyatUyfz90KjthnBiHRTae53cziZ+1K3Isah5eC1yVDDhpztfdir+6jUmzt17HK485m5m/Dt
2gealhCR2ESrejiS3Vs6+G5q7TVa2LlBReBqJ88QA6O2/i5pmn6hZdc9ScK+V1gYh9bQ1B0ziWdy
YcEjVDn7NGrxz564D9bSFjtP8wkJ3upYtR1oYrIuByIG4aOhGyMa/CKr2PoiEKI2A75aZRedjLXW
pjHcxv0yxmEy0k7tGE67EQkzugC9eLBRZT/aQ/+qI6WYE9Qo4iggxN1WLZHqDQAkxncyuFk/mK9s
pUqPUT0KZx60eCFbUrh6nbkz1ue3qilhK1ujZTnKdlQ4VC6ku7j4UmgAGHCiEPkZv01iw0J44fgT
sfH8oS0146gN7eJ2pKBlXdwicL/aHMEmLJeu/Q/dwAdC0NurrCH7YJJ+t5Hd+0AI6+XA5rs0gx9G
E0dEU0PhpKZk71MQSHshxz1F52G4Ngx9uNZCgb9nEp7LDGo7wcN+0oaHYTUchLn4mPNQ/v5L+2sD
QQRg6zaAA2Eo5l8EZlRlXJZ0GtPXMe5vgA2LB2EDd29AGLsB7bY3901226GGBk5icIUyw0gTlnA7
nRBGUnH1bltRfpusHgRtaqqAIJPhwRwf7dL6Podz9RhS8/9PYBH7Y99KrKIqVGJU1bI1vrzfR4yG
iNu8xbLgVQoRvlmQVBxL81OXJXRcyJfujUmZnEgKyhOcHcpDwGIfUBu+NTPbL4Shn7bB1CCrF6md
wOsVJ2XELavsGe8I/CmcEHSl2Y3tRRXVKSFxeBBWuApxQKxBMc32m3GRHTVoD1gDvcwgxb6qqQVw
pWsuSR40B3LD6WM+NKTNaH26fnr6+yf3AcG2vVeWxuDNknUFrKv9AS+z5D2KAFOavFq50u7s1Ajp
TwJo3611p8ZVejYmYezgSr3OEkZR/eRLc6uf86nZwV5CgHiMLuokN1d6HlXoW4svJsb1t6olnXAs
HKRO+wzZFzdIyBoe6MXYqdtscEmqoOmRhPX1UgTfermnUQsYVMFz/RTA6zk3PVrkf3+tvD9/ed7g
f+hCFYuX1BDGh4+oGXO9tcKieM10XfZA0o7XsIFtjLaH0DzFBD03eZx64GSKi72ED1oX/QzqRXFT
WdH3mWaHl21S2qR2Ue5BxEAHWQndKun79I6mKjhVVvsVC+bpSiLda3X5LpaaawyVJwQYSI/CbrzW
OLdbDcGhmHfraGshnvaZpN1OlPuu0+JrbJ6w1Mhws8THAT2cwlYdvbKgu8rqp9rodwE1ejXVxBlT
crD83SCjtItLWA9upoAeX5n0JeS9jkGYRG6PaYjThsVa/GCItdzreeHMmiFhapIjAQJB5wY5g+Kq
W1WPwtyusbBHEBwsDSem99Jnac5qjxLFDfjF8lqZHrtuiY8MOUPy9Aak7ryocBkeMhcguOIu6icC
FCCe7fjaG/3Zrhu8fGitEQN3KCqmNxlBnbMAaN0lOJ44+arDb+gNVsV1cU0EaZ8to4zPFLFKp0s1
/SiiYPJna/45xb1C1aEQfrA6ugZK8Rr1NRIO5DEdTAOmqwqXjqDGl7JD22+iKdzrhClQ5Eh4yIjW
rKlQTV8zcMNgOljPnKehQVQsyT4bWoOn5erAq1jk3MAMwY0R5zaa24s2/KRA391kRA8O8hgntN7G
gxY06WeA/n7QkCMu5+9WJoVXDHrq/RSi6t0ArXOSGdUhcuPyWV8nMKQdHFqrqzCovqO989rAAz+K
Ur9G2Fm71/p+OpqoqY7o0t4oMZDKSc9fir65aAaq9J0V3o74bN0iluq2Ir/HOaL8aYb0hcY1uX3z
qRCL4cyUHs6FrFxPulAeZhEdZqtKb0dGPGiezd2RZon89hiNWAhFMGnB6x2NmNQ/8qR0xlVu7xK6
8jOI9/kS9qSqFstub0P8z/5DfGn+JcY1DaGrOuNH0xbgDT+0wwPOlLx1Wv9qYB/jptFM2JPDy7Ls
njaUkOHGsmpeyHav4OVeOUmIkIchQi/CmPFgxMtLPsX6IUsRnE90hMe/kfUwHWSy7FOarBkq4nj6
vyscIiGDIIVHExde4GY4qVGMuL8EhqOo0KTDcbY8Ec7I9+fjfCW339KsOKqAPu+RCCgxECz6C+pV
+j4pxc9NDQbWyAHvEvWkT9SAkC9Lv+btkHlQx+hF+oiBOf9rzGN9DydGOUAegBsaxuV5RFQrXf0+
i7bpH/pEEe4yPOZUvtBdm5KdXCANFC3F62SBNDKmoTuEAQWldH2Fgya+HpJhvsSGftstVfM2qv/f
v6nGtZuK3EuJrBhgsO7D4v88ljl//7Xu8+c2v+/xP5f4hYpk+bP7260Or+X1c/7aftzotyPz3/84
O++5e/5tYVd0cTff9a/NfP/a9ln3L/W7dcv/25X/63U7yuNcvf73P55/5HHhxW3XxC/dP/5YteLy
FWS29V86lvU//LF6vYT//sf16/D8A6W3t6P9ssvrc9v99z8oRGn/BHLJaENoRGuyTS+DUOC2ah05
FWXTRajyKf+UV20om4DZkumV6KxafEpZpeqs0g1+RRQX4jvB4L+u9w+1v7cH9e/V/4Su/Z5D0mWD
uHeVEiHOQVbgLzD1qNMm2EUVirsk7pKh0XcmBBsntNHAwzWb1LUEcy/JZaeKnvt+SdwujfSrpuYj
WpQGY4caVwNcoHA7CQ5FpzQ7WtuKAt++MwQhcIPFWqk0iOSL6RnG0D4KxpZSMzoBIwisRW7LExmr
I+Lkxb6czE8Nn/zOBvLuQnS5xSIOlLXlN1jEXIaZb7HEhm+BUOQWC8BxKBl+i0T6sUkQGYLff9Xo
2qOlhuJQ9+iCCxR+XHkczF2iDCcZjpwvKr3cw9RqP3dh86irPQUhuXxSbYyZi+natoL2xGCw8dRh
nFxZSkpqTPVNZCLwMuukAvRQvBBgh3S2BVAFFLzPgaL5sDjzW9i/NC60nLbSY4FkIJ8GZvVO0hAJ
SPPGKxT5qTfNfSKWs40odQnm7GtJYT+W58tSRZE3DrVwlGKEGauQVWrClrHYgnzaVz0gGOaVaPHz
GFtnXMS9HQ4IWax7GKSRHcuwF0pFReyZVDMgdtBmmi2BQDcZmdskw+AG6S2cjerQYcGxU/diJPDM
M2VfIowZtNXPvhd+UyL8R5vAyDYu9otaBHtb+2FIFb2KFbiIixvnMbWD6xjguTgvhH03o0xAU6Q3
Ws0wri6AWGv2+NNs0aHR8/oo4Q8RJrHp2cXoxf1kekkSo9GXZJETF1l7WgJtj3pS7YAwRIHITCH/
lUDNRgXsLaU4t5TJ6WrdvmgxFOwsIEF9nhxiM6wdtZMjUu04NwySuAV4nV7UuUl2VmNfjAwMl4SW
7C4Lbd0dBh+lokSKL1k6NAyBIVwsifTYBV6VCRWKYE6ifBz4DqwZrHBZUGI1lSy7rWr5HOhld2VC
r09DYpwydzES1hmYXmpRfkcZKD20cjHsIaUYVCij0Wc4+xRCznJCa9S4PQA7ZLs8VSNgTSlEL34Y
gK20LQWHsDmrjKxxvVOfUqjrcWge40ZPz5OowYyiPAPEDg3lQFs8oRWzo8XhJ6TrBheaMK8tEBYv
QDdLwQ/nQG+S7wIxDTgXob4U9/YhipXGHSSUdQzKwUfG1Sdj1GUnaBvrlrM+WgS5K5BZ381DCBEu
LZ7KGCM+qywLt1Uf1QyKQd0XD1lYfJJlafDKAZE3O55ab5kIlcbwjDAm6KyoMfcIySA0h5vjZyOO
ca0KG+mZ0dxFjO3oYV4GA07QhljBcBQSiAxNla+buB8PwSKZwHzyJ8XMywsFp5Ia2gCf0Ezox4NI
vbYoj0aakh/X5goKONYHyCAgHCdn4tLJVv9a9xVQdhAISHwMe6zKAFDAcwS/zz2YlQid69XkFicV
+RAF5VdFr4JzWGMYOVIrdfU2JWyzOtUxZkPzFmnKbgIbxKlhxsEpRtn6omaIt/XFYLlh0w6e3knD
Dt0NhbijhAFuROSSmgIPi2GiIEIe79AMNgpE+Rgidxd87jotAe9dgqXF1mhQsNFIcZz3S1k6UJFc
brnObsY33FJWJ6CBglO5Fn+gB79NsiS5FHpwak2Nz41HLhnkzsXYdTe2Or22cQFoJYw1L09Q5ajm
4dwXE2mcrvJr2fhGvU+DgpmfaftLNyFYdSWBWYEo8tbfJvh1tj72PyTf3pe3uUI1hswJrP5f62cs
RrlfLG/r3xffttx+NBubI22rfpndVk26Me/bSdxuh9g22X7/cMReTZFzTJVP1rNixZXfi6n07YV6
Iiku41+zUsnstrzNbRttk/d9UpM3ArQkG8J5Yvf3Ve/7vP+27b2tMDPsooNeD1xkoPvF3X7892cg
bee1bfD277aj/DL7ttv2X95mIT2f+dyBBa4X8/HQ2/J2jH97rW+H+HCd2z6Ip2KyajaN+37c9+3a
ZniYSSFTjP3zPm67vV3gtuH7v36/Jx833zb85eq2fX450/f/+LbnL4ffDmoSykOJ+PPKqwrHYr2F
V9goEnd623+baEbdyrvt+L+cxLbq/UQrtDGrTKeOJKavoT4obzu8bTVp6HWvKkOIW8I46jC9b5RA
vyRlAcAkpNxroWC+r6fqLpdE6ZtzUPqAJEnoTYXF67L9+r6qa6iFGAG2EuvW779vc/q683aE97Vv
R8Hej2P9csQAtF5Sqa2PYGZ9HmX8lBLgg4OF9sc2K9UUjN+W8RDlraew4P3yYxGkwyktn9422VZs
+wVk3PeTPN4E1ORpB8BO+YzlS7Er5oWmP0oxrrNx8pIrf26z2t/mGs2qfLVXQWiS9vIQXkvL5Tq2
g+nw/olWW1NQKddKpyh8keW5sRe6q5RnRgxcQCq03bYdXs32lZZcQ0ds/pZJFTxHYaqFv6yTGReO
t4kBt/DfLr5vt+3G04BZQ6K2wivmOE3VeWpb86RVhRPL0/cispt9g3ZUBmIMaU1NHb8GufGAvkrg
xUaLBLxC22GA1fXh3MFpXBfrCUkboyuO83hQCXF8C1V5X8ZiB8RS0rrYreMPHIajv03adc4q0T7A
gW0Ij1oZcmP6YYU3DT4Ij8HfFqtuEYfBKk/SZETnbYKSlu0Cx8YochBS6dADF6QpDAii6yPVMqvw
t4mJ6BSJc/M4zAjaTH9O0Lz/WQl93IEuKUvHDtT4YEzGbQMh8DyrpKVmaardCdM9IwukYzaBDteX
4qQBlAFKT8XU6Y0SWZWF0LFTkwY/QqH6ptmqeFPjTpGPiexFqlL7SaPkRNCiITMOIL0yLg0RCd0Z
9y2Z7nOhzaeoipB2Je+EJVvdBe4YGcFJVnf6TJnUliLhCzwbNAoaprAI/QAu+UmoMFnnRkP3GlUt
j9G6NClD5GRCLncF4xY/D3uFHkv6Y842IoKsUr+gXDb42zPgza5BpvXk7AkAZne7/+b6EMbOEqc6
u4ctXvqyOVS+CU6eritTj3LdjoftHOa2K5F01XHyGdfZbTnD4OCA9MCxl2qES9cnoteBBSbIbhY3
jlF37ehjfTuf8l8m4Qz5GF6gdj1Khdib+lqBldb3W5+BLruyMmPUHtkuwOpfX8DtVfzw29yBJkCW
enGstTW0yTsTM+5bosAMnQqt8pX1kn5ZNoBN7BifrSXHtXEx1ut+u5z1ZmfbHV8nNt6qTr6MAZ6M
vFjb5W0vXL7MfJpvz2FdY6GEF5k4M+p67m8XvM29T7bfulRC2NdSvwQiL/woCbgl6zVLnWLhnfrn
j1ODL+jQtbW3fXXbK7TNvU+2e7At0psQribaUbfp7NV1Etb0jNvkfXHO5K9jGEJEnuXbLh71BSUw
Wq63WYytbBTpdbjIVKV9pZF4obe3ep18WCxbbZ9T00b1VG9ozMZfJ7MUEe6sv4WKVaN1XUOIVyGH
pqPy2slzsyvUoPO3SUR1E49Lnldb18FR03CvhGOFW5i2a9f3abt/w/r+bHPbb++LXVb4rdKIU4DI
0KFH431IqTlKi7qa85jN2egNxZkqkHrJqNTYP+iixeZdO20XpPFJ6yUG3CP6CNBXGAQ6yPpkHn7R
Cl9WM/mKpO3x//DwH8Ti1dQ8cASGH89UtZZZ6b00kskxq8lVGCeP49jBzW6rbCcasqDbyfapFS5u
sDboWDYet6t4+xQk2RsKaqLZ0nbeiBfVuTcnpwln6bi9HZ2ap2S7ssfUoul/e9Lr3PvLYNZq4msP
xVTA3ApC3FHWsZGWPU+iVH2MnRDtWydghnHQ6FJXL9vG77ZezR5jP4MEE9q2j5CzdYyxLEIl9XMP
On8f4sDj1ZkaOPUQNSj7Cf0q7rPpsETIs3UaFuBmi/9SKjUuEpMS3zna6DpynhQp+t5rZDlzJYsW
ZDBLXCMXhcohjuQCWxI1UbDlKUb4Gmtj0Wk0ZVogIw64LQscMB07patFWDLwiwJAgyas2rUtwmag
CXT7axRtKiojVRLrahKTLBiu4RcMO7NFfDOBhmQ1zeNoHFSGve7b0bWSn7M0sLzt/4xLubqjXOWF
6YVmU4ORiFzRdUQ6RunlLUDoZu3n27HBOlKU0j7uxFUlZHlxt9+2tUsSTW7Tdo9RT1uzLOGnIMiC
fdKF5bnVvi+aNPsAJ8U5T9Dz4XAT+Bs/rodPuoSDUZjDUCJVR5E1xcZnO7HCSlq8HpWrEoZPQ14A
8I5JFP4THHOJ4cXwRbTIEVhjtwvCUdnDtYucya5JQdBSbpNCkkJk0ORXDfAzBeLBXVr5AbuJ+Nj4
Sdl1frZOtrl+Tjs/sEXnG1pvnMzhxrTImyZR1LsFbcmuaLLOeduAr/eUGs/mAFS2S0YdS7PAg3tt
IbrT4py9XluEn6GLG4sFWnFtdNfJQG3DH0iyeGii2s68gMFqPodStzDYXsjYkmV2TCP9DL0OAEka
wBg34/mSdIXlqRWJ5I7eYbs7OfWhlBG9ojmLVNpuPorcZ7CZ+9ucZcVmSp/8rx/tdY3UzudckqPD
9ruytrLb3Ptk28x433db3o6axkV0qAQPcD3mL9tts7KCobFuGD/f9t1+yxOcEQoZR3D9BRB4vyuB
NiEX0YWeNmuSh5LXQwGOluqYSO/nJliOyYg3oC3tEEdUnMZcU2jSjJaa2oK8nRx9tldJls9LhWLd
ko2W10+D4WBhIPHK1YY7GdVTCCcZR9IdKQtt10TUgJsCiTIoHwE6PBMi3VnzEkztKltifwM5sLql
k1MKhlW2ve1HKqrkJCU5nfxxWKT7RYleRHKYYLZ/Q0YZFeIQSIAZhc0lQMPILVLkr8wmRre+ND4p
5L6OpJjgcw768C2Vztv6Uc3GVUsOR9GgCR5q0X8ypmV61jCLc2MoDdfYibfXUAeLLeXyHCnlfaEE
8lWIn7pTobQBb30EWkA+5hkpZKQX02f8RLJ9vxjUg0Oz+IRewvV2VO4arzoeoRc7Lscbnbww6FL+
XWdJX6NEyx/GqlF8XQvSHRDq3pF74vpSTp14shekJEF9oAvWHyndLZ/HitLVepEznGO3bGP1Ctqe
uGX0wwdBvH5rGQ3N/AztKJCb4M5cYnHup2gmu8bZLuQUcLdPv+RSsxzMqRMHkfXRFx2463ZW/RxN
XpQYCjXIzLpDCx/+0nZ3qDM4MfykWyQgxVWhzuHbIWdTOwIaRnCmgFkAkBHwQtuN4DVXGC0XGpUg
l7pWVf1WN9OHfphQP+V3OYspEYYBEnhzrl4W2NKutq4QUXltZXL9icxgeWqnJt8jJx8+6+PbA9Zq
Xqe4AXozjHL/GKfL/XbAsdJzd9AtFGrmipoZhnJvD1C3ik+KHLUMC1NQaNR0faEn09sDlFHujJTx
22JY3T5V1OAIHkP/tCjZ1XbUJTJRV1pfMaQ9g5vttdvupVbLL2SjlXtNnmN0a1Lb206/EISXiLJ8
jkvDFbk87Wdo5qfILO27JCTBas9qQd1P87UkUp4ma6n3DJRDHwWK6S6cJKgy6xZ9WJx0Q0q+IJuc
7LW5qf2KBumuBdTON5iXL/GEbKUez1/6GDxlpNYL8RvZUVEaR5wz6LPW4+QzpAEti74SbVHRDlXL
F3bQ3s6dRWpzPY4el7tklIavmU4mDDxwTvxQRLdNA3d62yLMIUbKAwxl7FB2oLvHMwMDcUOaGNjO
+l+aqcUeeu6Qb1d43IFCR2/l9Y0cAGvdjmGYC8N23fq21CYaeBXW2EVJHjqLFuSa1vPoB6gaqJs9
W62uekmmdVf5HMvXOmY2b/9log2wE+s5A8zlFZOkXrUGtEGzbfS3Q9gUO1s1u9o2kCsAvCalIvDh
kGjpIoK3rczRAZpqfh96OLlIHLaXFGMuXkGRkMJvs5fsjxMqBb5m2qheVG0sLxn/y0ubUXwnr7ld
9YS1mdvjtnkdSE1wFcdd79Wqln3PpfN2SWKpMOiia7uuhka+6vEY94IlU54H7WnboJ2BzzYyhKgO
H7orrc0NrwNHfl32PJ4BmD+pe5x31yyqPHbyvRkiBIwyQ3vMl2K4XywAFQPeqz/aDMqL0WvPtZpL
bhZzjJr384wbIXYYSUy9vwvv345mRw8VAsqfAynD5Fs1UiQjJO2al8nmXbeCZ4uHtW2aqjDz8z6u
77dKcgn39aiWpX5fGhQ0tk0KKAJUpJtnzUQBt0rr5loR2ojWVqvulKGqn2CD326b8vU89nIDMI8u
c9/xSfj1YkU3Y2lrRD5F+10FZ6qtV6wyqHWMzpDuxIyDOMGTdFgMNXkwQ1LSBVH+j5y3UrYH6VuC
G7YX4lbZhtcR4PVzF1rTLs75vDREH7bbg9bTZ5R7489a261V/En4CkTXm6mVZFfRqjUyetq2XPpA
c/pBiLspGOzjiLIcij/Neerr/mE0a7hl6/1Gi31XajYe7EnVogvU6ZdRDqOrqZepkQFj+LL06WW7
FruyUXnq1U8m/m37pbA6P0WW7gb4++jimZm9iOGy3aCakZwTLktzN7RjCtl5mA9dGuoP8YCE77ZJ
AFrAolz1LZBpqy0FlrKpYFgZaKLYYQ7efREw4rZNydQ9x2hGOyg+l2czyPKDkKbyZBS2ha0zJh9R
pWovfd7sFLuRvqa9GnhjV7a4ByMAqydp7BFEdt9z627GWuNlkjI6RduUblQ8E/yq1qJ9UA79UzPO
l+1YUSf/lJIweaS+gMjVBOihX+i6zbAv6ds4xhDbx2kOxBdbX4bdYkTTOVmQDMjRjSeLyPlsk22x
D23pGhn18SzWpmnbbd1/20IN/a3g+0f1+bca65917/9fG6c2LtCq+7va+KVEJKX4vTj+ts+/iuMy
xXEQdya4XNgCOBy8F8eF8U9wksKUVUzAVhrXe63cpiAu2zIhqcVADArpn7VyTfunami6baoK40/D
0MT/S60cTPPHWrluUC5X+VN1S1klpH7HBCJ+lipBMEc3xtzeBaJRV6ZLcSxqCFsE4qelKCnsZuo5
7wlXsiH+BlSu81VMGGHWRqBKo3O/1gfBEwJ4L35aFV7quEZ+VazuXquaBPKG1rrzoCuEK5lrYppz
7Gvzc6uXd/mo3xBl4BhO2UJ+TOfu+4J+emkmq+BHNDvopXyN0ukFEt7BwNnjJktn+S6iqFO0mpNK
SL5kQQ+cx4AWmmnELp2mEjYLTwX+uSyfJT1/UmcpPpQ/w7Hc4TFwaKw5ckSvFfsIzaIDaqK9GyJd
ELKbIyJDR2A5/JLhhuHG5vxj0mh6uXvoLWrhcRksR9Zaqj727IfD87TI6V3elbvebjDUWJrkylTM
szREGh94QG6iJyJcRvSUYjv+UVNARwu5RFRZBsTrCQWlSdkqD+Vk40Jt97tca8kRZeV0UCrG9HpK
ujaCSIx78OAA6vR0iyvXyNteJTHsXTIpxmqfHVY5g42ROjJ8QC9R8LrNIHJO+k2N7yh4YN3rtNCC
U24/SDHct6UhtzSUtdNLRecuaVRiMvLQ8g7sJIGkj6JlX0TTTrv6/7B3HtuNqnubv5VePec0OQy+
QQPKtpzKVS5PWA5lck4vXH3/wHsfeVfXWf1dQE9YCIGEELzh+T9BzV4UiG2uhsnsFoe4calNgZTY
9lZL2p8OEVjAchrgZi8f0fWOV1UdbTEtg+6GXRuzmXIbmw2VZ65Ahi3+uBHWM5le91gP6VSWCSgt
dKRT9oCl1DTPkVfa0w3Wt80ptnEhTSWJMBZCphdYtnP0/TTwGchAv1vVIpmwcscHrH0JS0PsNYMG
MYmGQ5ZGhU8mQrDPjHr5Y8VZwjbOS+bRFzFTU62QjW1B5jIVd2hzWK2S6PqqhEm/M1PrucDUycN4
jrkzFmcuFvh1mHijVr3kFDp9qSuYgrXJuVYakIhqNrdCu9JUE7C5Gl2nSZinZXXsZeqHI0fVIcr7
JzkmjKMR8EcgP25ECSCiNWrndmZ4wmm6Ld9SCb1bUqiIXKKy2OmLlAs+DVOwSL1DqVP4UYOvVBR9
D0i5O+k1pJMuhpcpoadES4f5UqsItxZuIuJ7Rp+yGSWbWn/Dt6KAFujLzQ3da7ENlYrMdrj3Oc+3
pfgYdyZuqkBPaPT0MJH9SsYkgnrSlCFzBUTZFKmP18pL3gTvBPzKnjwrpCZN6jamD2bAFrv6ZPyy
CnGtweVygR2Y34MxuSImiFQB8PMQkFDgiBPmngbWDU5V7aUaJKoE8CNHoQGvj5TkqTYQJVgVZPUG
fF30Rec3Q43eK7c3TQzHMIjKZjMXeY8aiQEfiRYEWIU7GSMB17blZ0acfmnB+7S1LS0w9ozGO1e8
cLNOVU7peNt15aFRmAsMnUVobSgTIKcfBPdsE+61ACyykEv1lMbjS2bCJGnpsI0+hnSJwAEbXYwv
+zhPvWwox0OiRk+VE53l0m78yLYGEu645eIUuwU96wliL2bfKXG8zZJyM6GX2Mp6IXaVg30bJhlb
RyIeusyewlLhDiuEthB9bmoZNnay6Zt2OgjFBS3QPUUeuq2qSy+2lt/jd/1iFEj2cs1Ar7hY+gQg
lHU43SU9A4/HOEaNrEy+gq+HJ2TmJGG3Q51RbmUztndqRKFkwsS60SdvrIQv9Ycet9ubKFHTY2d2
jlv0Q58BvU9Ux7MZpBgteXPMHMCqEd7Qzgnl02XTugdB1zJA9Ocxn+8tB355TZJD408z9NjEloZj
OpfjcV1TRiS/kvmupYvzpKbs1AwgTgFjP0JhpTiwvFwXaWPmkJb0j26Yx9lDYksJr3VuIOtnsJII
DmwF88HeHsObdm4Ppooz4xAAZdaRfjXTUMMkgrwLdVo6R8zh5Rn0MgaXg6IF6mSvMP+6ui7aqknB
KxbQYikbrItiwZnaBfG+bFM6ofhFRHaHhMvnnUI3OlII9qOlJUzm5p7E6mOVE5QcqvO3kpR7GAA2
qWDzHkP1bD/p/Y0saQpqaxY4vahHjMoPPfOfXdEo6bE2sOir0mNkmLdmGP7ogvyuFZish4qA4hxe
28xfD1DgYSY0VZjvSezddAvGHxsKM+oufBDEasveuq1dqgIZQRuHsXvMMxEe7QLjunbah3m8RzMf
boWwXzoKL11ChGg2Gh/lNBE3jyB7l1hoq5d6jFjLTUsVRrZwA8GpVdekotxj7Ed9Sn2DqwvkNJXb
0Axnv+4gQYcUnUhqZeFIMkWJfCFlrKtKR/PYhGUHQEYoAUbUm7ozcWAUDh14mltupVPmM0NQaxo7
Ln+31B80FNZH/c4yxIMuw07OoUyYwPQxYCY1c2Cq1ETTag3PMoW4bd6Zh3gkYJ362j7HOxJ8kviN
XAeOHYIUGfp6B2hyL9CeDbGnrBD48k3r162L37apYQ/9agQ0z9EcyZi2cEXyFlPYuSoTb71KTVxV
mzyuf63X5rKYl7rX5eXnWpLjwoa72KA3/XFdzB2S4QnbH26mUpo8vcblMmkUrsloimqXO0x7l38j
XuqO60ILYphfivpUpCJbb4d5qfuEeKxvaln9UCd10SXi21oEaLWmOHqNsuiNCHrKfvVyfcVyy9sL
Pnt5mVOqzvfrO8ISzbxZ38prEw+eeSDCwLWmlKjsdY/1vYYCDRKiKPHaSQe3+/uDKa3gAKZqZEMu
36Mtj9+69vkxn1+xvHP5qM+vWV+jVH60qclsf9tv/ZjP/S5fddln3VYi9dQnyQ53eWI9//bmf3y5
vvHbZ36e6pfT+tywXrMvP+PL6vopsIFmRiAC/QTRNOWXi7W+/WX3P/6SP7//x13/dNJWrveuZRMK
nDEwr7U2OgmwN2I6FRFua1nBsXpu9usbwUSV/HOfPIzT0l2iKk7rW0b+yEPCIx8ZDxZUi204iw6i
gY3+/M+reC5jY1AnqkfiMw7QZHX7mui0zLVKsztKambJ3nro+npdKBF0viZQsOoZlGZfZXbnV8yj
Xb0+FePyI3QMCqpWlX2ZbhRp+EChJTMJBlmKLVNBfQ6nRiiw1F1urLz+rOmWSxv+pZobIx/+Ut1d
677Scueva+vickg5Zt1+oA61VsPXxVryW9dwT4AvmjAOWIuI64eUuKURPrp83hBEAcEay9eD17B1
Xf2ydak9FwYDErOFIjPhg7Wxy/onBGQaYwpMbp9I2aEbqmT2EpuShIBGFg/RS6iazIOWx2tdrNXs
hMGwC5qdbNQpey0m9egkGm0fHMdUrxD2OP0nU0ERKgVMx6vsqvOjEj7w8jhq3Xs+SoTrLJ96KfQG
rd/Z+K2a8fg+j0te3VKqWH5SkJoPQT0SDbo2COu29TLQ9loHjrucn7r0mMME5eNyFavcYny+VlNz
Ozf8wCBAolkILYyUngYFGkY1O0sdcimzrvX1RsueKqEYG7lZWE0rQ4D0nBodiHWYAu1eNFRIDKSw
XWx6eZIJ0JaFJ9DXBeQHJcRp1FJJFVzJD2l3brQUo8jl89fzCsxYHDr1BuZwx+hNu/vccdl7/T/X
l3gnvCXaFLuiLFN3KhM8cddvobTO37F8n9RG/LT1dboSE5R8X5FCl2luCz9Kyc3CI8+kGK97mRJC
hlXccS3+Q3itj9wLH1WU55//758K7euFjW3tVzZAp6X8it1E6vCUWJqH0oWHgIjW2o/oSysu2frP
rLc1OLaGFaoPdxSj9OV3re+tCxwxv75c3/28oZc/+08v18MuF+Y/flRXDIKxx/X6CF6oFuvLvMzo
4deTuzyhnxvnmNw+ObSyz/8rlHoK9jOM2IWnsX4tc02e5HVVrI/a5+r6fK9nw8jv7wcwXb/ocsph
VdieYJwoOf23lUOycnqQr0lY7i8dK7AJ9p3hpD+XTVHtMI3Dpb2NInmz7v65GixXLcZRpmdMsbIC
LkyQP7FDpjnXt5OiwiKOvcsvXn/TuuhgVmHCtHJR1tHJuvp59tUsbozkWpQdhpGsU3SYUXQ6OYPj
DD2Cqb/a64noBESgfz+sF3ultKxrl2t/2Yaeh5l5aEjuZef1Ky8vL8eua5e/8fLG5fN+OzYuHvtU
amnDoF2tDWdvRU2xvxAouOJpd1pff578XCkAKdIIj+vf//Tl3nLml1CSCsxrlgtPvWriUWI16nuG
Mutt+ufV9SM+mypRTu0eeqJ/YRZd2Ebr2kqwWt9dX66L31hJ/4391l3G4A0SGml6/36MhvUGvTx+
wVrp/ryZ162OWvTz5nLAuva517r6++v1oM9P/bLX71/w+1GS0sReZ35TZjnx1mbmQpRaj/3Ttssu
67vqOgpcVy+L9f+4vFzX1uP+46dWsOtS93LIuuNvX/Wnbb996m/fFC4NvkCx2Ef9JzkRZtpeG4gu
XJ/1y2K2tWr2VhbdZeO6dtmGsyWP+Pq67jRWP/dcm9u1Qbjs+uWddTVA9e/irECTvNzR5lzAn7g8
KF9ef66uz9WXrevrdf/1OfvrSAcP1Djz+nRWgPQYHNdvVF9MVdZvszk1mTx1WwOTM2hhgG/O+JiK
QvPktpcfaU6otIrKugMXJtpq7uvHKm0Peq3J7qyQhV3oxR69hfSooum+HdQSq6hgwEaqireYEGJh
k6TRgdwIQRzMPdI+jBO0AFCvzaqreUKoZoVdcsj1/Aq7LOBGcBIP0Wno2UNe7ygloVAW5vaTavf7
D/5sTmbEIggiEm/OKfbkIxdt7V7XjvWycC697Zcud1390+6/bVu77nXb5zf86bjPb0A5dGW2O1nG
dn8d0i2LLwyXCyVFAJ3/RXtZOSjj0kB9blxf//7+5ePWt02jm3zsiitX6pZGbT08t60iuVn3HNIa
2aio79Y3pvUR/PNqHGaoQrLyTYkbCvLE3IDhYSI/UoqntI5N1xi9WcVVL1X80eX3MdER7xRPaZ6R
Ft42ewA76ziiufGYRx0HG+07Nma3SoP1mXDOWjG8xMSpP9vYsKq4s/00euM+ELADYKZ7S/O8iRn6
70fFLj18CSK4QsWIqhnfkF6hIAxpt/XrFj/d2sgzH9EHuCY4466TMAh7xozI2KpEVbi1ZHd8xS0S
5HAfjNQls6nE7G3uoOtF5byNM7KQl2q5gvZIoZ/d08U/paY6+3GJz5ckBd9NkvHCSEge9rfw9OEl
CnA2UL4BFAwg3K3tBYEPpsZ1LGjNuJxjTx5M5yFC1SSZGi7eVOu3QYoiPVjcdSrWjH7x9RhnyJIt
Fdw2yDaFXr6jS7nBGI/4NlSu5Nh9YOeFJ5RE+GkVceaZ8R37RrzfAeZq/K1uhyh5idAw7aFPL3kJ
m7YMfiDFu7PzxLeTmHxJk6s6ZLGnvmpO0Z2JpJ2RUcko1Y2thTfuJsuLd1TRB0qGlVtGQuA/Belp
Iv+8LmXnhnnfm+VE0lEuLXtvlaU3q+DXUIL0QzZElYdWxG3RvtfkYbSzmWzVoMg9XGRakJtsw7QN
5LyN3LoszH3W6EeiJcwtSQUNmXpkAcoUERw7g7dSwRhAKYXWSNqlIbCFAnNTQ7DvSoX2MMJyPBlT
rftWQXxY3T46c6D5loW9um47D4noJkwK2vguMfqnKEp2aS4kwnTr2sXw65tEnJaHhxdGakx5Tr0S
XBdzU2z7EP5dpY3eFMXyqSC4YFMMiuH1I7ohp36ZcgNh1pyqfoUBkIt9Y3tlKXCqTan42dvnYsJ0
Ws1INKAkAVCuWI/5pLww+2RWqeNvUxDLLWBP8XMFoHMBzNRLpZcrw6s5Zrbn6OVxyCTzqtYQZlpV
SjTn4EbEgwK8dNxxhZcVPZhsVlwRNLaLdKU/dGNXudqB6qK0Qa74U6dIv0XMVdR9s89vCGYemedS
q3CU5ueste+5Y7SbTDG/6VgDzm3xblVK9Dpp8mtSieKhGdLkWKD6881S8bnllCXStHCpt3iYnJ+c
OSZaN1OurJGZSqDjJDWGV6Ip2v1o0K+UVNh6dVEG9L9CXBRv0zF9t5VxH7d2hYiejIKiM89TE3mq
OT6ovfw6m6TB0FKkIAjQ1+iGfqZi6nHWovnH5/8pSwy4S0uWKN7OTA6TgzFxs6V99DJ3ZuU6Wgb9
Oks2TaA/lVu1JFY1NVuyrSklJNNTOFqTO3fqlTmqz5LdO5tSilPXGTZySzL0G7yI6C6Rc1QSVSG2
IXIJYUSSN2hNc2XZDeZX5vhTtUxuEjDiKY5DbmnrDYEdTGUpT29Mkm1iE1WehV+rR+L7N2wOcl9p
1ZKseQGHdlI9p6XFUGXu2URW3GGpJWZYPnpV5bxDDPjIxbgjG2++yqKCkIP0BBwrNpYFVZO5ppL9
cGJ6wwHJRMPtJzXSA3I2H5B0X6rgnoVh7HQtvVPtzHQRxNP9mUaKiKG2DuQmK5upfijlRn0LC7ca
yh9jgV2bbkd4WWaBhxiDXkPJTmMywITl6/xw+q4aROONubTNpmkjVBp/Bpi3ZP+cRrT9G02aS1ev
8mhvE0bmKotGutfh8+Lk930wSvlYBz/mmfIR/kpa3n7XGe+4ePuNbjCrJxsTWUCQAAPweFM2QbK1
e9yCx7k6NdkCkkMmJoZZubb7eK83lTjrQkLPorf0EBP9Uh7WqG5EM10xnoHi3HzoixURXGciXWNv
Dip7N2hpzgxeB6dFDtI1TUwn3BeHWmdGaKp6T0GTpzwsFZhAKkoYuKuQz0YsHKuudm2KzNuKok3s
VM0eHW/kJj0eGrT8PIE9qoIMYHfblGRSzxZJPLXQO992flYdNVO1oRQUyuGHFHZv4TwgD9fuhlGz
DloJS0lvVFhmaepFIuf/i8JrlCyPhlzVWMSlKcIl7ahNL3VbSecMQWSG6uSapNXe0/NkOFCUc0uD
VGWR6HjN0ljSNLhWPgSofvPY7Zr2ZIeW4fbg/T9oH0+mgyNKiFsoQijoOhqNlYqAdaNZ6T1ovN/l
ZbyTuWJ+ijpvp6UksCrlObFLxU3h1vCR5eymoXqtSsPt3CUnp6F5g+T3yox5h2ko1LD4mqK46hmJ
OeHXTG+EFPpaNdXK62v7DEM89rRmjha2ENUqU9wZsQE3F82zp5fzXisK54RmnVqw4HE8ydJjpnB1
Q2B6hD+ExWrxD7kd7U32gvmb2EhzT/xLwsA6Dvt9PMFYMitIjJgupvFRNcw7MWk7CnNpFGpbwCPs
nlVssEYe8dp2MKpbqjeif6a6zQMa8EGlnsPex3vMyJXHdIq6uzCAIqqW6g6R86HHXcMvaFwaRyQn
RcaPQwo2TUWucOvch3E4HrAVxTNm3qgmrFILSeyYl6UfOOM+kadjSkU5gyOchMbtZMYDzTjSPHqo
o5o7nTdmjMcHAzMMFcF51eViE8QKTd8cP/TqVLtTbjKargmFnwpnchU4XBtVMhmk1fVjoNxac3ZO
xwF6xbPmzKk3acRud2q90aJZbGRTLMCPYVCLwkEEMuRy2yLL6uP+hHZQ9vA60qWnaUytXaiNPPUZ
AoEhbn/OxILUjTZ/E5N0G7cYyxaQxV1uEtWn79oVapW7o238nGBqiJzsJClTNpmQcLkUebYnopTc
w2ivWEV96OBueuYifI+0Q2DVkHPtqD845uQbDmbwchyR0yvdRgQkEZxIOxn6mEfN9wlGbR22rRLk
8VA+W1IgzsGINVtK8QktOpzp6QWkjfBLI3qvivlKaFawoV7LlYiVbXQoLVRGZTzczLnsV9oDLAnb
haQs+aKjQ83Mxg3ThgFmNR/plagE9zWPIN7sQd4+4YMHGduoftrGgHOCpbhya/uOE33kU/oTpons
yuASV03R3WPv5WwjYzD2IrRfozz9ZuTQliHEwDCzoM+2mWCYpBgPkfUD5mZBORqmZJNV5gbv76sc
X3LpGQIjJvY9cDBugdKS/TcutapJMrdtybgl7BiK0Zqi3o/u46E9WeWMcxKeR7gEd5t4olGuUc74
k2JR9UVDTyR6muW3qC+Swzj23+3J/mhqHMer3NQ8Z6jpoSZEZzY0G3yFIfpOOwijYzRDX0j76hCT
IqyaBHqb9MW22hxUqydcKuklNxTmQW0d44rJBXOGHOPu4Cj4q/aZXepb6akYVQbqCCNOeMy6RW4f
6A31h5jWwbIPtOiE26LkA6Y6yc1tKmRnm+XjG4EYHzhQDG4MBShOoA/l+nWHR5I/V6jMsAXb1gn2
Sj1a0RIzxsMYBGe5HRBoEN6w1AqJG9jMi+i+SOrGlyMiTjFWije5trRANH5aO972QhwdxkGMqrLd
3OIryoXkvndGBuGpvJOIBFosGPYiyfW7fPYhvVAIjfYI/34WU3NuEf+fu4KgGhE10k0WKmQJFVuY
sNW5YwKt2HJxTmOBgdEyNRlrUuDt5zwnDbnV0s6rTARXcmw/RmbtT4wARIB5szXtSkXf6QMme70m
KsDYNvEzc7zKCqKLKUv6cNC/k+n+bs0hNupGwmQBAuO2MrTcyzCPYNrwVJckrPVwDjLZbD0pHZFl
jHSfylzvnaLZiR4mAVFPgvM/qnP/OEJaOBbJbS9rywjdJGigyF+KnBSXGADIIJkIojEsi14xhhM4
PK7K4SHruQtHtZvPTpY/iN5+M2xjfCpt50fdZNDttew9TiTTD8gDcxnu7oXG/ZXp5yaFGJ811g/C
R1wKpMqmC83sOBd4DRRa4UldS/iLgJcU1OFeKZLvVYckAP684ef4f4gZshPU3ccimbD3lyH5l1O+
IclQY642/zCjpt7IIsPhnf/SNBLunLJFXEFkKpLXaGsyHmiI8iSampyNkvoQjOZB0s6jNo4oMbJq
h73A4Ba4fGN87I1qpuxCy5n25kwoKUk5bmP2OX7iDHRUIYjwNWTbt5pE2gzhnUp/s5WskTpMRpeb
wvkiVZNM8giyioISRA23pREQlhF2gSvqFnJrC8u7j6x0M4KGZvT+uOVN+zGtyLPuqtidOsDnzL7C
TwR7EWi1P3KmS0ShyV4JK80zmgb3cihs81BDgpG7fK/FeGE0lMVEM6JXSDB1yEPYY4yDb7oEZUPG
5IOWLEvbo2FNxjbKs4BpIqm7zTwikiLd0jV1ZsmD3e7ymFYzz6f91CZ3uWmVG7zkDjzUsOSDmFPp
rJsiyIOtLTTJM03Zs6pmuEsInTACyFuRhbhNbmCnYWmf+MzOeeC4A7cYlBfQfwzlGDnk7gVT9p0A
Ppp5Oi1Ut9LOsSKqIzYRKU15L8b2ux3fR3r3Pelw8ejDFCtQezsUCZqoEeZAa7pB4mFmw5+n27Of
tgKCVb94qliaq5UI3mwiE6KqjbAP7e8UNTR3MMqKnaXj1aIkqd83OJ0qM1R+RSXqMgkYzCiNqvpj
uJms6CPjWnq1NDk7BJC/4tF8pX6/W07xkJj9swHKReZ49tgQKyAn2I+RUL9z8gQj0qBo/LF/IhFn
SwjWVYxTKX49flp3xumjrqX0GAQhv8Cy71WmIK4WJhWRdjmjIzxCjZm/tDKGLfMKNwzb6NyXcNKJ
kyKqrCdTpGiw6lB7hBr9U45E8lxy9W66uTnLIl4qAqUFClKgYOszLBIa7SGxlxqsaYW+0i0YxHTT
12WzbRVN9uNaYNiqETJs9Ul2spHT/H9u8X/HdwvxIUbc/+tvo6v/y3brf2cvry/5P6jFn4f8xSy2
9X/Zjq3LpKequgoEjonXX7Zbtv0vHTqHhuxcNRWW0If/cuFarbYsw8IeWNNN03KgA//twiX/S1WX
eGdYxaYhazhz/31y/2CI/wcXLuy8vqR9IwHH0IuQK2UxUlZlbTmH6kuWbqJUqt5qurTv8s7Z4i+Y
4L3tnKR4JKI93Cp5Vezbmi43bAHwRGYxl4N28+nq9g9Tt/9RYEFVxkXX/tf/VP50GtgIWYS3abKN
u9g/T2NW2mYaEN/tAdEqd8pUm2ym/tVq5XcwMj+Eg+DGzL02iH8tr8MYy49UnCS//HV/XZ1/nAZ/
xu9Xg0xhTdNVDWxQNxYP9i9Xw9aVpHUGNFRyo+NolOmgg4qkHqTA0waLwVkJGBncmrHzlE3MUCIM
UyslR7lcFHjnaMNwHmPCHv4fp6Xr//SyX/4mC480xcA22sZQWl6u35cTE2lr1Arg4N4apsLN5b7c
6Ul9o5SRfZVbhsOgRxd+GQEKNrMKB2uiWC8SdCEgsQgXh8EsUVUi6Q768DhUpXOliAxIxdqlIrCv
WszLEbvnt2Op6lfTvxdZZcGUNAgfqbC53BRjCQrnROJmruPpGEvTj6BmagGWRm5ILJXXaK1hxJby
L6m2TWheRnhfG2HvOSAqE+AXSvJROoRK8eEEmFnqGmBvHSSbtmv3Vp2hg8yof8ga0rcm7a7lvH0f
0LcaMyAEP7u4lpP5wQah2ErTW4ARNPbq5VZ0Gys8BsPY7WwrK8klGnBqPyj2honFQIEs17a1VJ+t
5N2Z0lsdyPyUpZmzc2qilbQ6m06FOn4jQGIBPnpz0zpMdnMvUdXiKpN1c6s4Cf5nFkZV9nhFjkxC
pHThm4it3HSyIUdbfhlkBztS9hkqOS/NP6Zazg9SZdKfRc6vhT2xRjyN8Y/cMKed6IhEJbGnpcMP
/XTGQmJs9aNja50fd7hxD+Tl1VP8q8il0BVYgmNG+WEVqCud8LbWoAno8NbFUN8lD0VWv47WEluI
o56XlI7fYOp3A0HQnauYMfHg+G1oTJ6hVZ1nNcNVSHZcK0VkBfTz5OKfvYXgfDsHzd4q0hCuj/GA
HsHcqUpyGHqg23BokJ2hxDTy8dFWlZmM8BrIBkPRYyXqV1ORt4F1q8zWc2iRw8tIV11itn44IEIY
jIsSe135rhPd2UqzX1h36Oh68Ptr8tnyWk2MCMSGyC+sn0r1ECtL5FYxxTeJ/BpiuOFBjLeIspaZ
t/EACBlIZPwlgKuNqgPubh1lx0AY39kqy7awpTBKheHcT0q7tfEYv9XzZaDdRNwVU7QTTYNhZ26+
YfRveFOidF45jR9wiDHDUhjQoIO36W3NwG/7Gt1RRiVOwxfNJ7nFuC4CrIVTPCziGgSsUtRm72Ta
sew1w49QfR8lg4WOFhGZ+bIqJ+PXRQ610q8TRmrrG5JRv04L5TzHqJOricwjbI1tE1bdcd00hBj9
MGTi9bro+uJRcdTsyy7r9nQ5fj3icuy67fJyXWsMQQFVMvYrLxOtP/4go9B/hOCom3UbMt7iuK4x
rrSg32U/1Igx+2YlVJIlVbany47KiKtV2ViI//7NvCwdJQJlW15zy4AEcEkb/F9glq8Hfm78XK57
xQ4yESzoAAiXg/DL+MrhnM3e1sZPIumXM5mo5e1hvSHRxV8A/wnUm8uBl3PD2hp6yuf3rFun9eTX
j7fWE1tX6/V0aUKwnMQPWjcz2TUS4qXQQ2I8we0phcrrmOIRruo8PCEVPq8J61MXhYxqkwB/X3k3
jnLAYLXxG8byx0gM38BI3/P+hgpU8t001asiN4/FWAzgyvN3Xes/OjEemfBC+jaYLAcVIEGGWm2v
wX5mbibkg0TDjo1GaJ+zptkHcnivS6aKWA7Fy2AlgDCBm5gaHkuys5/q7k4NbWc3FP1zlhHx1zMq
x3iIkb0DKGmElblD9HGOiim4KopnRbbJP7BTv0uoI9N+Awk71a9usCCUm82+0ABriKcQXmwQgR7J
yoNTyCh1huoswdk5zlF20Cm/flO1chdI7RtxBEztdXXTFLhYUqxJaZ7rO4QatiuClqjiSGdOpVVk
RzqJ4UMAITFmqkLI5hmOh7iPdFD45RHsrY0cGb0/ns8pIokmnuyNFecqze98g5L4V83zizPgjRmR
oENczrzt3lMrNK/M2Kx8Elexj4pEvyGqlU7LKb3eJKW4sREhoqTe1m4p5G6bO5PlOlU8kd4iHicT
ZYZWqA0lBVt36eBaERlAeeGeiO7AVzFq3sb9ezPmv/R5fkWXiflEU9xLg1XvVcnZO1h74WcIg7HI
5Jy5QYuDQ5+UJ/2D8Z5DRvXklt1iXxpNUDrT4aUVJGdZTa8sPg3lxjTpRykRnKK0pzGWoW7zhOHR
5g0YYSAzVuhJEZHkJnhsPeCeGPR+m93aclkAJFslBZToIy7hV9fKyWjqd8Wuxu0U2puqvqlF9BQ7
quarVhIdrLo/5la/scZY+2H2L8UQqwRFGEybs1rspVJ6UHqt2Q16vtOUGId0xXxV8/qXSco2KpG6
3pC3CRrgZKg5qpNiCqL99HnBkM+zpEXYcbeuoYKRjkgEPDkJCJvjDlBrbdta2kFJjP1kqFekBhCJ
V8IQk3WfG/vGVKNpK4On+HhMV3sV71RVPREzIDa4HVl+i/vPLTZUDrlfv2aL2yslcHHLNHAbduNz
XMqzD1F8wk72LovzNx7xwwAKHadWvrEqg/A88HX8DoKuIHWvbL6Zxrkc7m3d2Niiu8+DHt+jRn1p
hmqvRUVOYY+cv9iOnnChR15iL3ml4LhOdZPMwEn1UJ40NEG5CLzUqW2wb4T4GKneyhGlO2O+H0zt
fsqHpzHQbA9fEJIgqLZIOL1ThSNfTTmkRtgCgpd7iVgfvFXFfaOQPmvWPV3urH04dsq9pZLHrQ30
lhhiD1W1s3P5GYAidyOnetOLtEPPUHdIn+3QrWN6sTR+GB0kfA62n36/K6xrU6tuRALOQPdDDQBC
iBICGYqDnHeg3/atbdW3LXEEIL9QDcFTBXFaiCe/NylNk7OkVErH2h4qWu3pVsRIw8LJvguadmMo
A6qJAag4jnSayUx4tuTcW4FN6xLhixaFPeoyg064gSmPD8Ge0s6PRAbmsYFKEwp+PBy4aaT1tqMU
D9gTX5kmziShH5pDvI/EdGV2gqgXSb4qMtzRZ6zFm/leJZhpY6u4wONk/lxpKdI5XQGEYG4+6to3
az7ZMR7bcRBdY6rzbUrMX7aQXyZBUknwKEXmMdWbs8GQNkrKh9ChGhmQuUqgy3sx5j9K+JguzjvO
aepJMjFzK/I1wqLPi0Ujmd2TyM9ZbWqbmCwmb31n3fb5tpIhyAjNaZOW1beaTmafDerTuhfm5s2m
6rGCm+j+zxKDmB3sCxB3NJpL0UXaJmlekE3gTFeqAHGP8umsVsamU8mMzmrSilPqSrM/E4MTNzCD
S7KJfavGqV+ug9bV0wY5oPyBqVtZT1daWFubKC7uGz045FVrXWudal1DdRtxplXEllgnN64y1SP3
pPEDuRLXivQttix+4XImutzN8J6DnFbV4vINcrpxIFiMzTz4VW+ApcUfYTcXN0IrWcDtdfVheEEx
OHgqMcz88ROeBLYIrntr0q4pF8K21a7LEg98tcuvnUr9hUQcGroknqVK8zOckJkiBVewTOxDLpe3
2GiiuSnIqEUCVwOTYtKaxhtZqz4kySSWWhPHuQtvRgB2Or1OOxP15ALGZtevMtpMDikPcglOjhL8
/7B3Zs1xatuW/kXcoGfxmgnZKDMlWZYlWy+EZXsDi75dwK+/H/jUls+uc6ui3ivCkZEN2ThFwppz
jvGNO9xSN1sZ3X086Z+cHAGmV3TFtZ4LHGNax3O9bpesf8S6KOSBcOhop5toMObOACHUMPGj7XOe
Wy/EmoNYenIvg934576pB1KsVHnP4FLBS7zvZNKcjLl5T6uYFOyov/hY8e78aXmKBjUzYhX2neGt
wMTsr8TlM/oZXfGRtynYs7LFqe6Vk92McV6X4M5rU3Lcdzr9ZCBTq3qPoQh/lbydamq/ebw3W/08
ZvqJ8xKRa6LEpWtE55K18N52yiiAfONw7tfI0JhngE2EEPhzci57oe7z9cI31S+Fr/VQ6Ozo7vKS
+6SpOtB2YoqhnpWL7WXzXicc6F5Y6TutPeQGkciuHlkLBa6wc2QuP0U1PTr+u5sG7BZAjtaLcb0g
RX429tvVbqCtt98esuJBcJKioktgiNg1X8h6TSYudsSP29udOJlBVm5Xk+1xCvl/bf8f7+xsnwEr
s/NyqAivSvi2Nx3/di01gWD+jze3Tdr1Gdu1j+duT/u4uV37eClhzxyrcjAM2ytvL8Dx29F6cY5W
i5WmY7barn1c/I/3idLG9/efntdw4E9XziLQ5vr3Fttmnikbff/x0kUD/2u7+fu1Pt4qNZEl/d7S
Ti544exzYxFz6Mnf2//xeAwl2wi3V8nERuhd/yfb7e31hmF4w89thiyVehrh63tmaD3McLuaj90Z
pe6XfNFZFUTyIdHKnIWnlb+6DhloVWw8KA2UdZ+RLm1S4oEp6np4Omvv3xNR0ID8CuFhPiYy/pTi
MaWfzl495MMuceFstHZV3ObBa8F4F5B0RJTfRNG1ByxWq2SMm8ST5mCZk4Kq1ZkOqlb21eisF6k7
9hG9zrzLSWlDOK4cYmpd5tsY/c5CCOvqMUVZ9PYz4haV2PI0jG1+JZ0hv6ISS/a6xTkMY/MedDrW
tlZ/kJ7f9yyL5vaKemkVJpjJYfZPXr9U13m8+0IhvlzHUluu2zXRmiwSKtLst5vG+mgJCQfZpDx3
TfqvzeLFWK6WO7eIVIyYhvCxqfkki/Mtxa9wkyluh2WmJuhW2nkNLQNujBHqjHRbyzXRPEXxtV8v
DHoXHTPxs2xA+iXKdoP83ta0m0mlcheXjXUx48ecExvfES9IOc/pZammK0fT6erExXNjOh7HZbZo
Y01dM42JzYxgIUTgQh/IqwvK9JwOw5S+eGZb3xYhctZuiJmIWv9BOIZ5iIYaz0vXnERiX4pFh7w3
9qeoocBbcvSZRN4UR3dKv0fNBPVfpl9b3yXNW1T6lfxjzITrte3CUrN+xc4PpD4HESdJfKT3o1n8
CUakZACC1k3r2S8PdGYYwgnfuTRF6V4cyzgh9PHWie0Pn3L+6jHEuSO8L9TWW8O6p1Bf0Ke0XUKE
/r4v8WitTN2uG9VTXbLqlTgHrtuOtV0TYMsP0jEZ9xvmzMKxJx8Rh4RDSjCiiN46ZlK+Lr5t1kG8
nzIHrdf60Pa4q2qLHPhTuzIWEyQp9GxVGOvVcnZqKsq56i+aPrU7z9EYIfIjuZp6oV23a3ksBAVY
WoZ+Ud/S4ur1aYemxtGawHK0ksF087oM5l3rKpQTjZp3TjZmV9fMs6vl9d9a6+jbE8k4672xNmPT
JbUcKrUArPD3ltvm24UnLgxcnml0Zodh5eNZIzAAe+ZMnK7fe1LYPUw6vsN+3em3C2NAcsFsp+bc
WlMIOvKywRK3Cy2NCT754yoBtRhpyKbDtLO8bA8M61MqOYBu+WPD7er2atvj200PgQMOX8v4/TYf
D3y863bfx02/b6zAHljyftz38aa11RV38/BqraF8uzZJsz8+OlHulAC2f/jj832848fHa7ZPno90
ziJmAfvtEcUO59tS/82N/Hjvf3y8f9zcnvqPj7E9d9sO3uCPfGhuhPkWRwSSOuddQuudOvucDd5V
KLT3RYtI1ya95LGi4XwileZrldvaPYjech/T+QlZpacM+AiB8ZPsoLxuuY8qAon16YfeajXoCvQx
E8lNQenkxl2Vm8gAh+UxdhYXzl2QIIR9iOVr5+lHoG6Ikdvsh8k6NyRaArF6T6VrVyLaWfw6begP
u1pfpe5Ol7yJ8phWubcTSydCpaYFs5mpHwuI861rGkd7EN8iKK03d8i/MkRvjnQ3KEetKd1z0zzz
Ifqd17EcdAB0HYhyiJc5vi1R+Vbos3jFr4eM7FDDH37w0K21Y4vjefzEwDje9X06kDdAm3sRYxsC
TP2WaJyWcbyrK7g3facGi3zq7gfDPPu8djogWjH77yd539vjty4SSPl0pPT2Pk6y7iKNV+o055LP
ebjwNwo5nkdhVBm0VAUspIZod40Erc+Ro5v7ipxaTWPUjli4CaKZiD1ziXaxWx8WQkyQS9jvTo2a
qdHVueQn+GRWmUMHPSn2fdxmR1+vnKBW3cPUcldZ9ahe6fcYNtFwy+Bme/An76rp3nrdMWC5UVgs
tnVI66+LdOLP5JkfBQqUAzvJTSkQBJUtH8fGTBE0Tw8a6YnjTEOHnzJRJacFoR0lGJrt3m0/6X4f
thlUzGHUSpRekbo4C0jF9EHrkepLPbqDruVeJzEvQVWZCQ3oAfHGm4xccVXjXD/3fnrX0748VyOp
LEMZdXuaX4zJNTANRl25D/ZAuVQVdom0ezmMY+08GTI+lC1aybFyUfIp4xbp0AzqwrrLS+IKiHsQ
lyZVGMDj+ciFFbLOnk9Tr4aQ3hnGaSDwx6gwtV0XDR0Cp5gsiXGswijRQnJi51AvdBL1PA2dk73K
eOZF+1TPzIKFGqBYFXQ5BnyEzlCboAflXzYYvgfdrvydYI+i02bR5FPHnOk37IlRHZKcTMghV+9U
fYBD3CXMhGOeG2Q7meH2v8dy/x8o9X8LW2LQRuLg/zz1vaXgIvhX1+m/JS79ft7/Gv2K/zJ02zC2
+SozXBdy1L9Gv77xXy4BSxaJXP8+89UtEpEc3t1HevvnzNdgBmz4vmnzM/Ic8f8y8zUZO/9vc841
t5lP5hK9ZJOx+O/jxNRLARbVXYZdoKKRofq3wXbvfUbAe7ucIozWML+1cTkWUyZOMiWCdpqZtPSJ
fkJdgVWilnQr50ckuVSt/vLgR4BagLZ9z9eRTGwMv6YiIhstXuCbFxmdFyJKx4pxWjfXD7knq71H
lvKhKxHfWRKuwXycaX+GEObuLflVB0KRmazKlgk9n956+ZGVNfZM6y8mIQsUgfhiA2C9OI+cg5dQ
r7u3oomZdMGsOswSmAvquGT4ESfMEnE/f3bLiRxncnJo1oBChmJ4oFe/nAqcHdNQrwfBNtlVHJdO
rlH5DzJDfb1oZXmQHBN9LULHqTnZ4+R0qGOXsTumE/ObJUdEahTxD601/DvQV9Zz31vpqW+ib4lF
0K5fjck9qrU06A2dcKSJ3FfpLSpsx1HfFWlxtgvLTklbq2mYS01j+Ejkm++h0aPlDfkZgyyDSkQw
joW8O2Kcm855fzMzKhqfTFfWYDcgfIjPMxwaUaoeYVJ+Fq6HhFZm2Wehv08jSVdJOf5qJVasLvqm
bCyjhb9MRK9Ew3GWjRE0KmhStCeq6rxdOglao4jYylUTZBrzs1GX89HvWl4IGhWiGg9DEShcidRM
cM59XNCPHmorQRw3ZdV5aRg3Llp+9QkRqlpemPhNumJV+91KWNitW889mL4KwcGU0mxFuBLZzZ1W
M3rTeUFZNHQDdT8LVJSC0/BltbNq2uvItgAsm+2R3Hdtp0NgmYFbQuyM44NiMTOuCz9GbPKir3Tt
7aJbF2EfN7dHt+22+/7Tze2BaF1rTSy6tlvaug4r1hVZuy3O/vEe2+vV2yPbVZb76CBZ7n287/Yx
7G1ZuAyvgBlADPz7B91eEwswAtd1jfl//njbc7dn2OvqVazr2O0ZHw9sN2O5Lpe3q398vt9bslx2
1nVzHGPW/mPDP65uG25vs7AU1yKn3hMBX7F2Wtfu60VnmH1AeHa/d9dCS8XYI+x1jT+uq31nXfdb
8fRcFld3Kw/+vtBmm/bQWle4IKZwdeEw8tf7JmUbEJuPXqO+bc/Z7h0ENZUlzAX9nn3nqO61hR2G
lMqkQ2nJpgM6dk205pZOYNIh0DHFXcueqFfaWtVqVyuBTrVEekuHceovuTfdKV8t51aaKlytTQRX
kpxmnNytDFvre2298J3UvNr4rE2rZiicvzqeThW0PmT2gOi9brxG8JIvRFzwVbtoB8e1Moxj175u
14DrR5j35id/3PmdxR94LRUXUzrXuMSoBI+pDz7u85IhtMCNEkvBFmCtf7R+IoI8s06Ueu6lXotT
EEbUqklWHez1e1+mxKoCWYv2ytSv9OUhkm20qzuyCZa1IN622i7ISjd+37QE8/1aZV9N16o4eObf
FbKOo1UwtI38eY1KGU7mWg93cHG7WW9OBYExvYGIP6JUz9aa3WpkcSh1o74xhX8p6949to0qDl3j
o42vCjPUB13t6LVNZIZ703WWiUBrVz0Xa4+gWi9QrHS72mh9+pVsYZImOi4wDTnS3yknuU8e07UT
oUW9sdPHyjlPaUWme5lciWxPruMkoTRDO9QnB6m7pQWiszBwEPoUjinYLRciys0q31zkxDRWjrqy
aRR1Dr63terUZton+tpb6WSRnZc6ukvWjsp2/6LiZqfbgj7MuhlGDP33A++NTUSEoG+Tn5UmEtLT
aO5ZDX+C0ldDv8tq86G09fGMfcDd66JFSTkicFmbRJHPJyE/TJ6QRpdO/xl6EC1w2gTztBjnuVCE
u+CsQoZPjFxZU4hbWuwca8t52Xas1tLIP1x7AO3axGrWPtfSoSrpQC7jAOSmrXXdYSZmC7j8XNx6
n16sghnAZKvb072nT0jTLKd51q5dNEyFUVCtnTVyDxHYrN22Ye27YR3wd8PaiwOxfKzW7ly69uks
Gnami/Jly/KYHMnocqMvbL7czVc9RxLpbaugx6pahxP1t/larRCkzWH9+86P29sTf6MwfpuxV6DD
x8PbfSZ/noNvDQ/bW3smMX0144D9P57wx0v/vloW+ZcuoudWfXyS7f221/9tE29VVO9jF8vmHx/i
j+0x2hl7My5XG4+BBEVriILYLsTWxv37Zra2kf9x37bdMNoJwatJnsN40wyTyAlqwDL27q2hCYk3
Jp05kvzg3PemjN/7KG4CvUBqg8YGZf54G6Tsg2xM86Ncvjq2HlK35+d8cvkB2ZitaLdgVsSShDRx
pfJkHo5Jl2eYtGp61G0TcYzYHvKZ8Y/xqvktADYmYx1j08XAH5YAA3e8mqlleaLmeQJGNu0ixVwv
1pIH7ErGkNlB5lgpQXn4GOjqIJNwAdTHhbG3RUWNayx4yHPn6qRRf1qdqV5UBQbZPJI0vkWJ5pxr
aaDbo8s8l5evcOO5XsPMIja/qhIXgZZID7dQWLSFDiy4AQ7Xd88GYNEyek3GYdpxXu5PBHrPgbKb
ieJL3Eu0sVmWqH1SaG9FjfNhSB2ijyZxahKso51jFEHVLWkgxnS4DgWnWg6EO113UdhWABYlyotW
DLhfO/9ccYkWf0mJ/IjOWU82sU7UcUjj8ZyskTwm09rAbFykgjFqxUpYZ7wmtKR0fQqNpgP6hsZr
J7rVHe1Tp6edes0Bz+2j3GF2ZnmfNP4ObdrJU+RhVSqyGLG20zFOS0gN1FT+vaZPjrHmOMRJt8us
nykMUWYxn9ErSJqP9W1GYnU08cUwQIwCNyK/I6VSzcAS3UV50Z7B4+XIJDR/TxrRc20yH5oWhMv9
4r7hiosvid52B8XuyVrMfZydobiWWftWvnhD7gYLgnuFRH/V4n3tXAbz/uShPNMhMGODyICVH2vM
T5bPgFgo8jZNpbGomOKjpzOIFV39ZuoyCfybJ9Rj7dV0NQY/Pxu4MheVnUaE9NAXCc0RPX7F6Fcy
0BWviO3BLLbXU/I0/MWCFDpZt7aMp51+MZYxv/Xsjn3q64FSPkUDhDxqD1BBTn1nY7X8Aj0/wXFH
sPZfnt3Ss4kG/TKTeKrK71UZpUGnV6fWwSw8F/3Vl+4V+npyK7Gd+C3foOWClyvpOPvpGIxWS18L
r5htusuuMay3aZnnTy7hEm2StbdUsS+JFaXng0FxenZQUesPrTZ+LoY7b0yNHbpcls+LQzplRDaj
a6/HZP8Lrm5k4fbk7CXtYhFZ+THNwdpabKg7omIiXWDb5aATZPF0xTFiofwhYJNQLemLAxL5L0bj
vdgSe64exSeo7dZpUOYpGdz0zqs00EEeKs2yCRCVtGYPxdeoHryZz+iMp6500P4J1IAFDbbTYKmT
kYVgtVll5zbJIfoJpdP84jv9F9dKv0+4tVAFZ3FQQIajbXcPPt6FecBhxUkzViAiiRmW5FoAjdAL
dc3/Mq0zFTIWgrFmcBC3TXYkUM0lDdVfVvGiqY4Oo599VFADkrJlXyS2XiNzd02SAMZFcLGvS20/
2SNznZR0ND/+Gg25flbd9FU1VRMKRYhC6onrMOEM68sHTB962OegVw3Vmyd4O9r3KWkh76Z4UhZp
BsXM54aEDlupKXAh+Qr4FI5cJ85e8MxqIcmdePZrnIoY1m2a2HM4WxLTQ96mB0RodZAKhhs0n27r
EiePFabfPEdoQdhL1XdkHOHXIeMvh7dBK2uotdviBGnEYT8Dq270GLJ7FT9FaMkv1TCGdY7ZFV8U
KpLZ0QM05IwpY/GI0QXDCxFV03cRl+XO1YR/cjiGaNJMWUj5iMV0lvI4AO8gHPhnJv5m5EWnFIVo
MMe4ju2s4f8+yAcDCxNFOF8tXdKyw/M/w+oFUIuQ0iEvFJnLz9hh2P4uLKatNlCMoEynNyrWaeeN
9NfKhWOVSLClsrSLTkvtp8QDoROW1nhrPcm4rugA0rq8aqdbNwM7juGDeOz9hcZopp6SxftWkqe6
T22mEsV6xMNkQzxeI78atOjCPMrBTo/nJcbfVMZ2EmpM8TiwY6RBLxs6DGeQatk/4+GOvLXoc8eX
vosfmXlFF9qheLQhkCIYyXYmrdqTJYc1Ju6OI5VKdv43tCbnNk8o0zX7zdRaic0opEBOODQ331YR
G1PDngwtOrwFXzRm+xEH1FqOEr1xS7Rk5JCTPrcokEIWD4/WiBs51YsfEbwOTPGErLTwAsBjyBPS
P8yVqNik8wk8/JmpQ8BMsT0CSw7QTOIIm0khLjqyrI1Sv2cvuFqieMCE9lSq7BbrT7EabkRT5ejH
tASZS9tfypzDCXb92MxflMOfwSX/x59SYijiF0D1KCRcNaIJfKoZSDTEObParKEopN0+xpUjyQ/f
Kw8l9ly6b3YxoIclPEAaHUaz5IcpscwOtuohVaQXDKIlEBofG2yFeM3aM7R6JGmRKAnEXq0UhCXP
Rn14rEUFDa9xP5dC/5SVK/k4IZ86K7ufeYmYLs3tYz85P9wl0dE0/hLFiCI19p+mxkl3C9WQOzlH
qzFOaCq+tpKFhZgflclckmCu7+XA7qVlDXmaScwSedlXOEbN2j7wtY+72UTdhfz5l2rsb25P34SD
yLSXJECGi2TzKLrkFX0tRs/8ETXv5Ast2nFiXJXdHHaJn/jeF8jUK3dI6bIn37zU+W6VuFmticYW
CT3PSUnTJv5SF8vPZKmzMLPJKxlc8ZUsHeNUJZiXzeWhqvi7JrEBhIOUgNSZ3noCi3aFmOWpAyud
TE9pA9wgLn+4yJRB4Imm5lW106yXbz1uozXml2PiCCxUtvcjKJFzl4xLUGS2t2vsebknDihdqfBv
JT0a0pKeZlW+McSRp7Svg3kEqd7PrUMnLv4iZIFMY11ymRmp4XbLCdqQVKf5WvsuGAkBiIs7r4mP
tiEOpXJulj8yl2m0lYk+HsAFYvKNU4y+EccPvd3DvE7DtiOIqkRvgN+A70jv9nlf+w94B3Zd7liX
0ctOqZW5e1v5OJ0J7DxOI+E9XRs9+vn0gATbsfr2MBVauQcQYx+Il5FhUSSvwxADFm8JZxv0F2Ke
LfzflPByuBl5ZV1i686xGG+8ZRmjD99t+Zpb22ENig9SlZfJRM84281XmP35sXC8X6Qw/4pNDptQ
pP1dnaQwtrtKhkmBzjCPMGTZ6gHUCPQDP9q7YKEf00SkZ1sQ9inEScTo5CMhFwYtqr+2n2S34MRK
pRHgrV0eB6I7eiDOO68RM7rIxb00dfLlZOnVG47ieMmts6bkIwwfRvCFj1IWrH/pe84RziSy04E0
Oc6TEevr6GR6NhImywqyetx3Ret+TrHgmoU+gu2GfW7284QNJSWSW+rdlXVdlRnvCYumIZqyEB+H
c5CNB4efovSAIXJabgNGtYZf/x0aZfoO/NdnOR3V4L1mkc/q2izGYFhAy2fW1cjhiwvHuauWdgrL
QqVnZFg3XYu/lBWyEGcR7a718wTqUfFNc+bPPYhDzrSNHjp++41muHvG5Sr7g52ZP5hdaYFjLum5
t8wXNTco92Y/MFpUkY7+kBu2sZsJBDGTAVXUwElRi299XN+P6J/werYsrEl0Ca26uZoCHbuMUFEs
fjBPbrxTFdASB9DVbmweRzN50n0YIEKanK6m/lmPr65RjnfMgoZ9N62ye4Nv39ScvecPehAXPsXL
JPhOfLjQ9vDaRV1o9Oj9M4cKJ3JcMnvoBKoajWqhe3SB4ZxAEHBs/+IU/c2Azkh/fLjxPdlozR7M
xDYPbi9e56lzgqnqXmpfPWW1/YKnnRVv76Pl1LKn3EDxkNSY54k8TFW0S95ylcC8IFM0yGRzrFwf
66d1nCf1lMpInGoNGaNovMsySDdAD4UjtRPHOTMPutWV58EzmeYZ1DFu65wbY5T3w1De590EfoCj
RV3PVHMko506uvzJQSFH9DFc7SNVJGFtmfdTSWLamGQWS2n0w75m/qxdzbtQBMFZovmPxuToo0bb
F/W5nXg5L6kvWsbooIhqbN2O/zLSu8buyzx2sgSZypx+aK3/tPLPQ5PNtORjcexF9pSCmgkRzwnY
y7kd1PGvoh7UtYnB0ZRE4Ero57pXIM+tBcVXS6KCMghr7KayOFRlepoKToouc1y6ibSw+pOgT86A
MXf3GWtiuyAntnGZOQ4obCMCKlHYWndRM6KsTgAs29FD7Nm3TIrxwJ7snKNJPZtyfGxFJ/bRrMl9
7mvPHlSEwNUriunuXKEs9RcQt1N/VrI4Lcl8ERWw8tGOoPYb5hWxirfTOpsxcQcEOlKmwzKfFmks
Fg/fLFTePv4r0ke4DKQnciRPEaAP7o4sLxYfCzlDw4J2yeUYzPByDP0hm/aNj4JlqPpnSfo7WiCK
nkLCzS/G9sysgTHFapSLPQ3VFlL3WT4bLq5tTE9Pk5fGYTwiyekGl14cRj94Cjhd4Yp3Eaf3wbsb
h648EBrIIrhETJazQxlWffLMEgSI78wI8e0inFXNKbCW4AdIHxh9AoAHzpZNzthbGOQM6GZ6qVX8
LZUn0YM47VFIHZLBeevziuNHPlJiRAv2eO/7HNd4fvOBdbCnTkM73/v0m/dxJwlRhaKj27m/5xuj
tLFcQg8V0W3ucxuVhMcPXg6fQzcPDof+Wi++xfHEUqUULwBDBr5jErYx6jZ7a6B41kvzDnRCA+8r
+VQby5n1G8MjXW/2S/OG8//O6F7aHFCVPXTVbcHqxp/oKwASqtlWe29pUhj6RICXgfydisTDLSmK
xnvScge/XeLc9SWeXKuZI9oQ9i9/iV9gSRZBkUyY9ME57UxLfa/qrjgkunxZmvsYifINW1n1mOao
nhfW5tiEX0rkxpxPaOR4Wn7o7ebgwAsI46mEBFNIETQLg+tRFc/kxyKq7lmWwjZ67Sx6wMsEZSFb
flIKLo6phyVDo3rOPyX8xehxS87zj5ZiCd3r9CAmpKmD736yG/lXNtkPYzE+t5ryQs9l5GH0NRy2
3JYUXGNofe+iqThqjYuHLKUgXSwXxd2cPudUZmfD9p+GxbwrvemYCvPW6pE8Mv+rWclTq6YvNI2K
A8NJkAEI4Gy7f+rXHyn9yACOhUbqmH2n+ji9QDLK3kFor7uane4MRSxMZUU+tLh8D+Mi3Q+JfZy0
5SQskO695s0Hv2fP9BmpHnVPHUDivSg3xufldFRlyfIXLqMu7DWbH77AgIiTcDxaifqMIms3xNNP
ZxmmYzLjphTN12hCq15Wtb9PLJ/+VeT/VQzedKgb522xwNJz2ixZ3wAdY8rywG7Rh8Vc2jthlfUu
LeIEbB5nRwGoRWcwu/Ob97yDSSLqZ2vU00OKJwZKokErOvuk6/azIg9mZ3SAcpbce23MjCGkDUmx
MEJPj6mBl3fDBp49Ne0lacnZWBxKxbglQxc6fJjbrrzOCdBwsh33uFYfanYRftfgJnMVw9eAKNxa
cOWT2rD2nGy7nWHStaXHAoin9P0TEgvIKUV0F3vz2WoJ7q70QMb2T8Rkz20+POSa6ZAsNH0vBcnn
xiyaEFiJJ/vuRnsSJmCXn7Ti89i9yyZREMitt4IkFrxtWQBIALWV3ulnd/rJGpNQNJdpozOMl4Ww
ctSTdAFrn6JchQD1wswhQNJK8cbEdMF2PXLRdSr6C4rTbrXx3pseK/Km6+i8lI+mz+A5ISaWBBbF
R+OIXYtR3PtWZZwcyX8/162fGemeB6PNfxJCgZmAHI/Ac1yGjANQE5vl5c7j4InzAcBIzgGN3BaN
viQ653apikO2xDcdoeW5wtCiGUoca/D0/IB2xur08/M0PWtJeRCpnZ6yPGXXaOYvRIpEe+b1+WFu
xblPG8KGAQL4hc0MqoI0kkA3gJcCD2ssjfRqa7dOjkxVWvhxsrvOJc1DmP3VkbCmBA0d3ZfOeq0i
4jwnVFVn5bb3KctXJ2c8PqAm6jX1qKWGd+IXQ9egzz75g+Scqdo2HEBIBh1IsUYaaofnvD+C3nrs
SbXGeQ6XJqmQymAVttwveYp4K+/W8kiKCYLiEHB8OhZ6+Z3K6rboZ3PRxINq/PtpBsnjT9pbX9ML
G+kUwPYurL2VdzfNTRAy+hLHkOOOhwqJy84p78fyJ6IotFcKWA3nzc6CCzgOJqcT+0cKwAPE+Wcr
f1TDrNMk11jP4v0Na83zQq20o33jzPiP6DJo2pOwThhpqUMRprIILAKaQPTN9UdBt/RYan7JDoV8
CsPmLbXdZ89rj47oh2M7521Qj7hRmxRfxpDQG5iubkS7cxwgDlq18akU8wUX3Lzm2IznNJ9uJHKX
QW3TeiSHcq/jkaCCZIk+pSH6yk9IS78zmzJ3Hv6CeUIihZfFyFK60GpF1envbeLHTxyb//KSiCYK
oNJQShNyBIVSiMI4xdL8mBbVdVV/ZX1cXks83F0E590gW+lkWuMjk/+OKQ4hS1IarBoiePozkUrn
sYF6H5f+TZ/G14QQinDpM77gbCBUsZ+ICuiTF1YiWMHYqU0dwGuTp+elo6U6a2+R1x2izh6/erN7
1PRRQZqy873t9tph1qt5P41kbEYtQEmAUcud0mLaCGM8HDmL0/7spu8eewIDiRNpqCP7R4fewYZo
ihPSsRRJoHP1ZVi9ph+uTWczZX7c/ocb9J/Ozo/b27WP520vmzLFJgsmJUhltYX+troWi8wPmjA/
b5v8aRD9ff0fLwmuptzpcwdudPto28OcDRlCf2z5+5meLC99pSSrtNUtHUWncYsr397o4/P9fp2y
N67ky/mHP162bYcLNVN6/Ocrb7f/+Go64XxPVDSG20sntJ7A1f9t2v14q83cut1MijLZeyU09e3m
9sD2pSDqQz9pGZe01b5E0M6YNtKrTIHC5sS6B4lOfjfimpbmHQ4d6GJULiNnzMkEy2DjUOxNg0yW
kaKYNfOne9dy9UBMpn+Wljy6um0EcU8nbIZhlHOEkzA0bSP+QckfY7tD2MkpVoVg6jjMo+5UPuN7
4rY0/HfBNHes5svyiz80p9lCz+LIp3x8H3OQOs5S9OjnsntdX0cmMwbwWfPKnUDCXs6XsZE/1hFG
O5OcIYf6RlbV96wr893QOFdl2kcfLQlWOVTSB63U7q0CQFy+YA+zZKyCbuzlngbFThXRo25xQJUe
CgHLgZoc4TATC1Ha/GDLxceyzSGyJI1uqRCOS/8OWFcRphbCZgxKA7P4XZknN+guI9SdgkF3QUxx
X7wvLV9vxYiLXG4E3DCLfKv70uM/xcjCuMZjpyVVajpzYjthQDzSSEOT7wJWo5c3Kw0ohQkP15yu
SHP2Fj3b3Sig5zhpewQJrUIMdwenm78hy6Fy6A+R6GIEXsTyTl0Upmr1KNj1S5G7Pys0scHYzD/B
CfQUiDYHbgiJAIw4BxpDT6TB8jWJzWfw0+R4cCQLkFOCO3sddLqgEwAe1whNU0/3rZY6gJGGKCwN
iaQRszQLvwWQgy+OjV7zetklAqcXtDOdAdsqIWFjigVfR7kBy80Axmf7pJIPXxu1Ui3s7FkR4Kq5
tYQCqX8jiXZHI81jHNW+z0E85O8zJ7UQE4fANajtcKsqvEcmpEqHqGxCWqc2BtbAVJ742XsOY6E/
IV5wek3by8Lhwzf+nb5En+oOTC8SuCqcOvdFWdV+EqWLfZ3glH4+8ChjJr/FBjlUYHv8l/9m7zy2
41aybfsvr48aMAHXeI2X3pFMikamg0GJh/AeAff1bwI8dSilWOKt/m0ohUQmkQ4mYu+15qpHwq/i
5intw/M40LUUgfyq9sAkTBIP0fLY9mbWPFkFDrKf1IfvgEv0SbCXI/vMs/3z//0/VBVMSzfhljjC
YKiEru9XQV/g4c8PJcWpYaDpkraKe7BjOguhlpwTFXVHKLx7syiNtZICOySDDvyTT1U4lbkGl2Ff
VzpoEDCL0vflUUsV91b0yLUDO72J2RFyu77jVOB/8MY19Z03bqnsDuQ5GxZ1/1/f+IiHxiJhjCtO
58R7EGDINSjnLXqbzpmMGkqDkUNPPwlITQjCAwi//KP38M6XR/3DMrRJCukwyvv1PYRlGFl9kIZ7
xBrDDXZHtLTYohn5aUt3tJVdTkD8xmN2oJQMGaR6sG7GICu+/vlHNN6hz4DiEa6AxuOAlriA4MQE
dokK7/pewp4FiVaJvWxoz2McX3V19KUdfQIoE2j/jl9eObHWg9j0l20h9oVXK1ctnoQTA3pi6p3u
ykcww/UKMX+gBd1a+JOR3DGQOdv+0RPmwWm6+qpQaizcNv3wihCWVZZ4YHJD7clyWhDJebmN3dw+
zTfhtNQk45c/f+x39l0Qz4bQbFtzVMe2p5/nJ7aNVBsnaIBz7y1NT2GgFHDKwEdiRrY3hakvAzFi
0SlJVwcRtDP1Yp/2Gf39hCi2soen4Le7VO3ETjPTdu+JIAR6F7iLqvDabYIZeCf17k56ubGZ3/n/
yqM/kEdznLDr/md19P9Dy5n/Grf7+id/C6M1leBcAcqIg03AnRKE2f4tjKbL9C9HE5ZqgqRyXERy
b/po+18qXVqLfQRe1a9MLO1fhk5cJKV7Kkoucuf/BollXR6IqosvlrOBQ7wKb0hcnk2p4tR1H3Pl
cIxErmnMjIf5pu/j8aCF+giMkXpIVvhU22ej46T18Wbf5rw03YRj8hm+9iRIjakaDFRx0azi7ZuX
uNJgKw7+HvX+M/6dh2PdPIqbbl7xJPNKpYwpYunBXu0jbMf5cB/krQ85fsp9UjPNr76o+njSg8bb
RBQeCGr89w2FBOb2830iOFkE5PB5prq8jQNfx4+vWX1miT/Ph3u1Em6IfmK60cumR0E4JTyKt0U9
cX/A8azXfp3F+F2mh9s56HFejFD2jcskjoZV1GIlt2br6fyNOUNS7mLhr6PZLjqve324K9NjTbIc
MOyUahFJ63SCrbY4vN1NEiRTFJCD6EAEYZw3zSEbY1NdzotQ/GHlzIvzjeJqxJz1pcDLSu+I4Rni
u7wmIevtBu8Ew2d/jjCJp2/eHCdZZVrYKwm56BAUVo5wI0K75uA3Z17p00Egx5vV8xPentVV+qPZ
Gcp6hMC0Gcry00C608HIsLzOS9o/SyFUDQJNf31YDXtPW8OCTTdKr90TPYdVtikw1cxPnO/rbTQ5
c98eetv6T9vMDLqY8CgpYiZDqqHA4H28vXrx+vA/K+dtvL7SvPj2zPkP0wm1yb5GmPNkFHW01yU6
8frBMBMm+PPi/PB8U47JN8h4wH6nv3i7Adz6910TEfkuo+U2P/i2/u25Zk0+R46qXdFIr8wcvvna
r7h9XZ5Xv93Y077y+vi88t37P21qXgzLLtpQjLx/+5N56XU7l5v46XV/W4zcZ4Og+v3lK/y0pcQa
gLO3Onj++cP84ZX+Z6/89qZ/+tw/bfvt8Xlpvvnp4Z8W54dCi+KxSAjjRWy51B2O/Lfde176j+te
j4vLh0OmzkiHf9mOknPUzIfOYCeSZtB0hL3dFHVeqaDEp/w8GtMYhDmlvf3N2xMvNjs/YI23QViY
e2Qg0FmnXM95iRZR8dPdi3W58IDrzNlQvy3OT50fmpfmm3m78ybf7hLWwRlwvp/Om5sXza5hy39+
9fmJ8838MqYI7hXZJXS++Qh6XFrtl3mxJSxbXdNkpqjd2VsDmsLBMknbHchVJspoSqCbV843TqJD
4Hl9aH7WvLYJO1QS9gh5ti6jbiUaoj+O80MkSFkjRTa2qmLfzm9+2oxuIUXsmewhN/CRAb1uSzHE
IjqC8afDQX7waki0K5dciAW6mu803796I1DcVKsWGT31ZV/J7/HUPagaWo9t8jx0WFDyIIBlSqV7
KDJ92Tn0ipK8WEPunUi4Czjbhu3/MMaWMiiXIARDWkrBCXDJT+/y9WMMRCgshrAK1nIq9eC242Y6
z893/+O6esaF/XMz/8X8t69/MW3g4u5rltDFpv8Hm2EOJNH7Ort5y+7MJZs3/bo4r50383dQ0jsv
/fZOUjUk7HLIseRMSYWv76bGBV/ow6efwrjmzK23VK15aV53+Zw5iGt++O05b+sKFB+EDkxv6e3h
eeltnd5OebIXm/jvXmZ+Z29bfHupeZ0bxV/T2MmI2ZxsEdOlS5+upvPSvG6+yxX8rEXqsHlb3wZT
bvH8lNfF+aFovq7Of3OxxfluOl8h54dfnzn/ETqFv1/79fG3+6/bpPWwGhQzoUDe0FLJlWvmLOZR
U7+RWpQegzE95R2yDS0d4DrKrt/WagfvmBEp2IZ6lTuxuiJHR0LgJj0hCorvcWuNILBR1nF9btYk
Yvd01WN3W6XpqXbdnHRTbesWFO3puiPO8wF2hoe4/oY2cK/FRbpHZ41RGMn7Utifhgzzia8qAT3p
8kc0thhRGWFQrLp2SH4++6W3rYveOcRVoi2SsLxXkcZtg7z+koTKDwR91PS1Kb1lNK/9TnVQbRKz
aH6u3QyoZohd2wRmbsbI2yXItQTjB+W6dmFBLq7LAMdI7jEktnZGrVC/8yhRiXiTFn29bvuk22RE
ahZxefaU8CXOkEEw40AMbSHLdcjuIh/cooYdPw2JAwkaINYxZES+wvN2SHT1c2rE/TUc7BNFW6az
ZUNL0b5ru5y8GmRLdHeWyERdVJ5KvxYNErC2Cz8R2aqQuJbEi6c2y+k5SBjYg6LieM7D6BR2I5b3
8AlGh7HWuq9qfSf94lwiMvLLXZ6qKSqb6TxHhMZYAWiHTI70OlQppzoeTHYvMolpA3Z9K6xkV1qS
vVev9CVVPPrtTv4t76AMOo2vcFokGmMIjFvdeE5a1zikXtA+JDYO9zgYPhGKfcrC8qtpev1KYomX
w62f+odIL44oJF6KVCPBtMT4Q81H8lsUDfrSGnlXMIwLLwuQ3eAnQhdeXeFkps/KSbVUjWwjarTd
0q1BDOlyCTnqB4ESwUKvdec0GESKWKVPdTgP96Syf20DYF9VusRzIZelqJxVUTRbDQ6i8FH7Gkts
ZYz9TdTAMuRjWWO37zvnK/2Q6KaVxXgrvzh3FMnaLTqDDnaR8pcCzrEkvCoJ1MfcHfNthXEl8QM0
HqNxNhKEiRko7sJe9C4t2cbsxVKj6toWwbgQGdLJxumoIuFPD7Kk3pcRELEwCoMVjhx7FZTtSglD
NBaev+7MtNzR9/pKceQFe2O/MsqGVPD4plWpdA5Dbd6Y2pGiahu73nVhNBYxLt5yoL+37ItnxfLJ
kHITIhEKSLu5KpeNxNlQFy9ZKc6m9LRNUbA7rANw52uB22LrxucyokFk4mOl243Q1sS9szTSwl1h
3kSJTv+PL46ZjbAg/FGm4+AZtU/FiJZMaBbb8UK5iLqvzdjfWnjo13U40e51iKPTXwxFEFCzH66y
vD5nnj+FY6Ar0cbjVINMOT7qGCGwJ9DZRtGtZLSPQSxxjhaFopWHHjBWYTljRj6UZI0ddbToSz6P
TxFJ+9GbhDd4HV0g0x+Kc59Z+6EHuF8ltMAKx1j2fSJvC44qVD4pltsmD5amFqZnCKcIhjAkL9PB
eRi7lmt4pYKIk16zsQ1f25amuNdlX57KqLmrjMDZjeMhHUNc/UNVDKTfmUzIGEKXWJNQPR3SIDC3
PZ3BvmP61yK+XOe5+YCKPtsgKJvsBPm+FyOhIZh1YB3U64KgjzFqn1Dc1wuUgf4CxB3tbaXKN9Bo
00av1qbibaVJfBeddxiNsnhQJJ5YszHECakQAojhGwrQBYr/jPMpohXFoUZuVWwgRMm89uGa1Cg1
NOcYszfuTQrF0mxXg8kpwawKqBMy+Zyrw5JMF1iNvLOVIeqrskN3Z7WkHakBONMx02g8af2XpiGj
yIy6XcGPu9DbgN6391eWB1chNTEr6u+8DFafV5hbp3GPiYIJutCAuSAaheiHRCjXFXYKj7g9JDfB
tjGMu9bQxGoM3X0WOoBgSLY7dxEEQUDO2xa47SIIknjTpCYFWNSP5MPgE/F0uclTcvJwipUlYS+G
9QWIJ3o5+ujgPNNFno9fV0Omfyrt4pGjjyZ6haitc8nbSrjXuN4mx9u5GmIiVvzRP0Z6CZC31umx
IY5G2fsQcphupfGEDwcSU9OXS1wNgFTC8a738APbLU4AzMN7MBo2LX7rFPvavSYZCKGkO6nmNzfx
sm2hkwTSoLrCW4wPtErvDC9Fr1mR+KdkcQliIdkiBjPvkFq2raMfAYnC9j8S4rzgSIOfFIXDwkE3
UQ6FXNSpe9QHnHrkPTlr37olwVdbhQXHZOfV9SIrgYX35tmRzXXZx9WqtNn3aIFMuRExrqHPFaMo
dNYg0jjdNU38jQkC7Dj8em7jupt8cnebFv0UWrLodSt69Yyk95UaraQ+1OcY1dsQiegWteGKs10E
z2kQxzAnQYwDbyV9W112Ex5EhBEZVtt8xNQv8Uih6BJozL3H0Rpy1I3u46CrIzirciLzJstm8J4q
aR5bUgtXXYy5N4utv9IK64bdD+GSIwU8BzOBhV/od1mPiSX2iIVL7CPmPxX0Lm2ypne1TROU8TrS
whIhnv61dNBtuBXeG9thVVWozm6wFcIusvwrFbV0P7aMiLCnbBTTeujbgdSP9AGqJnxoJ9sBXqY7
Vye4+d3xVDqEU8RmfZ9JjJKSkK4lWRTXsZMjFRlQXpVaSISak00kYX9tkLdZfVIx+l4D4tnYJBIe
co4NmiMdFg6IGU371MqQzBb46SFsd8NOkLqhC2aHJjQNjiviQf3QxeEAH0nE2xrtkkcu+WGMlGtb
iu+i7TeBNvoH1aHND9R/IXSSFMfBus4rJdmKkHwjazjhJYhpmLXXeWYzWSo486Gn14qmW2cOOXKG
Ez6TKA0LQTBQqGGvwloTWFzyAu2Q4mI8aYutjLJ7hwKR5Hx8oOW4CWqtu8oi9O6eqcu1ADAoadiu
faPQl/To75CJP5SlVa2apjm7RklXkQTxpNGLG7pKj0ABj7m37S2pcz6LGbHigllJ0ARlfCdj7cST
+NmMWzy1CTGu/inU2+8FEBShQspBaI4e17QPFXHlJw2trSCuhH20QXYVPMf9owXTcND7lwQn2LK0
FXyuvravcVUsDRHbiwi3wToFULzsX4wpvEYtExRstnhw3MAmwi+49sifXIJf1BaljaUuy2gnygzl
V4gDcF8yhCav5FQUYwY7XtS7vF0mNm4plI97GcCAk1jMecXlKEkqoilWr0RpqPsSFddITuKOc9w6
1Vzvysoi6K/tD0nQgYiJwwkdvrggCTcozYjqcuWxDCwL3dik5t5lyRDu8XesfIx5ZqcdG3fMGM8T
8xn1i0KPFXTxhbFl+rDUxTcCM42bWptOnUkWAy7rV6lsf2Qq4C4a7nzjQBh9555Q94Jp3Taviy3W
FaSObvqpF5mzUrLiyjfUT3qXStxY2Z0p5TOZNHBoEWwVdkBEo1ssnD7QT4ogXCfU5S4gtWwsCbbL
gyg4Iim9jilD96OyIPHgSxXSLOFkaK2juDhxHWS4hecocGiyyhy5Gh1+ZMXkikLrF9sS+6Vm1nDZ
yg5omvqtbQZsBu3GN+iqakb+ifZuuE2a1AP05O9kMg4rVZ+4v95oY8IkMEpt9ZvIqs5gyJpNYCj4
i+3oqojaazN8rhz9uup067ORIVcLD4XCeLuPqXWP0V/DSCe2aSsGR64ZrB1zZB/FD6XYgooJfVaG
aAqxZ8QYY0mSMC00Dj46QsRMMjIhQ6bL4Xvr10rBNvKmotLtEZNE/BEpsZG3brSESkOHdFyq8TFs
SPe0q3Hd+cOVV+EHy/zkcyBHf5tVI4IL5j8Q8YqHBrSzLuIlhxejA02aq6Sj3NE3I+Td4Ekii1R9
1MKZ173oyD5st9UwPbYvlv9AOR5eVj28dGlvPJpo0QDRFtPAsjdQNxMbE+W1vLJWKIndnS+8IyFz
p6JpR5r5qr91lCvsat/doY6vqBxtQtOAG9rXVzB/y2U1+nufqvCOGv2TmYMx7JpJX4b4LvDGLYL3
vwqnGOAdrQMVdIZOUGUpSF3LXKTrGNj3QdI8V9BcNiW0YmcwFyFkp5VmcVEobPeHpeCjhcalVO6V
addbUVlcMTG94Sy/dar4Mde9KTz4QdRE9LZMkheGPaDaLflV5YOGTHeleUCEcYhet5N3IYLKVWIL
d6ponej5Yy70pyDvTuBBIQm0yXJwCM6Mw/E6V8i0jWErYp8X+rZy+ckU7baauNBqZHrnAs/tufTI
0HMnUsi0qutbVOpJjC9+WqfZPhSXvEv3b3/l614A8Qw1fDFtaX4AEMFTM9r9qmzaFeF9d3V5Vyei
O3dat23QGOBGxk3Wjai6OyuKeCP+g1K0voLBcDxEpbTXLZIr7BpHGvqLkBLBdav1/m0z3QyJd1t1
U55XfrTp3Z7nG8qR4zIaRkai5B+/rsusoYTKFXDI/7NOjk4Elj7Ut6WD0dgxvRvMGt6NZGcs7PLM
QaFzyp+dNToxDyk3lGaLnTPYRERMd+smMM5RZYc3HTCredXb+toSn0OGv4d5FX1w/ZwUPe6jrs5x
vP17k4bu6XtyJhDGTE/56QGCHg2GL29roB7CFx8QOMwvPD/gBd2C0ZixYnJarOZV84NhrGZH0xru
5lVmWoTXtq2sULJGt9QKc5iz50bTwtuu7F/6sPT23WRNAWRx6ntTnOcbjEQSf5hlbt7WJUObbb2a
aOwYsaeyKCi7nAxFHmIzNs/hdDM/WYYW7RxsY0MAbyfD1MqPmpD+NJqTHGe+TxxnSfhoIjCnTo8H
9K4ZGUGxqZ2bSSmCcKbsOHakOLturNyY4dGf7hhMb15vmFp9lREyukGQqMgohITtPjO4OPzzvD7G
lQcmtXzdkI0D4Qhn+IzBXV4X+bB63aNQVKCzRElJ4lt9kzP6uhWK49/i47tDOtkf56fNN1aZoxp2
smI3352fqzmE7phlp67nv5rX6YOerJQ8vkoI5Vu6qu+C/zTcM1jd8WAY8hsye/c8r9fttL0h8hds
tqPyOaaneXLYF7YeXM3PYBZ4VkPNoGzD/pcPYbNTfNc6l0Vun4ssKNdaQCIYcyz7PD+gNVG9V4sp
TmN63vyAH6viGug1iIq4URj4B0Q4pjiHW7Jpyrg1T2/PDcoSwH9c29tELwl5GchcGRUP7X9mOqte
DETo2h4sBxtw08YAKbEkwDO8ldONaOpmT00pI4WtV1/lJ/+rIvhIRaCpBt39/ywj2CR5FT7/Gq31
+jf/Bqyp/wLt5JAGZGoMQtEk/K0icOx/WYZuTYwzHbGBMYVu/TtZS0NFYBDJZekqKgMxQdn+TtbS
xb9M3cBcjcjAtnTLNf8bGYGOiOFXSRa6AoGsxTRJbjJU7ULW4ne9OjpFLndmTCxCmVYADaMcmgf5
C03faisLx/E2pOt5Cj0V4ZUO/ShHrhsVZ1GMwVGX8lppYjICCy4MIGezk9noGGt8dMkyq/eN1l7V
ZunsKjUrt27QOh/EcvFd/PwRwNAJR8fFhxwJVdRvqVxliaGOGW6zhbBEtJAMN7GSoh5DKIa5HLPU
WOr4RexnitzJB699qQx7fXGUGKpq0xJB9/GrLIhSSqtpqdlAEQo2Tptvy8QYSZMNGBIgV5eef1NY
hUI+ADmtmAOWP+1r70jq3n19fjbXsNAlWb+JQEatj4sBW8o2deqzIYjA0rjSL+vMWqQ2tcwq3kOH
XKlhSrHUpFv1wetf7D/z5zf49ILdWzfMy2S2vsWwDOai2Zpg95ZR1X7yqwxZ6mBqCxVQJA2DBra/
E/6oWofsKMoAC2Jp4BxkqUHGb1EpH3wl778jJGrTwaUhOfz1F2l65MzERzVbhWhvfA49uldNlKcP
PviFDI4Pjthd06mgCJgRCIZ/fZnad2Dcl0DpACDlq8FBH0AXOHosvI4s+YZ5tp9512OdLx291YBb
YHGwK3CliV3qp8KAqQMBxzpG4AS2f35vF9zE+a2R04dmCXWSCsLx17dmErRiBBpWgbp8BulHrI4S
/OBahjTDI+gH9bzlMXP484v+/rWbug4Q0iT6TWictX59US+Iow74ggSFSoZv5rn43FQ3X//5Vd77
1hkiu65jY4Y1Z03UTyo81an1SIvRGNUQclYMJ4tFlVv1IjG08oP96L1v8eeXuviBLaH6pW8meASG
kHk8xlZfRs8Fs08mBliRBiNYhSQe//kDGvAzL85mpu7YjmUa8ILZgS9OyEMQk93WcUDrNpT5QGmy
nZuqxwYqxmYsdLFo3RsaqvKqKLr7xhagEMqWwDfG6hhNYlTJJtMxiB9KZ+l4emyCp6W+aS3Ou46k
SD/08ak0GSC00m2B4YcvlU8FTvH0K28APplV/kutWeOOCLrKwTzhxyaMhwFoB7Zsv7nVpPJNlGa4
++CTT1/oT+rgabc1iGVRNRr9tv7bbovY29IRSTWMfZp4o/XhrdFkBjwCPhXsitsGFl7Ztcrabt17
5jSICQS14Ky1qSliNrWyu6SeatJIqSZd9gKuQ7cyhoio3hDLOrooatLQLOtqpPJBLIVjjzusXouy
VFfaqIMs10V01dc/whRyi+906s77guibSUskT4oeff7zR9a0369dfGauXdPJyuTfxaEaueDhRzPB
0lSS9SPleOzK6K8+J+Kq7h7GCErpKKkqkYvd7zIaovCuXwa3vlabcFNQ2zv5+XMW87+qftUJUlhV
hfaVGbNGlxQSjAsI2cIVRPfOovSR2Peu9Hau+j0CAfeQ9g2zQJvrpFJiY9I5m1HBH3AXE5xBa+mY
umAfpMJjIkpv+9a5pU700MiTFhORkhEsD9rySm9UbZ9RiuyP0ei7SyOwMVx05aGT7a1fdA9Oe4x7
t1rmKer8XNypqvlAs+euikxz58JjXVqZXDet49E1OyQxBpBKKJMQnSiVXMf+K0X4iFTf0SgaNVTD
HP8BaulZ2u1NZREkHLYRxsXux1DoGN3okaHLLfElykVixwfdOYPFt1Jl1xbyHnl1s+yU5sbvwmNc
E1rUFw9lSAGDCY2xYOZ+ECqhRBEepMVAA2yRtMonLadkmrs/gsr8kdsVHvp7K69N6o/mN12z7sUo
vtgAPhaY8fcpumkyd3H/NpiJF1UrHyzfaekxQp7KU8CpnK8wl1fNDb3OD/aq309cAA4YtXIqFq71
m1K5Z2YrUfQ0W0kRukj7rdNS4NPC/t7r6X36AZo82NEfnP/ffVWTq66JKna6EPx6/ncr9g53jLns
qo+10d3KPHmRlXVN/e6hEvHn2LW+fHD0XKjyOWGggOVKoLkwhwmOvrjkQGAheiKRjL1E21AbhJzR
R3cVcd/r6gmrKYUn9ag2uA8Lczz/+cV/P3Ad09Gn4bnrqoZhXRy4Pm2yqGtzPq6dfykqfRMNurIX
Y0ykJFJDtdnZyjOe5PSDr1mbwl1/PUvywsJyGOcaALUudeipiqOu6fiehbSvqXthcU7pXyb+0O/j
LHyCcGUtzZbcDvC61zUnTyz6yZPVPkam1D56N79f9Xk3jkY2MFJomyHRr796HCqjZlEE3vY9oyB1
Om344GXADtBlcwaOzK7WrmHlwxAQ+Q0ITpprDqiUoLvPLT3bYhJf/fmX0d/7aRgPayYqawNl9MVu
UZY5HeyWEh9Zws4ySZR1YcFobcP2sfCHl7buUGWUKDs04Kdc9xKEGPmnwfbAwyba17iHu7arRUP2
EFC4WELws7Hy0P7UV43q32uRftWEqn3NUKTdooXwGi+9KsfgJRBev0aS6H3wNV9Kvec93bXRjcOJ
cpmrXYxFfAyjVAGMmkjx0d1mq8aX15rtpWuMXFyUNVSQbUQVFRsr3sqkj3cjfV24ctOBT70ebpz1
pI8MXaw2gwFSr7qC3C3LrV3qYsbK7kgjVc1Mhdfm0YwQzj1pUdi8cKHPZYdF5Z5g6DU7M+cD+2Lv
G1xW+yTZ+XxHeQh7+s+/orjIWn79yHPMsW0ITmcXWcIeeFX6711Nj7cm8SjYBcCy7AAp7lhqJ3rP
CHkCsQ86LHMSEj5dg5cohNYSMOBvJVnRDM+JjPUgSTIBRJxg0OQcWwh+XZR/SfsSccI0mW0Ca9Mk
3wkseCCkxAGrr9WYjqfxj2Ws0gKPtT73w3XiXa02Pjg+LTusLOMiCIensU5NeESiWiaU6FY6epsu
t57//G3Mo77Lo35ioRvG67dxcZx1TdIJ1PT11pdavByIdV4CFa0WOdr7VQEcac15oVh2dJYt2ClL
FynM0rbNBzrPN39+L2Dcfz8DMQDnIs1ZSMO5/usx7wwtYF5T1lBx7XbbCbzGQo8/S89dW0RynUKz
tdHaSI8kWASZaqLdpODWb2y32LuCYAXe+MnLVVrIU9pDjQHSdlP8QKMy4o1kjBNlJdy8+DudQjRV
JXgrHJ171ycnmo4WbOFO3LPZe7CX0WokI20ZtARKaiis1qkTviQZsg7P1m8aspCwrdL7L0ATOi55
lsbo9dsYoMpgqPtA5xTlwC1bgd5zN70rqfaqn0k5ewJj92DJiGt7QThpU36W1FSNMghPYWksReU/
Oxrt1Q++29+/WkvFcoI+xrTAlFz8zNPMIPYiTqeOiJ98YPUrZURIhn7N+GAi9c5JEkMbFXwmymxV
nX7knyZSdRJbWZVr9bbws5eoKJepXew4dZ6JUSGoB/kGuQ+o8DJx/+eP+M6Ql1oYrpmJP2jZ6uXE
ufR8Wdieyek5IySijeqFdAjFiJv6h26gGBzh+to6TTqLzj4OBjUEU8FM3mNcv4yJzS5s51mYkswP
KLFLGFsR4rmNhyzog9PuOzs6fViSDLAs6lThLr4jqB4lKV9qvc0CH29teczr6KlVkfGAYErD8KW2
84+KWfOg5eJIp+Knu4QXUJqzLq+obqvgyQ85ulCLXZMcs+Lcv7LtcDVaNhFRXkMAZ11sFNfYUWX4
pHsOMIKsBcsZQ5fIaSMYVbMK8KptKo+B5hgO96HWHRvloyHQ7/M1fkiTS6fN7yLUy+FXKJvWDFrO
SZ2TNyu1sC3OgzbeVDUGPxtEL3/ecd7dY5kiOTinTLq/F9dAC1Wtn8q+3hrZFXTMKwFxeqVn1jUn
Z2ORsP9ig0Rbony0w/4+I3csjSopuys/CObVXw+VqNb8XBNFvU3H5nM3iFvNZnboBaAtg74inTCD
iMf8M+6hblp+M6V21augJUWg8/x0SYCbhT6g3ZDDehhHxLJ//mK034sivEGbyaPKwYxB9eKs0Q3S
HIM65ohSxBNnFZiCosEtUtRXzBv/CkJGx61wNpNCwrGHu0L4c9zemnbgSIUsQdDAV/jndyXe+70Y
IfNLTWZfcbkjN37rQR5UIUZKP9qoKRGNSmbukxqoYU/G3XWNlGgZhb668VvVXzFw3Bc6RUQZOajw
0m2mm+Gd0fd/0WzCGan5twHqpWs/O7oEKBMuFFyPnGlOpVtKIMImcAAGmtcZ1wWUXleNgyotdAP3
aiy4TGQtQ7hQHax1YLnt57q8yoBorENkgFuaew2RIOaXUSb5XjEi+1Ev/eexDNdxqwXbLgv6q0Tj
smZUI+IDwPolY4A/f2HvfF+Oa+Gn5ZzIWFq72L8DxQkHM7PIfAIBZKAmXEvyO9ZdJvGBSfM+DOSt
pVQvUfdhEfudsZbLVcd2VZsYbeeyiB3CzyzKirgpq0/sXaRKsQsVz9vqnhEvndzS9h1Jcm2bdofE
o75pGKV5CAbjv59TMZcyhUq2jMF7ufgGiqwYm8IRuHnD4aYSsLDLWFUx/mfEsATaE9Z27Zpe7CkS
+kfe9HcK6Rg5Daq5TGJsavkXRzlJVH6UE4FKkxztAOjqre7k36PC90+pX+rrECILMsBxH7X+pgjK
4IOj+J2zjKtS8hOWZmkCcsWvZxlGShmtQbOETjwiVXb3hreMnHripaTYntUPPzFToXfmkowpVQhT
ro2n+nIu6cQil4Qx8ppEYHzPidmGFdhY556izSZsqjvE8MlK60v3XjEhUOXSezbsgAiT3oNJhsbx
HClPZOPgZZlsAl0YBsu4M/yzJCSw1kqx8HOpLBs7CFeJbSgPjlcviwnvyTg5Pilxbz/WlJhq1Svu
9CD5XAMAXdp1FT2h0dvQi09uof2Sx2Dg3OFoZ9qLpu8ha4puHRapv0v13vgcC/G9tcgf6/Q+40iX
zpWvTRsSmvcU28o2AhMENeYT1RzlXngMI+3OfAzdONpT/vKuvBA5XZ4L5QxRqLoddQ/0Rmfc0tgo
H5oXI3cIgu9b67NjPMpRi/5qqeuj/llUMry3mUHc5p2pXHWV1y7Ju2DO7QSe+4n8TAwM/nAMJLSF
cdAea3hJuH8M94tXR9nWsBH1NLoQN5mbPDKSkeR7+ON1r6tHs0Cj3TTuNyZB8VUBO/3kEOOz4AqZ
PfZQ8tTKJ/CuG90N1tHha8C4LR2a/knkZsK5Q49XzaiEqKSTDvemzO+i0P6hB8X4Q40nRFDytUlD
ZZMhyLgabBleyb55LgbYY/CdEsDoaY7irUAX6IukPYQIAieq1VitwhiwZaSlvbUOiR+yE6M+jOj/
TrTcPuPVklttujevsoPRWY4eYEtDtcNrruzhdZPnzWGYHJnTPSLfwdA5+jbJwu4UTTcwgtvXpXmd
F/eruq28LXE/hEsb5onSo3Wal95uOiz266KjJueYpHYOoc1lT8/DK68bwitfgExBH1UioozzY9Cr
Sr5woaseS7sC/ZMzexm95hD6gLHmJRDJyTrBqLGIsTDfKHk13qB71XOvvJnX0PkbbgCfi50zxru8
sgiE9Mzz200JCzJkrHJNODOUgzrut6j34109kNxm64V46GPCkho73cIDGRegOwV2B6ZUB7ctH+FR
5ZvAtv11opneHTkFG23ICEAI8vxYg/hDA9Is1KJQPjXIqD8BQrhtE7u5yqNMOWsVtWP3/3N1Zs1t
MuG2/kVUAc14qwENSLLlOHbiGyqDwwxNMzX8+vPIX52zd50blewkjm2J5h3WelY+HBJtiJ2buskr
iVLdmSRZ0hIeH9aU+NdlRY7b65OajBoNtl/Ozw8h5bxUaBWKfHzu0TGbRQzxKrl3VYjm09DVaZJd
gtrZa6PC9Iq7Q6bdnQHTtEeES7L34jF+96YsFmY+xTjsiu0g/PCtQu1ykC0EGcAxyZtX9CD0oGRT
WwWH3tPr2+JYjDDSab02RrK+gcU8G44V3mtTqbf6o3p80gGIedJjw8UgfcTPsvueYlr/5g0N3DGr
+94tqkPRljbMyEWx99qRFR0t8ZPX5+Lp6xml60yvgdy3zyNrHqiRigUWod+tCG+78kNUgXv2g8FD
vl95vL8d8NpJe5tQfgOrGNTBtZBf8bN8f8woNyCKfQJF0ikqGmF9M+umBLH1PMJO3IeQnA4hhJ7v
xFt5O1MHOCNL/uMpH6udtmZ5NRZ7jbXso96OLTUD7WVSfx+mCcmKdn5M40yEQNMgWLHFre15n7R2
oHeGguPaz9hhPZn9zbx6QWCVuswgzC5qUxcQDoA+OuqhRpc03pdAez/BMTb7fpL6ZJCW8sPVb67r
128if5BqDQbHTTERGdgFP8fs3NmL98H+V0darcOxN9LyhwtDsX983hNUuZUc1u2kOVZF0PbfPQcF
LY6hBTYZLku1Fm/Nkn9wkFQfjQALS2BnYbfqOQB0/ZYVJC7l9RsWs/GOuPiaLW/S6azXQIXtU1Dr
7+moku9uvpa3YjD+fH1UOXl+hQPfbOqktXfE4vBqMHu9c5PZ+KmXfAsfD8uAJrTNVieuWIHuZGGr
I7zSYbcyXDpK21q+h4nnQENG/Gr77fK9ctwSrThRZLPGa9QWuKd0hmHUyV9UP/XfhseDpZkf6Daw
t4RRPRDkLmNngMXn+UFD6h4fFuNQfMsbIphn8yMkiBPJm/aPsxf+0IJA6N3scS3aCJkNxz9aaZn/
7j95oWGFGjNK4DlwnhPPpx93d6rq3RtruRqefhkcgm5gTTGrbs+B511cIyCEZMA5BGF5eUqDbnn6
ejZlFDJtiQOG4J5o0YJ9nu7LZ13L7Mmr3sKOHLJ6clE7itSOTYwWsbSZ2Pidv+48VPFnJO4zHMhw
PZKg7hMmYQB2BkC/+G2cYtiLHVmb+74vwsNM1vtYurAEe7u/2w8/mdCOH3d2IOPac3iX+ivpF4+b
Xevwp1kBqJih60rsHA8uewOrDM2D2av04oTEI6SWfXKS5NeaDzFQ3npfdJ+tMf3xEot7DnM2foA4
JGxkrDIV0VGHu9bX+xxILT7GFAcYRKcNHrmzvaxHRRuxcYmwM6bwAFXyb16WL2WJg22slihd80/y
gQ8KMJ5rzM6+6R2+C+q+CbcfYUPH1V5ZvibFpc/6d6D/m8RWf4vp4nAfp4HZ6sH5OeXei0kiDrbG
8U45v2s0khS4NdzzJzfdETK1NWrngvPi3V6GZ9xFbGcfSYPkMACb/dMmDkoSPDx++R4gSHVW949t
40/EyqjtczJBGiqNf82U3xY7+LsOoBwbtMZGmlC0ElayxQq51SZCblahwFvTdtr7QHm3xtKdaYaK
s9Wub3gKnjsPLrtVyVOp1pMAtjoRuDDSMlUS+xsgT5I7STZr1kOfG3vsJIcy9XZuxcrRXz7pOO9S
sF8lDhGnlHSYQNYL2U89JavLjyUbamW0ydMwzRdPfi8B4G+9wn0pHMKtx94hbWBKqApc5rVJbe76
PPgTWNgJ8rzOQFUP9yZMXrxl7XZ4fiwcDVQmBvZFhow+noSeyzN4qgoQgeuKRaEJ69MAkuNhd2U3
aTzlWv/KVy8iuc/amWrhBxLWRyPNG6OSaRsgiTTtnb/Se5ID8zebyXptJ/s0TLy/uCdN285Yq41S
KogWotrsEnsLihDCBKR4JixYbHq3ArxGvERl/7DH4Lb0CH8ml7dqWVdyb5dFv++y7jb7RhOZ2lIR
qyosELjwd2lr86anj2gwWkX9ZIfx4nEkOA/m+yQx2Ip/RiPMLUBIQdhWiBx+vZt9SIdsuYghPW/v
2Ea7JbEgPZYJQb0M/k2SefHkTTkJLYvP0sJbrz7hQ2edZfl2FekBPfzFtvLvw0qWsNu4ZyaB/xpG
ySkGu36sP4Oi+Cf6Ft7cCkIZ4KtBhAYpRTWvsTP1b94kPjpLIjBAg+++OE85QSpRChrcI19xpwHM
bHJIb0GA1j8zXGMrC+I3g6gte7kz57G6Tkkarbb3CxUHYTcdqXuQitNNN07cdi1vB5002HTLcBGF
U+0KU/9wLcM4+PP8pOQk4KQhd7C6OR5b7kty8k+1DUUugZgnUnM99d2IXaGLCrnkd2S6T9PDXjnm
mb9rOqnjcl50/PWsz82dSsPxhDP9yjjHOcxrKmOpRRvnPm0uc0bXkjKuAsdACpLFYUNuWmf6ao+D
uNnhpqw3QQEOrk5VHIypQmXQg9xpXUbwX58cC9HFmOcuAlfpgd1NF1vI0DezNCF+hmUX2/Q3clPP
0j6M5nj1H/9h5ywyJoKO09PSLldpsGm1YjDeOgE+R34KDBNNJPziD6uBPC4eIGmP3n3T5ORxTgoD
GL9nc1eZRDW7XeEg73vIPhQo+SkPbm1ZHm0o0fs+qX9PKXxssk47sGxjG2MdkHFZsFwIG1DkRmKM
ceb6y7Fd3EPGsr3W9nyqg5RZDvfMjUETiBAeIo/wegLtwvG4SGQj85yYW+Hbffz1wF4w8nvsAYqA
YN0DM1OD6yBRq6tmW2Xs/zsV4JJ2jXdl4H3qHx99fYoW/AJzvNivqsZH1jXxWmdNHOj1I3AplsSI
sIxBFAHNZD5s2mQFOlg8fssAdwnywnQT8+01pzXhmh9qcSoIDM1x1sW4Gqu4fDyzZkywbjYcywbH
75S0ER8l56+HdvXJBGist4YIOo4TF5z+4w+LKuSo/Ho6u8WeMZ1/7BrCrRdiveKvZ2G2Hg3i3tZk
dqLeseZjLrESqw7G6qS690z2mgjqx4dGFlYxbymg6AJ/rcjo8gAJED1WYJfkAct+Huv2vYLm/t+n
g8EJNo1XqN0MDaiJBvwv9BoJAsBxBA3dlb8tGtM9y4zgLMap4hwnvLYM9Tnz8XLmh6BRATs0c2bj
yX3N8nn7VIMwQJUhe5Z1Xh4tOri9PTs+qGeDCCEzuKL95kFLmE2hKaPOkDYXOYhWcllVlOL9DKwk
ZsiH+a5UaquaU+F1UNoT5NGjCM6LEa7buSRMB2/q0ejoVavS/DOPxgzEm4N1McO/iz1EOsgIdyAL
Zp6HZgtIOlu3/wtA8fV0zZ22j7/wEt4X/fR/cSv+g0480BluZxV7QdbOhnTE/Uoe0n+QC5E1FhfF
FzbCGwOB4OT/kTa+vvzXh/APIGuGZfDfn/73//z3+PVPW8MiEQcD1va/T379I/n17f7Pl5PKJ85k
hrfyBcn4+of665v/+jv/fSfuUr0TO4EV4/Et/c9fzJLM22vtvLf2lFNzP/6UuN9j72pu06mEMEVY
KHAhnlWPZ//z4dezr8/9f38PKUcVkbXw/evzXw9ziusb7ez//VJ+2rvYarKnr09BvFn3qm5/90ND
qxxAbK5D3yEWjw//52F9EKZxG/Bqfz39Ik47oXZ3gGrPUIIVYLze3YZzl+Ae7C6TaThXNJTeTq5u
H5VDUR90bSU7qQkEMR+7QF0sgHud4Z8urGGrU4s0ptr7w41IbkwO50OpspOoyabx01E8D4vVk5HS
6KsX0IlLltw1sZ8b1YfWwZGkIc4IrOxy/qxMbR7WjLAbL8DI5O6MkW1vbv4OaF2eMkYd9Nnfav8n
FVu2Uxzkm64GwYyQH0C9w9njldVnr4ebcu07ghVknzqvdkmWvLdM7PGYrkZkrv5H6D+7lhm1uvsN
sb06JwvoA9+26P6T4Tt+PP5rNW+KycsP9QNgoFbvYIbuN3Cq6aZZuyOt1fO6kGsfYjLs0yTBSGYf
hDVcKgV3IBjxa4eo/YQHI7x09EbMLIHzNtypieSyya/Vtq663/m3eeruIDftjcSO0ITps2j1M+aL
f4PjkmYDR5P75+c0WckhG2g8AkEcWu+cC+xK+LzZImgUFjR2jxQ9fFZqVlRIA02pMe2ttg0utZA/
9fg0ms1LUnbzQaVBsGMYGT77U/t7aoqMaPjur0zHV2Polj3Zq3KbNzpOi+xXTYhprXxe2YcscSTf
WWVqX3fjwW+bME4V2oSc2shqZgN64ic5WlDup+8Z8q2XFDDYRubJBQxrGFvLaZla1EjCvIThIPdl
WODLHFvy57q62Y15bnF7vhXyb+uket/TAkeWm8Jtc1v8pDm46smcCMFIVQ95wYRVlpI10Hfc7FXJ
WMsqb4ah0mOfrJ9oHMub78j27KiAnAsNU9id5rtAeJbX8t2oZB/7zsPtXIxUO07XXqtcHt3JMU/4
zY+Mnt6AAxRYsCx0ncnEGjAJsEc6lRO1fpEce1v+orudduxw2kPq29NTDlGbqCmIc6zl5TikW+LX
1G5ivYkgvWOjWPs0hC29OyMw0kaYDvAH+SsNzXLIWRNtCvaycTLd0TGFVCbUBkgNYk953yc7wMK2
gC0m7pOYt2KsjdOKoH6b68Y5kWEmYX1I7kS1pA4uGdkm6LtXJomoooikKjzu8CsJnKJQ6jIwH+oD
lFlOHaitdMFOBHPwQ1uyOge/y3ZUT8BdigSbIoEQtzFlwtBrA0i92d5MC/XH5GJ77bOMpKxlqiPP
7cMD2tdwl5U4WCsYM72DWTXLqfdHFri0FdvVyt+FRlyaN1gfi5bGKWspUlUK07cia87AqMf0I5c7
v52J/VzIEm/l+OzalQJPzEyGOddpxHnmmMSCjnkVkEQGArbCDVo9knkw+1DaP/K3k5aDuTJ/PTRg
0lAUI/x26OuY6Ffrv4ZVstHmP41W/gOu40AWw+hKJQ/s1kOuVa8SfEhYcxnx70M92HvDyv5kUKx0
4xK7OuTtLstD/5qRu4n+GdN61yDndBU7aeZ+F3ROgE4QbHPrdJLIIfLmqKAe4PLNCZa357953i53
TkCEMNM4blSnx3NOek+0zDh11Vp7JzJ5NxaK77imd08xYcXWRAEmTPvNMeqEVM9QnHCwupRAj8Tz
KYm7EWJXGhbZt0GLv4l7beWtL9jjGJMrHpPg4nkF4H/NWrGtieMhTanm0n5cRbPo5lOnSe5NFU1c
ONVy7/sHTyzIMimUr93jYQY2BBjWbwb/PPihQ7iHAi8ky+t/DzZn4yDCf0mXUVGxhNibIY42+k1m
qQe/ywgfRKbi4mGHF088DEvjxSalzgWBEPcI52MaSr0DmY9XAb8YGWFNznCdk+pRTdoHV6WnkLAe
0lRr9AgGNv4hxR/v+0dvaYxI5d1pSEBJ6uaXY0GdkELmrMkze/fWT40XVYiwGG0lZIKQxJy2KkXm
ymltLDB0vXA+OuYIj3/NTn4y8bXqrZFAu+G+QnTjiqFY5nIvRzvdBuTbbU1/qGI4/EQnZHnk5Wn/
Z66nPzZhKXlJsdOYQOrUI4kFV+Zna4vT4pHNVC4es9AA8IUhL6icDxMV7DPhnJuCXmYzIt3c2CO2
Q+5BP3I7daIib97XobhmCUuNdK6LA7scg7cbRg8YzceUqVeE8kotr33CKVtlg7tn3fyTYSOc6ixE
u2OTfKTJiVm9UMXYy0OYzs1gc0aNXJkhX1NwPD51/PqW7IkydY4k/uENbqhiW5eWH/XFd0bemI/C
aGzEU7gGIcpaHwS5nVdE3My3OYWaYiKy2M/1o8cKqoWwC4NErlE/Z308LOG2tYfgqaQCTCtD3ZWQ
MEJD3nTOVF512f8ogWocFoYvESmXkcvUjJibIN3lLcI4tcgg6krrmjl0IS3pAnM7l7HPMn1fcWjv
CARdo1lN5ykj22ZhUr91UT8/9SE3FzG9QGJAP0foCLdYqodJ5tZ++Ymlo36ZWCDtirJxoOCTGdUy
8opaBwEbLvSLRiN+mtLy72ylcissz9lwTbDgqcTvqgrtgzOTHyWYdR0ttWIU9+G/s1A7MZdZTu6o
yrhX/nYaZHIy6pW0pkD/NtxQxN1QhBcdhmlE0gpnIrmGB0fDsfbR/d0YBZiXEhcj9JICmhQ9bLLY
T1bY6mBjjG3xfAcJum5K1qvH1C2Al66WuUIJ0fYR55Z6FsnLpET9TVbpripS+xmNQvMNbXwZ4eMc
dtb4U42JfHULwvJ0lv/kcuteB+ihMToTaPPJP4Ci9Y98nLrYlIbemo8PUcbVu8Gzy7OYWkKOK2YM
nQ/PVs/WPyOv4gAUmQoftHjX/1EvPbwaVoNpBn5fLK1+CvDkYW8Y6AkYJblJURxtu5t3vjWvT2Q/
pBsX9sOpaighF77QISTfaOmyDxeHdkUA110SF3JjZ3obtKxfcyIlGEFZyNGqf4M7TEQ5QXN3avNf
OTwViPgv3fybgURPfBc2raFCWpk14bmoR2frjsLeF7k+mVY/cnURiJOC+I4LllkzCpgDWWWC3RZl
59KZFWfkzJKE5qVJk/woJMGnCWWKyxv3bNp/8mDcu8skUOER3+fkCQ1uMnzYor15dt3egGVYRNgO
+uT2K6lgTQQx5UiO+hoZMvOep8I9OIvwTixtj9Mwv7iOO9yWQpncQawpwstrb2B6bfLE9U9o97KD
MM3wUnXUsHPzQ9mZpkICtNBY4bGW9m9/MMUpLMRVC8YIAnaAN4/qYC7jdK7YN21En9HEB86l1ukn
1joGor4/78ti9fZVMx8qzMSnIcvBa1UDMQajBwEsBW+WJETbq0E7RwFDZUrIl1UzAC9OXSu33Hue
uy6ZI7W/qWXhRHbDRMRgBYbQZNl7OREC5tyPx1VVyQkpz2nNKpuMxApZFSfFrLxIMKraua1Jflzp
LhuPiOGss9wYzy2gZBspc6brMIKTQnpun8tvVlXve4+Rcou6hcjpuoDjEObkktWcW4zHN3bXLzuf
xZtl9idOJGgjK5EzvZoyCB/ZxkRW3bvhp+Uk02kSTIZ74W6GJafoA/+ws+myt9IBXZYG3EbN2iED
2CFtsjSWqB5JgXj0n/FKO4vcFV6AdvMPmxErAZHhR0oyxxUQlAVx4zkFnRJV4Pm3LNrhyuU+ExVJ
d0dHq44mYm2hu+YyL2eE0zR+BQm4fuaqg8jzAyJMFOeePiUlrLiuJ91qbkAgzeVzQaDjTXXeFvGJ
/k7YZlIo493SbGV84igXnMyG0H9I3ZgvTUvjyXDtEhTJui+R45AJIJKjct4J6032Rp4YH978l+hx
790q/sD6Tfahq5eLE0zBSTUre7g04aZeZlcyyvKt5TTf6wbMRDKU1ss0v0ryYyjORuOaFUF5qwdO
Ekb5hxLByb3ORsZDVe5dp+rmBvRyaYBqOqhTsEl1P9wTKph/JPD4NwPkkjW5iFc9gWo0MHj/SsYL
k5uojV+vuIkeD72TDhHJVDBFxj68headtdelXsxjqtryqNb1VWZDcWFFsbwoYKjGatBrjAXrJ9f5
0fVrcP96YGx3LEr7U7aC5Z1Jkq4DBmFL7Y4ZKF1e16TQV+4H04szmefMzj5mxsRMrcGxklaUgJkJ
CX0ek5q+AEgMaiB+raK5t6IkXMEfZ0bDIzt2Ej+38PvFLpBzcKJikEzlEvVskwbtEqtqh3sHMuPe
98wmGrO6uIis3w9lsMYNg+J9bpskI5jMPE1jYp3jsm7uoA1aSzLfS3QjM0vKrtDBBe+oPocp4u1c
zp95N3cPL72z72Sjzy4Na5vn/W7KOmy1dWrtxsxOgZUxVrTiskrlt8YFwYFaCtPSZanwf4gmi5Qr
k42du9TvSQZ6z0iAAQXNc5kJIrRYMDABXbaekD9YvnOKOE0eQSuvd15OsIJol2HLfqSI7IqcOtKn
FWnrLIMs9zdaVOPkZsAUtJVD+mbg+/VgqDncSoJk9rLN6zuJ4HsP4c3rxBV/LibCicvRhGWTwxRM
0k8D8+ZzJQghpms6IaYiHiURMyVjI4nBq+vdMgtSlhXI8rDz0lM9pHqramJu/ZV0GVfOOeN/JnfL
QgKbkT12/AT3um40FEl/GGaqwy4Pfqz9CgehRfYuZhUTpihZijQ/MMYOvCXCfJ8Z1u/FMal/l2o+
D/TEh8IKul1BPI69jupWT7l+SpI2XhbL3i21cKOGU+hAxLO5myDfoh7K3pce5pEYqn4vyOyA+F1Q
ChXE1UgmEk9u+iu0/4FEEu9hO6Pr86qfLblWSLx18ZO5utwmvMVmxzvRWAPbhJSxmzPRIRkQKsrq
+bW2CnUF0Le6NZFDwAThDSbhCQsM04FDOUz5EY/9a5ORb56ENlHP/kztMQRelJfDeCoIEoe8YHa3
MTZr/zMYbcSbXeLubHd5BUf4yLAYN4HZI1awESHXTcMrOgz0HQE6gRHBG1KbAagMMEXWtetfz0GF
27Icp3uUgKB6cCctlFD2EwjfMYMMaSsjiM0Kw4KPZJ2uqBxKRDmI8JhrrXCsmqTbCDU2u5Isiy7Z
949oCZweR4c44kMlbTK8oaZKZ2kRGmTjVqIzPVTJepwaKXdaInov5W4OUraf8uA5rfNvNk/4RzYl
k37is8WzYVkQ/TviQcxqX1YMrmzN/MdLxquqjZ+61n9Sm1lIPRIb3qzE88rVsU6tsTytkx8SvVGq
i9UOwQ41Vc1CkyVqZ1lRI+x8z/3+cek221LXKhL6RwGlYy78czfUnPdOt1OA6rjV+w8SUiGPgnIK
hOa+nRt9HAQOeS+xkVwykqGWQF8n5y0kRhXVLYEqZZH96EaDSS0zfppU9DwSIB0qoFsFN/EszfJQ
Josfp25kWaQTrkbfEETE8Mt2Q2AdYU7yTtuIQ6JAm07co86tO/xlHm4eAqL4Nhil5/3Mko1E6V+s
yTxAVoKxloG1hipon9qZ2OSeGdcuXA0txuSlY7i0aPa1I+6F2JiIl9XN8NKVYNXGMkUOQaLdt6H5
5dtOdUYGO22GerF2HaiV4/jo6w0Ga9OQi+OCvXcL8qnZu4zC8dwWjNE7Ksfaf8+MMGC8KJtDZ2bg
fCQcpzrRfsRpGPNiaXwNit7EhNVFCt8Z+x3UeQeELecsb0O8cxuMUM42y3pxIfByPdUzuEx/aC+Q
yZj89EoBqKHm9AZ94RBeN2QMhU9VzhwkZ7aWF5270f3wSgVFKkIjEMtk/UkEdrFz8PKz/Ez36aDC
w2rWyCn0JuhaMhXrTt1Gf3212JQ9JlL+2bKregdid6Gn5hc3y4X23yOlb0is165chzMn3NlZvBLT
zfxrnG1rWxStse0F470MkmiY7e2O8i1tSYuuhkfAaPO3p2k/aNkkW6P9bMo+uyCxC4DCF39n9zHq
stPqWGC5dwMYYDYuwsgJkt+23TwlJH4xt2WQvdjsyfoM8+/Iu5qEB+9kNZlL/B/7l7olMTkdpBH3
bkEhi7Vwu6aNwzlbf7LnpcmqKV+SteC+PTEsCoyCwYLUVzF8MMMghysv3/35tAzKP5fWYAElK3h1
go6taFZ3ewz85xBmk/ILM8rNrDxr6Q0I+Umnyqfx1DUwqzRwvYg68t4k/yxftXfTIde2gBS7b2RR
HLyUK9MnBJqZI2Bjug0ZYhtJxePGWoensoLCWilIPsMCSsbfpqqTlwpnwbbwSMyEfUZgbY8Ma3YF
v2PqATIDx/NSOn8SixGNUw68yrN7bP0ZgKirSa548H7dwPhdYSQ28bRGjBy5H0xLEGvBj+fogAD1
BqpxnThql7JyfAqX7Ch8JF1MaNMdLEZx8Fm2lJl3TmtIePNitafA8KpDwdgvmpyf5mIEcaehQ1o5
Yd6+c2sZsgiDE8cw7qnlwpQgSnNr2ASIzZV6h48znzH2tQfSRL1ty/pJOx4LfdFJVCSSc9+BPfr1
UM3uX8lsjdlf3kUML/ITNPbnJJDOJVPiNzWl+adSzt1NwPtlSxdEVpZf/WkuuL9O1p6REBi2hP4H
xxkvcJ9U9JrekXlL/l6E7W2dR72pGIIV8rEeG9LXATkrBVNVPJjgp67sq3NqpurUaPcOSk4f7I5D
ay071ntbbhkZjNYKncefgXJtVMF7UimK81mUB12CcnvAoakDxPfCb8hD7X/ZbV++SkZCB9ZlKDwm
0d3qUb1SVC0nbYLNXZvqraFGWrJBnKZQQb8nCzbxS9o0mfWcSLMDpZaB6RJgsO+SZZMNdnZWIA+Z
CiX0hp2LwbwvaQVWXBhWSsQJQIMLkrnoIWTfNzoN7n0G4dDQ0oyI5vjwEa5tTS/FOK5Xuce6BTq8
HY6d3YqYOG53Q8DoYSgYv5VgERg0zFakBD0NUO1ruFrcB30yNlJ2MUtJ6CmjMf/qhbAu25BWB385
r3HycquSyouKcLT3TsdV3kubCU3WJNfa1EdTO+G5opY+TRUuc0/26J3s6pYRF3jUacT3QV9uFC9L
6zfobZbsFmIZzAr8E3ZqVYeaPSUrKN2fVunQKhvXou3F1jWdYiesVZ6GZpijAIvXLjCTDXaQiZGm
96PiWnmurUVRKmSnBgXVUy2NW72o6TR6ZX8L0xT0gcyq68x1mQltnd26RWyiE0AIaOGy8pYNUGL7
ys0vZQKdd5kGaHJNxWnVmMX26+APJrpJ3yAXph1s+8S945YvlIpmJ5/btHgSNkPf1Zl21SNTgReT
WDrel/tUShOY+XhlKg+Or1Pet8RjOZEp+1vbUKMkM+Ij2MUu4gHrd1PI5jn3AaG3nfMzYNCyxQrE
t4S/Y990tXgzp+MwfQ5ycF6BWA7PQTG8Nj36Kfphe1uKtHpzq+yz9bzps22Z77kg9yCSZ0fXoBXO
1+UygTs89bYur4HtHNZQy5/cBhs0iDZpLF6bnUehmI6Pi3/LSjQlSdrWhH2Ou9TqqpPBKj3J7dc+
D1+yeuVNZNKdL62QWwzSC5LFWtxgKyZ0pIP7NEkiDzNABC2jvKfu8bCYNdC1XulnR8828wHT+b6i
Gt9k8xs+ufDR44LVmKvnRQp97LX8VwOE3waF33k0/QiKnEU/z6GV3pRp1qwbXpqEzpfRjR+7zDl3
AWYGxvdZsSUNO9sb6ejvaK3dU9erHBMA3rZVUvcrtLQFRS06OGIYnYGmzp6hy8m0/LBc6wl3snHA
tplFtkLkxnH/4VurS0XeDqe8ndPdkKtyv9qlh4Mq648OXqdvZb3+k7y/82BqXp0Q/mJHH70puZZX
czKfZs3xU/glmlW43luRl+21Vg9hixOMrFbXJK5hZmb5ml8wNJY327qkiuV2O4gaAUl4H6q0fZq9
Vp3LiXcdjqE+DrzEvE5O09/svjqZHam5rsH4GWfOKVCKgmZwt7ZPxWWFqfgOi/GFYf9wnoJs52AR
AK+YJt/QCL85czBvzLIr485Lqrvdc8G3Isx3Prw6lm5JcQ2LluGfjUEX2ig5BBx1GKEJYwutJRrJ
+Ly3+ssU7O66sfIu2kv722iaV4szY9ePrb2vHncRo2J066U5yju0TTMLLLdaW+aC4/CSGq15D7Nz
7x0wW1V/SsZTW0+b/XM/PbdDVV0qzAU0nqX1A2EiBm5LDXjB1vmdfnGar4l0gp+iGFq2P9wULcY/
VIc+26U03TKzHH81Gsgyu0znXFv9Bx2BGduKe0KYi72JHdyflzYe0JPzqnA4ldWUwZAUr21AredY
GROSx0PAggrkxngvuH8/Y4O4W4IIExghZ6foURFBRI6nBZT00OE36t15Q8s6867lIR3ot411no9k
TR+mqbROXUjMaYIwzjO7vc+5uK3FtMYeA4zj4qUzI5mavF1sgTIU6Rt52KBM6z658Ko3OBjh/OJ1
bT6qhEIEWEd+r5vRPvRsR9/YbSPTuzPZ85zyya4R3NXDWQYAu+vx0T1DF1ATWaPrcHVS83vCQvNf
Kzpugb77TB6zT96IyVdNAnFjK3QvZ4qhYEiW/QIlateO9a1dp5z6iRadcGLzajLrJ850/DYgUOb3
2uTEETPe6QL8YvOiIsdaBB2ttXUpQgmel1dZksdco8pkDxVyCD/gnar2fgWp1/4f9s5jSXIkW7K/
MvL2aAEzkMVsnDucBfWIjA0kkoFzjq9/x5DVXdklLV0y+9lAnFPAYHav6tF9aPXPuhLc6hDBbZfk
4963GhZtPm9Tm+mjmByA9n5P+kQ8xNRJUh9aL+CfnhjBxwF3yYDv4N2qKXwmSfSo4TakUaJbK45J
XB4wJKduZzW69R0WcmIRY1VQm1o2sdDsqxmY6gUa0ybYKPSD3lOTMHYrZYfXklx9b2uZSZCFzskY
kPd1TQh6UOmzS0kWwaoUonsN2bkp9iZ3xFTxnvIhS6o5sI9lE2iAV93y60SLaIo09RzGoA9KxxWe
bsyEDBQW+s6GVr2RGd8cpEKvDSUcZgOiWts2WfNqOYwEj1nFSWn9HyPloKfIj+ddmSNUcJd6VY7G
NC9DQtvlVatusrMz/bRtBSqxYaDsBCqjrSHcdfuqla6DKDZexTwQDKz3BgHUvfFaaeofV62S8x20
uGlXp313UAtk4Wk+ZsdpmDALZMHH1BnRa1o+kdpQ3HvdD54GY0BzEceP7hAqN8AHexKTX6jqTGcS
wEPkea79COE5vGtLL4Igb6/387WL7/MlTOdz6wqbckoyvSQyxhST2alOEWGwzDFOg40lKnDr6n32
aWFhLiC7bkYfVtfUHFzUbIAFOjJXOpbQAhF2LuXls6jHfZMNDv6SNL+KCR9kbtDJnZCab3vAgju6
uygqRVNcYZj+pNRAmq2uomDQB4P8yZpDgsnGasxo8PuTwjDDTHettuO861zWssytp4vFhH9dFkPP
/E7RDq5mtrd+ZslbJoF+n+g9tJ3TPfHBfk517W5m5CHbLgmHA8kWzQokrX9G9t1u6WrSYPVr65ag
KHYS6Midf+oDJrxZ0/3k76RAGBDrMQEB3uVZIk/FmvHAStd8YFnZYfkRp0wR47Ydi2Rrvk0iS16q
QKlfmL8FqyUvQJTMj4acNfYwt2jKRwpl7WS/dYbavSKxZYlrZ9MjrR3tSm7VZgE6Y+EQdCCnj9pq
tcuyUXqNZg8eSOoX3Eab7FBXbr93ovnEf5V6qPW0J194UdclMoTXOPnZyJimsayxbONl1p5bV9Hf
tG9p012d0Q3uoaIHN4gib6PllptU2AX+tnC4dXUzgMGdzzhgfdcDeUOOxEzdYJdPTFFnjK+0iXN1
11R1sxANTmoyc1Y2GjJpykh/6Mz0M3bRXo5xabyhkwoR2T23PSuS2NKCXWH09SVs8ptt9sqNBQMi
oBCwczHH9UkLFK8p+eeBprxZs9YdzN4GoWj3X1hZaEeMY8aJkl1wGEct27kjnpk6BWHuogOlcJKY
1shSNbS3euBXmwLvHG6z+h5SFV/T7P5MTT18nbsHqyVnGuP/sJ2b7kdftk8ToUub0SyGC6QKry8M
ATwueA3cSj11WWuuxKTMG84Tzp4M7P6X4fL/E03/hmgqAI7+5kzefLaf/+dH3lLbvn5mP/7v/6w/
0+hnUYMK+p8/bl/Cm5dn/TMaVTP/oRFiamNTRYcqTMys/4xG1c1/ANAi5NTFxqoLG2jCH1BTU/+H
CigIjIkKNtGgC/AvqKmh/4NcaAf3OvZjA/mX9v8ENf2LlVrlY1HutchRMrDE66Y0zP8GtyD5qCBQ
qBuv+WC4KGjUXUlbEIFhOe6DEoVYYY45lJvI2VQRYF2lhg6itcTeRH73jO43e8nU9Bvxcud+dMOd
b+TXyAop4aEzoHqE6kXxfHP6iPDe7ENOJcfRNQ/IT14HxxlveTyNN1dWn3/7I/4D7VNIE/JvcAj5
xUzV1W0MyirQU+svUByIa2Xihl1/DRAK7AemG3prfpvNWhzCNsjPhW2HGy3rYrjvCuqSrnHO9TBq
1zI0f7ThXJ7csb8VrMAuupbmB6NT2h18SutSJ+VWHeruwY5Cc+0CEj3A+2aS4vjpxXf870StRKye
8yfGYu3FzvC1aHoDQDAu+xPtlXZPO+gntdsBnbWjSwTBVsnR8wSo/E5GN8QnEB/derShG5P/HWyt
EX0w9VfisxRns5you9F1VmhJw1O4FbkSsE52lGdrLg3OJ1OP3aqO/uY3tf5ivF5+U7QjEkgi4KD8
FWNhRnaILXtqr8E8tbsez9rO7c2OyqYdvPSByhhLqVmZAdrjf4r2VNw+2mL47phBs4/cSkfjTA6U
n6i3vmcB1RZEu+cWVcUq3tdjLZ5jK02eiL6FPmjpr6zR8Ff64p32NfKQ1ELZUfb5KRjVbWA6c04B
fUbDrw5MF6D/h1b8PKbYBlFHB1RowlKjYkHv3hxBE1ScU1lUudpKKZz0RvNxo3Z9G28wyQSrSR+0
F8Pmt3TnBwd34J36BopAdP2tKMNLohW3qe88uyR3IJqw94W6eEoih1YjC8273l4r0VVnw0ifEdoO
3p+b3o1GkmLpHPz3ffyvfBj+D9s0VJu93OIYhmrx7wevzVRkoHzRXHPxlTiF4uQkNQimPlYOdYgG
mFgEViisXi9jb0ZS8bu1/Hxb6eGJ1YQsq4lr15rqOSIUxQhZFLcbF8Lj/b9/TunH//1QBNFgE7Rr
0E1S5UbuVr+NMUIdA5ggQX5VdaXx4kRccisTW4GNaEP70P2bt9P/AqOhKWTTkWWCZgL7QCH7l0O/
ZP+fqzosrhuabeFN0X5ULXpMRUHgp9WaeZ1a+giRMbvPFQcUxe0GvhdWDldtV0Fnqk/2E7klwb01
1OyIlJ3hzP4K73+VtpFyL8IUXxLEmH3hq/SX3cm+FDNNnVIHjIg/3/ob0OkyVv37D8ixhhrINEzL
kmeTf/8BbVboIZYjLOGm8WFDmT5hFWcO42g1w1UA38tK1C0zg15aVZWzwUh0qmdYptgIniL0aJse
8ECLKxYhD6NhU2oPyyYx0UtQMDgiikShps20E1UCnMY5BzdFc0nvyGHpNb6dnc/DbsAzE/vV4FFQ
zxDo9po3K4bmqVGFX6O206tq06mjym+/ufThaKl4k+aHVy2WmNE2dfDht0zi54YhAAtvQOOcnJtk
vChDipfBhXas6aOnwbNcK0x324Z6slKr7drXdPOX+tghLwcxWDIfAitFhVvkw6o02/z63/fbv+K7
2JGAFXN6hCGOl8xeuC2/7bgqS/1cCF+5TM66RcBNLpUYHh1Rv7O8YeDtYwhptTNs9HD6ntBt/2GQ
yowqfPisEluDKG1at1CJ1WMy0N9vddt/iieFVoN8bN+sR0OZvjMvvhIOdRx1K/6IC2eSOEDkfOE0
PVQpOvtapIxEuWWikPSB3pdPZoXXNUWbj9mQVZpeTQ9xSbF8TuZuA8lKOQa59jzoiblDrmkeAAtI
treaHxSB1ys3Uf5EubVVlHw4jHNUbU0rT6+BoG3o11/6ZMRoCXD6btqPtNbHN6cR7UXV/objoru2
3HX/bdc2TIMRATQkCyLOKpK78dtPbNVOpNYU1y+kyyBQQGOFM6bTTmozEokQRNo+nS3nsNyxbEbH
9xXS2XhMreDU3P35HM1XvpVzWf92028PYbGgVavlxf98tb7JcCXaEx3i5XWXu/005i1+e+RsUWYm
U83EKOAaq+XpWPqyo4If5LcnLnf8esvlA4YgKHewve6/bsN/xif4880nN+HP8O1OPaI62fzH7/Tn
o/94Xe17FjikIchfannGcum3Dyvv+PWZlnt+vWlXZrdY21As6/b0+gmIkg9bHsD6FmrucnG5Z9lM
y8+/XKR6uUkq6ul2AGgL+ZxPVo1i+KdIhtcIRJ5E2fQy1KaX8TaxDLphxcriknnsvRfzTwyqyW5q
Xydl+NkXdMy7xABMM/9Ux9ba9MjqWxJ1UhmtEybjV3zSKM7BnSFNYPU7jqcO19SrDwcpbnSyzRor
II8zf9MjpqtkK14IgSdUTQv2XZ6dOOET9SNDf0A7bAkwoS0qA4HKJRqoYpqQ+PpVl7FB0/g4yBgh
yrAozSnWDFa3GYhsXM+tD4geVVfgEEOkS2Gzo47PQy75LTKsKHIwt6rEF8kYI8yvxjaLPJN+YSOD
jho07lb0nVjIay+DkCISkfjbCDojI0kjK6kL3AmdHroPtc1LNAYt0rZO2WdLyJKMW0J3+BQaQCsC
NG4cvh8m4etZXWzERDJl1DtrsYQ3yRinGO9+vwQ7yYinjKwnVPT1KpHpTzIGqokIhHJN7X2WOmXH
8BLDvgZBE1JLosuVFtPWEfgQa5k8mdf6WVQBSMwieU98fKkyjEpLx++xgDxj1shtLP0pDuqLW6F1
IKv6aQ5MfmCyrSqXkCsIKEruv/huiSKT5J+CNKycVCybOlQtY7KIZGq3IDiMm2F+EICLxgyqQDuV
SzNn5cjkMMXK99QFNSx+jIzUrmQwVy3Nb9aJEqHlccY+JejtkDrJMC9SvYSM92JFTqzU+C2q0qfM
zpULlLTtJCPBSrLBAk3BNmJXDUZpdjDkh8Pab88Isjuo1wIxI9lBKMuiOmgP1Cc5vYeEV4ppbyHY
P3ZVTNp1khP2085o2sZYlz0qkke6mNlNxlCc2K80VIrVrAf5CqNxlqIhoeWKc2km7cgxUJrjNz3W
MjctG+A/zESp2USqpePdpB8PgQPLE6UpYcZPOYL3M3UODwbktC7IAdyhPNvGBLZBFzqnCk1dJXpq
Oc+vqDGfcyLewHYDe29w/oLV0IZJJ//94CtEmaXiPsZhdRtKMm1CVOMlNXfkhjIQrX+d1eI5NMiY
62g0bTHnXhWZP1fIJLqoIZPOJpyulyl1LnF1PbF1BvF1qhMFJJyWiOBltl0boRqb8F2sWpOhNZ7T
73TQnJVekopH+3iWKXn01ekgEJxH6SJZmYN6BqsO/oJsPahjpCuTtmfBkNawAawwEQbeQAMij+2v
PQViBiycL01ynzolYWVXTodcN7zJnxCHEPGXBTLrT6b+RRYpOQWJunYXb0Mf4K/SbgwmGzuQ+DtW
662nTuXOsYLp2r/YcYqIOdyqDIhEGdPrmmcH44zTDVsxxleM+DraHxN/imheqp71oDZrZ6jGA7Uy
DuWRyJ2Z+SWRR8Urk61dHLuvA23cXZ4WZ1SruO716gv7EFqm3HEORpIRdpyVFB+HWeMELb4oDr8f
iPZkW6K+lDnFPnYBWEag6B1aQ1s7zbQV9K1nnRkqKJM8P/SqHq11XKGb2HV+DA2kVj5hTiqufWI5
9FWQRlvIXzoSFvmQjnJXIJ6v6Tm89URIshQb1zQGXOpae6wel7FyhjX1RpUBEku5TKJUZSalkOmU
KauiOSavMqV33csEy4aWRkykJUl8EX8AKZeWzLssZfKlLzMwqXSuxpZUTFwLH0mPSIwfspG5mWn7
Bo3vSGoYlTKZrFnLjE2XsM1JPBRL9iYcu1W85HHOJHOG1mM7687WALKAVsg94S7oVlC7cMCm02pM
VWNPfRsuB5mf/W3oHf2UlWvbbcVzpKZ7BBtkhMq0UFPmhup19pzLJFFfdotZFx18mTKqiQ+A/2fK
g8Q958aLICsZrQQ2ZgJKnSWpVGaWEtL7rFekmI4yz1SXyaa98ckBhvCsi14TBk5k8A05YsShhsyq
Z5mPWg70u0cpT5dBqjJDdZJpqnQCY36D8g7I7Yl41vkLlIYVhGTY5y6+GMWw3rEdXZH0bEviWjuZ
22oT4ArDGcwBeYerSKa7DjLn1STwdZTJr77MgC1kGqxKLOxgkA/bGcazJhNjI5kdW8oU2aloXzqZ
K1tpJMxmCnmahJeeWpk+S2Higfy255hY2oJ4WpWY2i5Pfmg0QBD1jgcxA2HTiLRVZbatJlNuI3OA
TVGGAi5Gd6lkFq4pU3GDbibeOX+zwDggUCQ5tydC1yJKtwlFdQxpObr0jQIPyIz5bYhwSU2+9q4L
PJKuag4UwV3lmjeFikOVRyyb5SpCjeCmWuF48gUkwOVp8vkaP8w3J+C9+3mG/TR244FcdHsfJEH8
ErXqz+U1mmG6KEXfvVWVGUr/AfmgRMndsPDllJV5jdx57LO0/WrFCVx+cEbXsS2ac9oZ/sbA/fel
z5Dzyg9lz2h2bZrdj7oyItHx02zfZUNxiqlMr2Y7/URyUH/XM+1kRU37DrIp3zrQKc6UXYaLIiVs
rtplH8gnd8tD+ekRk5AP+xwDEWX1NiTHkEL7I20xhGbLq/WXGALcN93GEZ4CF7+pudN6ToghBjqq
8eqX7ruQj1S7BKaEHb5PndpsRzUIz0PXikuQcMooTXf6mIN0O2hW9X20pdy2q7pnpjzoTlri0sCq
HPpe0x7VzjdXy8NU880wS/Mr0lYABlFe36ZAKjKattoNah3doerel0eK2bzGWai/dQEOzcimu5+R
fHgNN4li5hvN7ZUP4vI2RSXq704Q0fWyjPjZrWtlr0+TfrBbS3k0K52GsvwuZsgho+bN17Egg7qe
nfDW2YXrWZOf7Hq1blnBOy/LDwQt5YHTVfWW4grYchwMpypBfSfsIQZModefRQGeTb5qaWGtMItC
PJWJnx6swuwPeRdVT6kBFHl5iMts1wkd/xPEAHIwTTGvYNaTE6ZIZVs5hbgjw3teHhp0tMWgbd+L
SnW2dSmQJLLfXfH3kApvdeYnrpY/fkhHoYU851ie/Lk5OEFYHsBtqU9+gTJyebWB1OiycwhZCXgN
0WTWptOm8kxAqXltJ8TaoZoV3wbzDR6L/omzQ91Ufa2eC/RDV53q4K8H5MoJvVD6NSYPc4MZ10dA
ooRXfDLO2kca/s0tWF8O2tcMHdjGNIfiMpmDcekLQF7LW0jxCDucamkxzo92voBgai5DRx+ziif7
K2KDXx8FpxIDP/JYp62ji1Z2DQJdh3NyY6Rnvz8sj2LKJ9Yt73UtQLCdlweobux8TsrT8nksv1HX
GMzVa5Ka7dlthAHEYW4++566n/zOWYgmpShIdadZEtNgst1N3grnw+bPWh5BHaIGtZJVNwZPcQon
pDEtGvaPZsRpIb+1cIdszaJTu6Usp8l+tUsyNHv/S8heubwGxCWUO6hCHgJHkPohhya5uP9iRQUP
5XPMLX8POrvmAYWr48EhxNRG/N+XnPbz8i6+geBUL6xDFCsRa4Nq9vood7fsTNN7PJr75XVaRch0
XCt5FFNdeQHn3J1lKfF7H+TH5XXCkVJCiGrzsaFx7k0OeYUi5vBieoBZnu+TBEi1Iw6Jx7kqzaOO
rGsXF9a6A81zL+iWAUOA/ONgYRbqFJ0qUehPooIsAW/yk4MHBopv+TcnZLavhpQ0bPkEVU/P1CXF
a6pjOFEtFjZ+qA8fWnNanqijAN221DU8zufplsDfZmc5+etyZ1k4dJin0roOwmmvYymyX68aJ/PT
MKjdS1w31pH+vrktwJt+WgOTGysAc1lnu04Ni6ObqtWrToFv+fiq1cJZRXB/wdg13rQ0EqvlY/b9
+NFiI37uGsMAykiYwnJ7HhK20LTDl3JCDjfncXsYRqHfZ9s8LB+xMKaAMMpJO2MANh5EQO7i8kyL
tG7meqnzGMWWjviDsfrXHcgG9LQL352x1fYw1ua96lrJuxqZm+Ul+zGcNs4csWhXa2B1E/lirsUi
TcGW+lDmWotfttIeyiYyznM7KOvlu49leKTMM9+LXLA+0xA1x6M7f0HOvdK6aX6gzdGtLJMky7Gs
dS+KzeyZFJwvvz6VVDb7KJpuaiRM5Gr0BZY7GvIuksDOX/vZQobnJqxxkRR8tupq+bQdAtZt1UQC
kyCtcQy31Ij14unXr4Pjf42Sv2Es9+2rCJvw16vWWvc6UBh9pmmceqORIl6Xf2CqnHRO9B9OUHU7
w8jZZcbCenXqiOUp9yuaoq2XXazDZXVbdrvJYWmox3tVD7+NPaduGGoYYEy9Bkqivbc+BMGiJAi6
7eBy1bH1oWiI5nFdVLgfCNTTcqOXMn8b1QkRocCc6Y/2PWfV7slVRXGMbQOfoMpiVTO1PXK1cFW7
xKYz83NucTs/IUQ2LwVeYtVBKpyzguUU89VCUPmgR+a8NQZLwBUZzI07WhO5ZsqH7ZS0Z7DQsbJz
itfCcY9RPOCR8CtDys4Pdc4aENqmfbENVtWBSV4QbKQtkUr9s5KaH5QxDjglxb3Tw2CtE8J0wMSh
w7bkGG1EOW7Dvu488nZwlVYQj5ZNkOmIPKknyT8t98iQA92xXByFyLyu10/1WIU05f3M+/P2vz5u
efCyMbQs935d7YhfC3Ig0vKVlxdYbp/7mvdYLv55I8M4bmFbmKvOjBXWTmZSIGYLgBeUOGmVRgaR
NdOF1yrWo6Wk2z7J77ltUn+JWAEh8ifg3mnvUfie0eFiQpylCAv60ms6s/QqucEgxFy3BDE95cng
aX4DTbCNZGoimRYOUcgOP9EutT4xUE4YJjSsDOA+VrNJtmzfpR0ngTHeOj1d/g7jvnxAPyWtl5Cp
5WVys1xKAP1NOEVH/RlZ+FoAf/BaFa6ewheCllB4y2ZyK6BGbriiG6Pv3KHdhiB+t1HVv0dNUJxs
wLKSktvY6K5NUd0y2zhj22/2y8/DUdaAPyNctUhqf2UpLBjiqn9dvhzV0dLLMNSrJSPHUMxea35N
8MucCGPxd7kdvWo9AlbIwC9qDOGhSXhCO9T8VpoKPS4mmjrSCmW33LbcmzfSIm6Um7CbEulSWYdo
NMhgt2Enn4OyNeBB8L+FRoytrGQVV6QZ35gILSJoLUTz9UuTcLPRKA9h5vdbEDtXM46IPmdpabvG
FqBI4zlO13jlBPC2CDjxFjmgCXSyvucnYbKhegUfVb7Pr1cXNfnQy/Us0oCdj4JIN7M9an58aGgZ
HtBb5NuAoYoWiwpnhK71xhKUHOII/qqYbYjyRCTg164fOzPv9mpIIzXuUnTijX22QBbiPUxsf0UX
moZI6Sq7uR7ukRnt7KJyDkXguh6LRRPpnheqce1prlp7dT9ShARXuBbOqOH3p7dXljDfCLeZsIMa
lqeM/rehab7H5MwAlcE43lbG1cR5tK8L65bOSF30cbgvECIy/zJvISUtl2p6EJT4lQEcVWj2mAPJ
k8tr4z5HrnXx0zM8HvtBKarwNOsp88O4dI4dT700Q0+YUeOau7oirTOOhbnFRBFvIi3q9r5dH5rO
wtLuk3Kk98kEnK13twZ6HQyZc3wM5v7eCnLU2thIT0Acy6d5IgAnmgLrIqzC2MUG0JKpw+JBE9Le
+YVveH2nGZ4/EkQ8jZL07LM05tSwdifF2KMmyG8O1se8okAcJMysS9CK6vQSmIP/kBQuTKk0LcCi
pPOTklNl5H1Kr+6o2SZhHHkIs23qK9WMYFFDx56luhea7mVqS3sHa5jhxBZosbqqSPeNkZxilsje
sslG48FtVI3lrH525AAWxgx3f24SCZ0aEKjydaCjJtGr6jpgZpDCe0rR3a0QwFsy0mygIGKrVeOp
Coe83X8IJ9HAguoPoaFXnt1Aasic+BAaLHS2FTN/juse6FaY8APpWr0fjOKctZOOW+efm8JCIzDX
GNUUgFA+kmh4m1O+Di3n1+cfGo6AsQdY2pWQk1Dndd6yoeQEbcS+Q1QZjwt1qm3jW4SYffefKFU9
QBG6CuI+KxyA6ThOKQo1DkPimRv4noayVe3xPUjoiVOtQWkP8APvLUorgAWUg0EGg8GV+7mk+DMa
Ku7Ue0Ix1m0wq8fBSaaTQMOVxIULOsJncmRzGoV43P3aLFdVNCyY7uU9KuVzqxiK4yC/ybLJDEVs
/Bzb0/gvblwZ9OkWTWu6QoQIZWkurkWvvoAPAbfm8xGWjaPaf1zy/3WJFyO1ECzDJolb3JmWNnjL
JXPE4vLn1eWSWtqbLLbKQwCT2Vs2yKA5r1TZa2Dq8S7U3NpbNlnFOOYzY/t1dbnNSXBjxWFgrhV0
555v9JwM4qxZhahtVwwHr11gzbRAjWnlyKcmOkNJaMzFWmTVuFZMezzO8KhsiS7UXCctURYCyqPr
RmnUYWzX1YEyNC1QfTcPxd3sZwo1pvrotyT+QDUoToMGpLGdGC8C2YNV2ha5Qy0bpfxWy8Zito6s
Psp+/SRdluALSl2qlHKvWL5JQrg5dj+k+8oBy1oH0CD5VDsBS6kHwDpB31tAa8uw1XF0bgpqhjRC
/AfKa92Krke6DcIBA7Jpjh5CF59uwJATwuOqHjbh4JggU2SJxKCd2Rxqeo6w/9d1t5MG/y496qAU
wI5AwTAzMDeVW3pdnW9TA8I4tYLWazvdSNE7g6gO/e4lDfTCm+SxsgwHy6W/3BZY7IhuS0CBzn7R
tQDLS9QGl3jOYkArNeT9IsnP9ApdmD2YqZQQtB5003FvZ2pLd5fFmF6YL0meVDt1jJ3baOm7jmXu
Jz2YbJMRuEphuiWEiZCH41Ap54qe9KUbI0lFCLjdCA6WPSeQsmx2oarZRWNYgTfWLxEt1pcMVerJ
6Y10kzyHwh2f8gZsaY7GoDCwx8cuDUEjpLeEA0td4Vpr9pNkFg9ViSG7VTCZkIhNgdC1KmlvoE0j
ZewNMgLs12jjEyt8yIYkA4WpZ6TcZAElZZBpIErEFcXL8KhT4d2ODoGefToMj7YQLKM01T+E1rTT
ZyV/yOqcKrGF+N0hk1l3ad3UMPltii/vmmtihqrkaB1jUhFJn5w1dGJ4KmFKWHqanO0ywAcfOroE
frovaR9/B9JRXpZr1OKZAhYMKmnsJuvGFebbCMhlUmztg0wya4tQGfWFnkVvo1ltl9vtsqeLoIfa
0TKS+l5n9b4oYvHkDsWXegr0jZsY1JSq1jroEwIYfRb4u0T9RhijdgQcA8A9yJu3ArvHZgxymkLy
XpT+eONT8G+lm++aLAAzk2pwLVT81RBdp/rNtnyP6bz7tSLRl9kTxIWsSPaq2oaUcnZRhjq7vSbY
UW7Lxmgg1epMYY9xlaCUKAvtswWeQ9FAvASd37EwYOKBMXR6QMtN/de9V63i3AlyiA54xi80Urqt
UoT6QyAv4UrNtmE0FpAIcg4d0SZek5jTY5jWyprE1GkNFgH/IU4nfuoG+mkaT6uexAmJ9PQ9e2YE
Srupxugk9EOTpz+yGiV8hz/67vYJvY2oodhmzspGNxCdEQDS75g3wM2XzO0+eHaT/hCUhnofnchr
xoQUayuoEBVDuc/HHnCleKaerF6bRhF8CHBcsWaNaOQgpoy4By9hChMN/p+/SgE0jCu3bR7rKutO
ZCL6P4wEHHDTICXagnQhSaUq7zUNji4o0ps5x4i+RuOKPPqJzpT+EoVG+2KBwrRjWMxTGx/rsWtu
8MKeLXvKME23+Xk50iPLMU5gUOyJVtfEc/jXONXlT2medhdDry/LNc1GtKeoFZ0bu1opRhCuDR+a
1wGMv/lmj+m+novs6+BSZ/P7OLj26filGsvpTFuU2rcw7COpQ/qjkJu5n884WN1TBuiMFYvN+Fex
k7lx2j6gfVp3SCsAr9TDJvKt6RGKaXnsJVuOLJmNXyAWgYCTnXSfuaff58a7TrFyRRwD4CYt/Org
4lYAaNDX7r6gu7I2Y9MIz3eD4sXFsSKsyvkIZCmBUmV5pkEE/SVzrV2ZCJXWxzR9c1Jr68zh/MUl
H3QbpWG2CRx4CqVaNDvFnNrnNqsYQas5+jYGEZgL2/qhxNWY7JR+CPZMzxyvgBrEQBZ+QQAJJd0J
cbF0qvvYTXhcxfi2GJMqoeIGDTgR6KGqvwq/+uPqci8dTpqkgqli0fjVszUyOI+T+Y4wft4Tg4Zk
RV6t6vG9rzUUd/rwsxGg0HtAc0HvpsC5IuRvscsE16QCLKwsuVG1zNZWHdArjSbqJpR3VesbhHnm
xGkckm5CI4AuyXQIVMd+AsIk2zBFtTKNeXghcFME5k+17b8WNJPf8nzqN4h3slsaMEsCaKyssjqi
jzMl8fsQ1Tu0ifGrGY1f1KTATAmA/lNvQJI4evUDWxetGR/SzlwcKP6AaG0SEDUlEH0EM5RIBaFk
EMgab7It68WfSU2KmRHsFRsCWGBj7TfGfiBEQ/uSRsEMKrDByzPbG82Ky3vJyJ7F5mtvWcNzxjGf
G/gPIiWAoj452pGdCKm8cIptrSbZpms6YkVMS5zKvn0uqvRFq4x2GxvzR6oXGPkdnXVN00ZPjdJo
m7rrlQPEgf6N57wnNaTMlhTPW02reA0CHx17S31rciEjB6bpvM2SdWXK+EzDejfo8Gf5caxU7QZJ
YJ8GobqrTJAhIUwxg1ISrBH4M8IazEPeE63J+bWA25eIbahTlzH8tLnRFWbB2Ovj2oTgvS1y3X6u
J+DWTZFbJCEb9PREYXst9o8j1aMZOBpmYrBlX8IgTsCkK19DTaFHF4+sXYNJ2UyMyN+a8TuORXqw
g1FeDMUsoIz3Ghy+7j4qur9yikyc4675qGuNmB/Mn54v65uWU4tP58tYlMG+aYX2MuDdx7ecaU85
J88Vo2nKzDc3XufZ/oxLjWTugqg+y9K3kJWDI6l2+bqJMaU3M4U5p6jaI9w/ZxXjHjoGrQN+WCG8
QleD6YxUhrpCVNhYeNXiYnYu0A4TRy0i7S394vKprCGAOG2hr//4B1s93ZBW8GJlzbhx3KT5bKIY
WgTNFDGQCuIU8ldRjecqiYyjmqSwvH36uOAhNkYvxqdwHpWr1vb75ZqwoHVwTmkuTd4iAZkBOdHc
2gg7Mr4nc/G9Fpq5y/j3t0TaYuVu7M8BSSygM6ZiANqAu7ctjYyqml+bEeGF5kTmF7d/zQlpP1uD
A0DSb5QLyecZEJVGSonUU4Mb9Y9NXeyh0v2gk/EwxD7CQsVgahHN40kppnMaavFrpEz2/7J3Jk1u
Y1F2/iuO3qP8MAMRbi8IgmMyJ2YqJW0QUknCPM/49f7wUlVUqbuj3RH2whHeIABwJkHgvXvP+Q6y
qDnaREXiPsxp7z7wryRko1Ph3KHZ+j6ZmfDAIi4H2lTJNcuPTdM6p2a27FMolGurhxyFbUuF1NKW
+7JIL4XJVKydyNqGCBbhL8qWnRbV2kZOptu8785Bph3HsXWvmaoggInjxz5H9oCBhRi2TUj64X02
Mq0iDFW5oH9SLnXAAKse/WR8zUF6XSheOAS92WBNiMX40ETRPnfnlTShkvY2GhXZrG3pxwWP7cza
PfF0r6nAFsmk6oM2hfomGAufuKnq09p5/BJHdbE1ktHyYe0zQstpIPBpsotRjYA2qC+clHHu9mZV
/EmFF79MrD2RpuLsUspj2woS5b53YM2bI/SazmpPhVHDtBfU0sM88rBPqfdDC9NTi+vpKZ3Nr6LK
rXUKPz4hsc/PBkN70v/UGIJ/u++w1vDJg9cQOBYX7Sz6M1hHlMp0sDBD4N41vNJ5AvJjEwM+DF9X
HJ2FwcqnXpQhD1JJhhrW/n2gbIW29K9KQDxyW8Zc6gIqSksZejrnv11EzPud2epXw6bLYpG8/KBh
u96OiLAPoTsFcPtCjxZ++yUfaQL1Tf6DGg1dNdXO70aH0ZJmxc817MhtZiTlwYRs42EaQwFgmdnZ
yMsZ0A3OPkVk5aF1VJXvvkcutijjAtF/0g9GZGwruwROXQhKLNTri46wR4q57lfBxUJEIYA/O3lo
7BZk7WC5D7Gmd/vKjobzXMYhZjkIp2pJP1Xr6WVZw6e8rEOat3kGoIiUB7fjGhaHH83QHnnDAapv
ZVuqVXvB2OdnAsfJptaH4lEjbsjjLdB/UpkK8bF5U/orpNgOfUP4VCUp4BgEuJiOOH3ldSKe+QM3
0ybt6IwaBhM/o7mTUvG8ACysADTYWsuAcd+NIB5XgtAWvUMW1WvNWa+75ozb6tUsm/kYIsDfM+Ig
RBp8ti+KrPEgBTfnxpmaM3Ple8VCkxV04+vUZJc67fUjYxPCyQyNMl8S6WeGWVzd2k9RVyePU2+C
y0oVqOpaeu+kcJyV2YguVL4ANmQigr2Y7Y28a89qHBxVkSuPAdFtm2ngr5xRDXtrUnqURf+hC3fQ
J/L7ztGze6Ve1GNnRo9yF/RM5LS55mlVNt9XWvoSxsJ+GUSnIi9134a4sZ7i+m2Y9hOlk+ckLikA
W7W2H6ay9Ssj9Z2SOomtHrqo5A9TLdtBb8g/URjq5OZeo13xWbfo+Cal+dm0+vo5qTjbt3lufcUd
5+llGF7T2dY8vcNGE8afk35wd7VpFYcu7Ka3Dl1SUkyul+cGDn7FaK+pyQFL++PguGGLq94MKf3l
4KGMoLjybVCUarrojBJmE85fO+jQudA/AweHYzoFwYGEtOkUx+ndjOH/oWwc22Ms03zpkBUPIi2Q
2NnauY8wProD30Qy99MbxhM44OgpaDDZ0xtjljWdq3nuDTKe8dw/MYcoCB5qXNKlrOZgUsBYawfh
RS5iQn7W+Jlh64bgXozOfpELEve2MzSdMc6ntzFHDFUnYbKP9Qhvi+ViwVHEKYiIyICUMMFZQwGj
Qiw+ZF0kTmkwats8b6vPVKoeOz34qJhQK+x2YGjFqSDpmb46vZPdF5+1mdNd0ocxciqCw+COknoe
ZeS9ZUQAzLmb8MvO6Uu30KhxmQkMtbLhKqXeB5WSU7E3mKvH+YvipuVZUK1NQqTbHRMaF7QgxkfS
WJyqqc6agiWZFE805KOhHztEe0Wnqpe5ZZpZZnbN2GQ19zM75Zhk3jaN2VO/BgJhQb8LrQliQV8i
MstpOEMSpe6GNrurAKDAChzclj9aipPXAEhysR16VBQx3WdwNZ6bhZ/bNVasL+0KemQFClEpgw/L
RA7RByb5Be6WrHhAYOIPtjbe4TEVZfgQRnX6apJJOKhivAAgoRuYt+pDExr2sXaKj2oTqQ/oWM74
5uqj3lvFqw1jqZjqhIZMHfrxPEEac5L46zSfumQPgT14qcd5fMHnyzQk/UYLq7sogK2fmAHn9Pfc
YDsFCuUFoB6YfZL6Yo80XuFI4/c3IU9h1LC9orWBXJdgQjh5ZIeO+AQGGCysNqU4phNbEov8zkyb
5MAYCFX0NFE+K2Ej2aMwX6KuewBQlINcc3TEXwhSmvBa6Qt8jj4tPxVVSAPHNr/rtNmtwiXoWTcZ
xZvuvi6c5JSbpXqhTCUuOa2WC3K87jQ2Csl2tV9QlvoEt332a/ibUG+Dt46a8IEOHuU+pu/UnB/j
BhsTlvmXoNP6J12BeZ0DCNcYh+aiEV96BX4fURbquVcF4ja6pkfTwflMpRJoiKPHu3hWKP+npvZB
s5ALTLOdXcdcpVTvtN/AE77aFTKdoY8Xpq9Q2GhqGzvqeo2qBaRODg6g/uoSScT5Yp4mDKbJ3MwH
gsnxwlD0YPQmQn2nrV7+aRAhc4L2zWpL40Hugpjl+EU5AGSvSmqGXDWzWAQ+l1V8yxW82QGZ5d2s
mX8alLQ8WJJveb1Mp6Cvx8cYfvyjalYw2bAA0rnpERHRTU5MB93/JLIPzPjusSoBR4v79EA/xt50
CC8PdN91Kh8hyYZa/WAjgegcLbyM2LWeO+oZOBqVV7vvdktrGjusaUSnKToMnD4+I3CungEzRbsC
uz5BwAA03IymyExxEnOzcXDUyN3jbdS2Sla+agvY2XDJH2ucKT5xOpxjHfXViuP6QKgZAwa1RMsw
Vwe6YogRmxgSSbCEl8xwfy5it3FPuLlzYoGK6gt5AdZZLpQWCGCML5CSi0sgcycoI5T1FbG/+mT3
UC/hI2WbKswsMGTMQxFAxIzaJ8d4IkUsspruKVkXNeAFxUCBZNfWtqOrulXVczSK9JNaIG2ESTj4
1rwQk8lohVK3Tho85xo0N5jl9TwpDvSiVT9zYEQ2U6U9xA2oAtx+3WFQKBvOozLu23mC50wlFQNP
4ZyKMXJ2alxfe8t2zpS0nbMbRsm2JfQA/kaZw2Zqy7tYKZZrm7zgms6gzcTOfsjH5gVpCBP5ttM8
UGHfcguZiTFHyxbOQXUyM8QaltPmB1TqJxdW75NZfCF9J7zMg9X64zL3D2PMHzMQr/rQd5cgRXqV
1ppyVNTweV4U+34qe+tl7vi/xxjF3ufVJL0tHh1patRo4Lrms1sPyydAJhzBgZ7s5CYCkTurXNCI
UyLYiLKITtqkGg+VDrnQUBfDK8zqI6Zy/XEcv42j2j8uLYlfA/xpchk088Jccgd/u8RONZOImLn1
1kFdYhqEXCTEa+7SUQjIPf0jfzQ6+ZoYtkGPXtRqAnuvrodqRMyRhifiNA516wfD2sCOA+M8ycV0
T9WnPnW0VstNhJzngN72ZKWauM/HuNs2Y/Eh18baQ2isf7Lq5ZAvuvVEkpmDSOpYlrr1zSBJdzP1
yfQ82vUdowP3MMYCuW2ZJq+0A937eJWTO3pzApUPQN1wDegmpCwAiqPSGp2A9JLECi81SNBC6lW/
hnbS49eKb3EdMuWJ2/ssGY0Nx8VwVCmonGxwHrqhuc/opkGApBEM4nUTsRcJDVhzHxdHvQNVh2Zt
aHQvhXF21hVxQc1c+lRKLW+YM3EpYe5cMkBZmzzhkqjqYXud+k+5osXPmt2215IhshJqnwpLiNfY
4qsIleLnmtynDGA1lhyuWqcgn8R0ddUz90IZZfgE3DHdVfOAsEltgMBCKgP2xikDAv8OM2pPCzGc
P1MYvcILna5xTcbBQKa7p1kIlvsxbx7MVos3CUEO3tIO5iscQGTlpdV95CPRGIuT8kvfOa9NGD7F
/NX3kblQXwT/1C/YT2izMG3vAmshIH5yvq4uWS2xUWhHYXbMBJonUSDeoRoXvBgt2mkNNJwdZdO9
vsJko7hdnQNldsRk25w0oQandJfpBrmx2VBsna4PvnRmgja+sj4Cr7Z3ZWd9G20qv2qfoXzREGDV
mVCeKSFXnliK9BPCxbeQ5uS5WHiKkdn40eqQJ5SuEj5x/kRun2Ljy5AbUaOkVZARhXOVC4U06k24
uPZJG/N6u9juApHJju/kIu5pcNQRcL+1ghuhs1QVUgmrvv+ucYo81iEJNXDNUmXqDwn1V/rpg+MH
Fm1mXVH8kk4b8moVF2RcJ6jZVQJxutVtFeQ0dYduoJ+VKkzwDArbAJL2IiH2LTIUc7/iGgFpidpL
G9p4deQyBaIzeXC+4kEDy0SBC5KYk+9pB7Q+pzSgvyYFZZAk5loero1Re4+E///Ehf+EuKChtdJ+
cWn+G+TCJS6K723ZffmVuPDzUT+RC477h+HoOv0qw12p/gI/8k/kgmv/oemEl8M7ID1dNS1e6y/k
gvsHVAXdtA2TS63G3Phv5IKh/2FQMDddVRcOfH/b/K8gF3iZ3zyPrgq8Aa6DrfH+hKaKf3oe9Sh1
QXYU4lwI+jtU5SubM90ZnbGhU6uBunS2qk7/HkzRQh2GEZ9D5EPQR/ZLnWh5+MNWdXCMIrJK5dWA
boy8umq69geDu6z8siAtU75RTaI3kCxtc1p06MabqRoYOdRk2vO3KCdbQfdcYZ+9NqY9a1thtu2H
WCtwniQt5qDDVHd1ekD4qZYgc7Mh+NOMejrUGcRI7QwaIntIFQcZUTAqkb3j2tdBzxJkwN71rgt5
tS5ICtoIJ5qrh7BfAZYW0ENtr/UDmEQ+CQ0F0WfFZ0AXuLDxF8JOazKUJ55rma5BSEtoxALIUqd+
Z46Wth59pXkCThYiF4lq3IPeEBh966HYbi2w1n06IAGncDAp/oiuum15tWQW7TEKTUKO8gQgoPrF
Xh0gR7r/CWTTNmNQWY/pGnAeMTDZB5HxbIwwYqiGI4AvuZB06Eu1irSSMki/gs/sdbJo3Sy6wJ7J
yTvJbLDoB2EYaP2JfyFpVDctN/iEDIrkYhG0S0UAJminFf40n1xoY8l2cHP6MIaFbo9TfmSPr/ro
1PqVO7rVN7wMEXyXEYk1rj20YmlNzSUhvivedaZBPsxsQk61orQPfN0dg3vYhCWKwUB/KVSTUaVq
FqFfc8mg6lSI0iE+bNJOKRCQJyA1qBNUwGK1V1Fiov9KJ/e1Z7Yw7ooBBMgTUEjyDjAvJ8lW02ah
npqGjxpS90rTfqu2mlH5xtJZ1eMytWbsx9ZMXklTt5W1nXWtxwXeJuW8i/poaWdo0BSi3KxWnB9o
7vV2Q6TdCC+eGTu4o7x0c5iscWMT3TvEYayc89DS522uWRjGjKpanGoLKoImWu+2WHEGzTacfeJQ
YoadjRHODzBYhfdh1WMUSOI21+hCW624r6pBvSZGhZp0TM2xvmRdG1J8mMLJ/lCYiqsd5tp1HMr6
+OsNj5JUv6Q+yjt+FYDWaTveW2MPumeuGZQSJ3dKl1D5WBn5fB1sXX9Wmzb0lYCLHh3Z8VHYc3jH
P4DrEIPPB7USpLROlFe/AfhJXxQoRnvij6O9qY3x13rAzkqnAWSTcKrDmlftu05e7LUK/p6t8DUv
OL+qzSIKkpWyTj8bjVpf4rAWHjHX+oOS0rJ1GQy/ZI2l7cfYwWNg1/bdFEF9dgNmYaFqW6gQCOdo
zHC8WnUIr6kzZy9PVEqiva4dBUy4D4KIAWrnbmzet4v+3cjH+UvfZs29oQzGU9mPwdM4LJpXqGoB
HncATYL/0RujoX1yyrD/OmRUq5mj6NcoFS3Kx96OLk42ccestvYtUSMf84IWt14n6dGa+asgm053
KHDKQwqAr8X9jkK4jcMUKHUz+w3a77sQOiXFzFJNnjPOkA8kZRefi8kALtsTxmZZjb3vGYn6tkn2
ZIxX22cIhwKOFuvB6KviydU5u9CDbS6gSYY9WtRlR3aX+TgYgfJFo0rBU5XVhyGuuseVuLprCnIh
6C0PD0vCkMtK8I8RKghJyoyNR2F2RBWbkZHfM54ryGhOxI9ckNOCmK29V0lidDdwf4SFMTInnbld
lDdRLe2lG0hk9qhFW8MGinGFqCyzn1zquuDeJpSCem5vQ90dfJh5rg8nnMGdMugg4wVcbw30IbG2
3fS8WOipYSCqnjUGs0APhBUyCMmZQyjo7tF+6L7TmgqQbOZ7m7i3CQM2l+LPXtUSjhDB6Vb00XUo
G+u+mcz2HpVhScJw0R60uDKPQZ5OR5ybys5IE2UHWk4/1bE6HZDDkk2Ya1AbEppeVjVj1iWtlce6
5MYGpv1nMxKvkS51fCf0hHyNplJ8m9IG9Z/Solzmgv60rebeaTpSyecqeg3abL5EvTP7msZ8nSrB
BONWSXy3zPWT6cCNSHL+Y5ZhETbCX2nfR4Z9yfLZ+eC0gHwmJzHPXTTVl44kh71GMtVTQCXlnu/A
5pRc0GpLx7KkfCTiLSUw6zDOi+a7AaGAeCxcpDLw0ESO0qloMIIpJOMdqXnN9FiDjixvtPYINvoT
BRNkpJk57jrOm/4U2vpWlIN6WGiSXcCQDbuZFFePCwIBCPyjMbUtwb5GN+oFhkgv3dxo37JwxICU
YGypbBNlJ53GvSPIHq7SNW8lX0i+csbpqKSkzSdYjCEf6rWvQxXyrHkejpECZ7rIe6JtdR0nqrDF
EaKR+2bbufWaNo72oAR2v+WCaa8IJDIduw5riAJbn783J9FuJmSeoje5ctFMT1Z3fhAJGFI5F7T4
F6V5dpyZsDyT2kAytgaMZLXehswlt+nihF5O5ZAyHVnZTFqabTL0I+A28pwV2l/3KmcOQnSSNSfe
wk47DeE+MRCNFbAt/Vws/c5UooTJuB5PhzjUBy8uACQPLT2Mys1QFKuoEaKYwsHkBvpWh8Pmu7jR
1nbuCGCuhH/NBVf4uH2mbW4NSEuBwx97EtN9EG30/IlH3dpuAtta5Z+RA4baJXBZt1PhcgzHTbPr
EtpUFpob0pdFv4/GfL2A4Nibud5BbBZAgysyHcacHMdsCpiUJsTGbUazS/yE+btXNSK7i+e+f1aU
RKHVthToldfwnTnudpD4+NlruuRhw2kGEqJysHEw+aYbYIMrrH6/pNbgboyZ1kzZVKRKiIGwnXLS
ESJN/WjTE6yip8HC65A5ThRsAqT2bxWBFTudLNt7g1l2tksNQyMPKxzRobdI74ILcakdid5xmPXI
Gi3HPEwUlRfksRZlzqlerO5lgqFIFEjQN93WaKrxwkU9K5GCrfh8yyDWEJ2X1uOxN1yVpiftcWix
SCXCninfXU+h+StaYkNbiq0c2v+fngXtv5crj639H+sT/1mSrxTjyPmf/9xs37fD7+U6p/jHhi+R
bk/992Z+/t72GQ/liX7e83/3xp8AuP9kfgOyDQLKf//1Bf5BlNt+z76MX5rvv85u3h/zc3Jjm38I
pjXMaywTmJJYZzA/JzfcxJzCMinKrZcVjWnHz7mN7v7h6OxAem+YttDXKVZb9l30r/+iO38Yhqqa
guejzK1BmvvrzT2+c1r44t6/jZ/b/63ocyzDRdf+678Axfnn3MbAOmOpqmMI1XHXidZvc5uUNLNE
Xdz6MKSc5h2MG4s61FjsndO4Cn3jHLdDSMbCRifmAtWtMlj+GNfFQR0IEsxpBWzClmhlU81DL1Ha
zZygtSzVnm5QatdnWvHZZieoFPlV24XnARK0cMphU6UDf1Gi6lALNIRUMA1p8T0o4WfHwtramcwW
WsvqIbABCiZ9RWwJZPmCTcvZt/bqRpvzYwz+ILYME676togEXEXOcrQwyu9pienaINtgh1Q1oYTo
+kPRfjQm876s+FjqmsqXfTaUxtkyJ9lPzJ/IioHF4Ub2h1kXIW3s4J5iGtUKOpF+A8DKDxpKK0uw
dofNfZCb5rVMsjOQ+5GINSJQMXBCCJ7DfbEYe6ol9aVRyXaaHZegpelIgO1ysAVGW6NNH7Uw/Aza
Wb06Mb2h1LlD1Nac8mVWPRT4PSCEjULXfdNF2D103IKekTAkmGps/UsoPi3U/oh4cyFSmFfOIZU/
GWl6DUL7E6FZTXbRgcAfx66N/MZQvy8FwNPEru7VTFPR/7veNGPu1AhsIjEj/twjVggVItpSTtcl
yexMfhCxWKPPTKXa5XmOkLLbcQz9WK/Knl6ZE/qr7lqhMWToxG+/E1pHGTPMtswxHDr84TmC8jo4
4TdToclDngBOr0h7agZEdykzQddNo+3YRyArhnKzgwSv3aOJHiGGpj9mwPOZfVoGoYeU2fNLD/k6
N1BbBYhZ7NaqvbZB205M785N6m/q2isy69nepiANPDPJHyNeyNJJjGEoeenKGnGcpj3B39twwcfO
2l/UgPlMNBXXIe7IzQ1w1KKh95AY0cxJC4jcIcxpJ3zSnPyunGlQia9NlT9WNYEWa/YYMcXMwRN+
FORgn10rOK5mSdgoS5keyUJCaZF+rk0i4eyyvPb0bmyHmIJ0CDxiXfIOmIMeRVsoe8CWbeJ+Beqi
eCUPBOs8/GGClB7YCcE3AZ98YKJmMZb1WnoXVU6wRz5o9Gdrpqw9tGxYtwc9VCqfGHsPvVdFmyYk
xpr/+KbC/l+OJLVbtX3oK7xfrsJ4hU4xQwTgXyqtXQjqGQCGGn1khRsrTsIX1B4Tjc+uXm25PxLn
GSHDuWXu65euCt5DOXUh+J2e+G/IW1dJfbWa/C4XFnT36oqVp3vG/0QPmgYqDcgPepX50xj/4CId
5EjNGJ4eAgf8qmN29UNruYdkvpL80PrZpHY+csyXHsVABu8mSwMP3Eq877IKPrrLCA0m1B2CEtsP
ddKLk1wUvP8aBUZrINrjVJM2Q3ysvlKrCB7Ne6SP3cnVlXubk86uWs9t+Gvg2Qdhsg3Ut3mcyl0o
huc8tpHWkj0z2EgVmKY6m+7UFrpHUEmzheqN01oZaW5Y9VM9Z9OdvpBVpXUu3tBuDv1IZwJI4q6x
z0vgMurM2WnInp0aoGYeC1r1c7sLUlJC6Hwxu4nEA/xmd0fFfmRu4wVxdKXetCCBL65UVetN0uU/
gF2pezDVxW6O1D/t+MTAUz2NV2bvh4E0WVEYFGPJ4VMfbShRW3ce74f5SdOTc7cSHwjnsrwqD7ZO
IP6EFcOgTcN7ohXXOOxj5umG7Zl9YDGUKOxzMkHTLSyazE4eQn/DQ5TRpzlX2pLvRt6AFI9IGQnG
gNTvlOUbxogt1g8YwNOHRKXNb6ko1wbT2eth1x3mPn6iuUnapFoO2zJgWJrYjXXWNDM8Vn2IdORD
s574NXUi00qdKr8kVRZPnegOSxmfDTSVXhokLqTyOr0zM0B04Rwx0hr2ZTqaqKDGiZMO59HZjZet
iybHKwJtQOXf/qDZsMq6FoJvZqAjcdaa+3DQHhXQcRCo48pLlQKwUVbn5yjrwQAnvJxi2Qky7+W+
S9TioDTlRZ9mcca2RNDWkuM+Jj0qql1U9IX+5vYLWa+G7Z7noa4OOs6wMkEOSUQmYJvGYGbbrQSm
9V0060Ku1cuPyCZhSm7k3TgdONDe32UBaAt6Eq4RQj4JWtJOw1yTcf2+WscW7PcPpovfkCrMSykQ
2ik9nH0VG0RjaE8TyfEn3GjD6njC+I/taV0rYOmdDGVuN11C8jXE+B85LKldOdekf2Ndz9gbMGZH
0b54DSUkvGHGI1140BIuCWyrWyrUi+KoZqCce3vaj8pyqSdi8v6vDC0v8Z9N2ZLi/s/BpBwS3Uaa
/w8NQG1Lpxz+Hw9AiStEz/Ot/HUA+v6Yv4DGAjYx80DXNXVYlNoKo/w5AFWF+wdXa2HDL9AoUq6F
97+q6ypAY7R3PFK4Kzn2F6Cx9QfsPwKGLSr2us2T/FdGoLyNf45AUWo7jg1O0EaiTAfAWOmgvxAF
qbVVImDqesYPBVmAK95pbLP6ZP699r6vmspsk8wx7tlRrst7/ZvbpgAsHXq0evPL7evzyU25KFVM
gWtc1y4c3Uf0xwhvWpQ7EdVKNEROQdpRBEqobVsyH0JSQ+VOILLFSS7INV5JQ/JOTQEHYQXMFid5
r2x9/O2uvzzd7T63m+UakWwlg9HxE4Reyj5/v8xvrzpKi/btZrn2233e31mr2GKTu1OMN/Sv91Wo
7ZtAlkTYR3es7GbYt0HRnICENidhWDhqkLt3mHXXvXJhW+0/ttPS/HkLE3guMZyt5aPlnTOYoyeV
aGwefbvj7clu93y/+/qyv7zAv3fzb/vConSYJVuXlVjUWyTV3p5JrukkxuMCtXbS5T3pab2Q3vKX
6zv5e03u09DdYtbCqfJuCu91Cn+L29rvP+XtV/ztR5Wbhfz9nZDYUFTIFVrbirZvYzgVRjcONRKV
orVlE/v4Djlq5UFKjhipTBSX3+8o98mHvD9OHtKQk/Sd2qn38jid5T55M+O8c00jai+3spFpSh93
1uaXx8pVbTQerd4eOenzZt7/HOs7kpvvT7pukjAyqcq9dHYasWbxl0KU/O70jEeV2KbsS7H6Weew
IbWWtAcs9uuiQOFwkpvG6g9E0V3SuMCminI2ag5ytcOBVIY1gvkoJw7GIQM1dXT+VOuibxlBELjT
bNWgjw821UO5P/77HiIN9lrRiD3W2/IUVHg+MZyRu3Pb1psSvaxVfNImjPNywTT755qe4ahX14W8
gQC4t4VIc4iJ3MMJKfK7hXGYzJV3gFWUpRNHAy55+yAN3tI9GdodKLlfVvX4aTIx5iKpqbdpmXGr
NCoTo8eqdC+P9TQczfzRCl0T2ae4yA9WLC4vIVcds8eWn+X56IG9gWao2Vr+oNihZyeJdUiMGZru
7e3bamJvtTUJ21qPXSIzy1M3cMDKTbkgHPnnJmS6i9Oi7zHXSXpn02LBTWfg3xHrd4TkFG3VTNF/
/RaYktcnuSZfTVAXOkwM+xK1AXztQr9O4HMhyZ9rhuk2DTOjn8ZTGNesmjjZtlUKMTBLNfvEtNT2
qrhSmPi33UJrj7eE5iZeXbYcoSWQWU++KfmbMN/2+qDVDnKX/IVuv1Www7LCOCVYOMmnWf6hagsy
2+Vmtr7nOSE5sQlKxvUCGmMchMdwPfpW97Q7MXAZjQUDXznspZda3ibX6GL7mpGtXEUcvorAMCzX
XLqsGZMnuq51pLQ+5ctvDugFIlUjm/9JqpAL16yrcrtYkqtKavLOHIy1FMJcaSNXAyhyJ7mGBirm
YArvpMdVLQqMymTc8sWsZnik6liYQSdsrJFD2nTDj9KzPq/Gdbl223QWd+3YRT/krr4PPznDZPlR
2XNI2Ao2VSfLg50eLlSwoWHIXVFIblpslQfcTG+VkXG+//vDOijL+LB/b0/E2m9ovVbb2yd8/5h6
1HLUMT4+VZ1Kqym/C1M+4O1Tyk35eSujqk/GMMDVbUhYztTZE8ZAOPX6yeXHtaWf+N1FLHeUdeVZ
9kjRdrUG9xM0915j7vDL8SqPjjJtXQi+80quWC/+7//g9QB2V/RqpKv72y6Dxg5SEJOMMIUzsM4l
/rYIlyz2bDNePPmrlE497moxPEoOwbh6kyn8F++2/kQADAfBybaJ+gTh2UANW17re6b7J7kQDh1t
pa6HHZKpGJCF7m4rrau29nrMW6uLPbdTuI45RoRmzXyW+4Ji/myXHQHMq2tbLgDoL5uuBINANxtg
8WJ2qF64Ok6gRE9yzXYw2m+KtJmOjX1VxxmIXEECZVkvADvyfOJwWOkHhAC3p2FCz+2KKfdDoXL9
lm52eYC/bxt1F3iFiw8vInbaQub88wBv1h9SLpbZYWc9Q/rWCMEiupa4NULLKA4y1OfsooicGLQE
N2gZ/27tvjm9u8ZSfViyve+oMbQbZqlyEYbqG/QFANfU1U5iBT/Ihb3Cbm775Ga5kLROn5lb5H3k
zbdNuU9PwgjcnMVUkacyuELTbVif+n1V7v3led5XHXVcbdnzAU4sOoG2viOzsj2Rx4b2qp3Mo2if
Ss0atkxqjK2hpvoWlmmIkAh790iID1J5jrNsHUoSbs3ASC04axjrzvdVeTsnlQfAlcgWaPVu6KMW
lFXhiTShwruUq3KnXMCSYhC5LhRGzVw01sPt9hi5OTzpPbiT2yPlXrk5W+s1K9UI0Klaq2Josm7H
65PcnikKgJmSIA6BnQEK6Mf15lKOZ+QqckuGr+vOZF2Tm2k+8iPctv/dm3GW8jrynvJBUCkYI9+e
Uz78tvl+82+vltweY5Jtt+/66v0dyMf98i7f7/j+HJSqyKKkJQjol4t+SQ2Uy/RK1JHbgUY0Xxh0
7fs+eUO/3irX5GJxuGTKO8u122PlZr/U0SkzN3LDCG0urHKVwvqCzmx9Knr+7JWr73tvz3N7Ka6I
wguzNffo79e7vbxcu935l2e8Pddvb/G3h9zuN8WcKZz4oK1/VnX928rF8vfab5uw2FyPC7wJwoI7
a+u1rV5HG7cFKViNH5jzN7lL9HT44NozNLvd5bdNecN/uA8yKeCannKdvB/pojzhb8/1/ir/7u09
YSBebdVUuuQ7/vuDyvcu9wG35CQlV2/3kTc3evLXLbe7y/uYamgeh/rgVqOOtBZG7PrEciG/vBHc
1eJBS8t3Smpdq4qq1JD1FLHkIC8fhgtSJ3vXrqM0cx0I2XLIJ7dvi/edTaEGG9I7NC5M67jwdru+
PvL9KeWTyG158/tOuS0oOMJtWjajQypqBIoSUq1AOzkiXe+yudwIxez8uolBoTdJ6BtmAwWhrugg
GLpiMrhdL3s0E8erOrVbe67bw2DABu7VRnC+4r8kGz6IjNZDXo60IzCmHjGW8WbGbeIT3mac3EXQ
ol7XojrHzr6uGfFAGpvhkLkCS4XkvfrkylFVggTWczHwU6bGoOUpZ1XjpJ3LIR4wjvoUFRlDrni9
fofrQu4EsqV4g0Y9F3HXsxZBnc2gf4CVjZwTVtt5P+B8PE3roocadowR5OJT7k7JOmuRa/nQHpOE
MQMEUgEXjAUBdcupbXTVD0vzq9GL/jSs86DbQu6zGCFsdRUF1uggkVEWXKAE4ypcKJbIyxSwcmqd
fFwax/HpknA5dtYrsVy0izmg3n7DAMfHkt+EuY6r5Bcj1+RC3pAB1CE8jny9WxZNrGXRoV2cXSDP
jZ08My9r+QEpBCdpuSr3ioL4TiMhBRZ1z4kYKZe5RsznpYm96ib+cWd1PVvLh8lb5JpJ9N1aJiwb
EEK3BQ60Xzf/F3vnsdy6mmbZJ0IGzA83BQEa0UikKDtByMJ7j6evBd6beTOzu6qiOnrU0YOjEA9l
KBIEPrP32rc7bv8XVQp7B3vUXcS3PRwDiD9GLEgHJPlodfu/v+64fTYuT5U92jYyI6r52+t7++yv
D/1yDNxe89v/3W62yjL0+ev2H5/N3TnEVbBO/ugWlh94u+P2zbfviwLz1BpCWc/LJbdbLqzUhvnd
Xzel2yUyvDV7KP9yIGzLhfevLyXsVGBZYFf2T1+UatEmirB397Sq9owJessmrb9D+MkTj5CU4kgh
Mz6BF+zSYKC3Ms0CZ03ZHW4f8NKgc+gsVoEjapJg4RfdPqBEGigihOX2clf+cQKvkM//eSK7nYkw
L41eiUUIEog13aVa5eJUGu60pUWDhAVc7x83u1mEGUb5v999++z2Nbevvt0sfTnd/v9h7U1z8N+o
BYgxYnr5Xw1rEUN/tdFX1/7LvPb2bX8XDCioAmxZMRBXGcu49p8EA9rfTEQBsqwh0VBIoSMc7u/z
Woa8uq4QzIL5gnwhQbTUn4oBIf+NzT7zD4xbJpKZ/1kAnYV4+l8SYISFQtJWZVVYiqnLxDb967xW
p9K2jSLqt3UqE83mM/cPqgNZY9GKkKNlJ9O+ttJvUmsXS2bpCRq9JU4C32sSGw2qqVRQFjbYx6z8
pcSYJrfW1eqt5C4guX3fV79jlx56SzQ0ucYpKlhbyBEOChgNiPtsAHfgLGwcTY7ZsyInfhgXyzKk
NRBQ5/NTtKCqiEY6QQQ6Qw1En6WZH+A9nkjmOqeIxgHkDEcmEZljPsie7g8t1Twb5grVWaDwIOsM
l9hAOJ7ywbqnXE0Yg+TxiRUlsXSRONvTpU/ta42qTprza02THqLJM/T4sxtsFpjhcYDRPLaUxOjZ
EgXUcdkCsO8YXK7Kvn6dw/JKzMml96u3RXU18aZuZODOIFqfhRY+dGby29c8eAPrErSN3yJoNWcs
eJpNg512qe8BONC18DwlAY85MOtXKBy4ONZapm58HyDDkJ8wWHqyIuiUxQnS3CvC8E2gkPidzPjY
g/wbYadX19Yuknna/Ia2Dj66F/t6SUCMT1ZcpjlsSj0a8aOKnwMiBq+qSLaWEDAAs2olVzyGtEcE
IMcpqurcDVQiFgDleaVs7cRovPtm++XXfF/Us6dO0VwVQwbhJ9NXoQ9Vx7gdKVLDbnt+R+vkxiib
1klIkAL+5J2BUXFFQPsZHPvMy6lulx8cCx9Mz/JqA2n4FuVLMPE8lGC/vWq0XuJOnZwmxt/EDPbc
BAxomNChoEUxgus/KXN9h7zYHfrRaQRLwQjhcJezJ9fIAO0qNGcaRjbiwYMnJhFY18zOWpaJv42G
szjFg4ft/xSBzXL4t2nRbjqd2SirtjBf6tbq97h4v/xUIkirtq8sOXM3Co6BVjhNitIt7AbmWCSU
hBnBwKKFaaaY0wMJrV9q/aUkkXRRG9+FAheC4i9lAGNuhb5gpft3YkbwV5s4anGAD1atMSPhsQ66
uYMWvwt7duDLm8W37XElh703V4pYzfJvafYIaUiMBncRrWrZvlZj8IL19JREvL4KT5Csn7HLY6VX
Ahy+OYmpE9wQgdQ3rnL+zHIdxGQYTH6J2jQF9+uvKIUJBshVpAFt7QQXuv52RZLmEtCLmZrSp0vt
HzAwYZRdSnUhjk6bVMi/hm8gglCXN16FWiJkeIGq5jROye+IZc1RVZ6VWi1e9GGBzji+SHgnyC/K
Mhb2EaD0CmJeYAc4AHhn9OgdkDfy03IYhjB5XsGIWG5bGD2HaWOv6qZ+HWLClG8BPznlO28xiTfd
ypLRe2YH+IAj5efVtBF09GWyDZT5bk4+E6aLiZWt1IrnuuNRyErwi7Db7QZ0ydEVrMlaSZQHK0Qh
ZJm8aeqeGiDMyPUpsl0lRqr0zN+3mom8MuR+w4o/NcXEfbZEQw6V/5rX4bTteAlNYV7VWoMERVoj
96DFgDrsgO1I3NTgfAqUOVoF4UAcCRQI22xezYTfa5gIXDjXbsKGPHTOnglr69VQPuQlZ6AMK+m6
wjKB9ir7xHgnwM1WuwzvipNDmlohAUnVBZaJVN1hJ4gCJDQQEimXDuLCKoYHvc2auASyANhqqNGp
2Orynu1KQmQiHJwxJ8uirj/Uwv6FMpYQCZe6RPKMrl9NSw65vymEtLcaCa1woD0k4XxXA+n08FdH
KK+eG7RkXmJCxZkG7RABJOHvKRq3Il6beRPm6ThCL4IkV+OJwIBtHQN/LyPdwaGnPWLt98ZWEitr
Fg5Tm8KV4+RXKzJ/FUp5se5D/TRIvIK90JtVjnPA6QHpOuFkPcmdvi2wEq8U3amOcoamq+hi+qgM
lZRtFpzeMnpklipAFOV8MxBCshoTMqkVEEh9YhWrQdgP7GDXApH/AuKS/Pyglv4Xg3KqPCVxwzL+
7vL0kdwadAb669AOuG7NZF4XyHE21VR+lgme4rzRrz0X35Whhbz1UkLmJBUVnOBwWc4lQaOepzqJ
3cBuL2jEHuW6+x678ak2yMWyWsRymhE8mMk3+0uSB+0tkV0hpCJAMsZmEGSIZw3CF4gn9xG+dCsb
ON3mot5VGmKf2wUL+R+pHxIPtJAaH3I2WiffRvMb69Gn1pf3JEx8mF2OAjnbIHd+Y65bOYqSfssS
78UMvsgKmMgmE+Q4Rr3Y+Q1EYcum94T6sa9iu9qPjb/RR31TcbafgOxJQTQtANzTPJjHYZBXfow4
SfZ7dVWFvtdFukdxxAl/ln/gyD9bMxSIMJ3Os0aKx5xXb1E3m/ivuRhJSsKpfAT/h24dxVxfL5Yf
wCGNzd+VW9QXcfYhD8lLXcp3S9ZiBMvfAvlQyvIP1t94ZfkQ6WE/OYlA3wDTXgjCmvvyoA/ATQpQ
17XeOL4C/rYeW1aoBicbOzF2NptcSvw2XysNVm3UPjh8m5VE08uKG0lTV/KyYMi8Nv3MqcJaaECd
eu67elV147ielxOkMRohfTpXYlkDoZz2+2r0nSogRJVcj2g14MIEbQrYbRImBMQTGVOrDK/pOjPB
0t4uh7x5NAdn7mu6VF9sQZ1RUjbgkfuVFEhXgmFfMXYjZSOEYJWTpFTr4sxWDCqxHK7tjitlqB11
mJzUb5QNkl4+SgN/S2gftYYRBssw2Q3JKoRPQB9NKsVSuiDMPJrYv8hzVU7TLL/ejhxbQzdoAfQF
bU+nDzTSHKWCeXdqr0UOljeZiWuqpYYkIP8FQMw2BcDtBCfb1BIOJJpLfTRbBPL+gzoPodvG0LpD
WDWxAlerwIdaR/mPNSjVHeFJJUN+TLOdrnt9H4L59tHgOUVlPmcFpVIiUWYZCSszHNFM5R0D9NS6
VcSFpzzfqobR7lt1/PNDRerOvh76huxueKd17Rljb99pGGGttlS2VOBvYUUGDCEObtNkt+J4wIVl
K94AVyiVUUXBD+BHXvTQ/AjMRZtalkBB/ZrZeNDw4Y/bcjOnbt4j+VMXEmQITTHGhU4UkPz4F6X7
Bu0uzHXLUtPDkNv/scTVlzHGjUP81063W6Ya/holI55z8Tn8Y11kVJhTDMLuWSeTMosF5V4Yk76+
LXttq4boDhFyJWnN3lZra02GlmGxuZnZbeOTOClZqGzkyNCdMPFDgkcqoo9iKF6bTM03jWghwd4W
ybfF8ZilT3ptp+vqdgfoILFqoxrDSwWLY24VQjG6BcS+vJ7YiW16+13UoJ1dGN1hfgL6Tt4ofkbH
mJTgYBrtoezCblWnhJhiBg4OSBgOUqHKGy0EiGelnUEIgeaFhoBaBaKkzvNHX/+BWOg/YqmgALP7
r6Ko+0Noyv1hPqch2s1KY+eE+fGO3/JkhO9Qfo07zQdMwCZml7ZxymCNA8Zq5JGdLGFtq9unialS
4hjp7+0WUwtmCZ05Owp7w3gBNN82rLfPUmCCuRnsTQQE+7iIoPmq5lsuQe6pOFhJMTJecfw062LR
aN1I1Xhkbbzb/7gNQ0z1jDz8vkGrWebB7/zjU5EAZjUTakeQiY5UoxdTJB8kRRqCtxyayKXMYTo/
WuD7M/XAxhQhGp67O2yXq9strG60U3YA825EFu72FrEQtw/N8sV/3BzKZy3y/bVRtKZHowIPEt3a
HgWk4qkDQxvZNHp8cuwDmQGObpJHA1LN0HQ0ldCBqQ5O4OL0PeJ0fV9lufHHZyTGma5oJaI7l/+7
fQmGVHYh8x30ROHd/gfNk74nT403b12Oq66Rj4qmH/0h7n9KHmw5yvUbiH6888jpT4PvY1XEjLIf
qgGhqiQd4pkqfBbDY9Q20qnN0P8NQE4rbUj3Fa6dq9Tk5IRAAt/cbupzeNLQK3kYIqVl3Kpe0yhW
Ds2M+G/oMWFMSkZgtm0FBOtpw3s5BxsAvskZ4kvCfmJ8yzrUjWVn616aUyCwRqc8N+CWdjzboWlc
/2m+8L8R+CtLN/5Pea1Lty4MDTeBwcFiMVn91249tSW2qkXdbduswaLoe0uvGiWT5QKauHYIKSAj
0Zb0DIxFxNXr/+T3C8WSVQPQtyb/27TAngS5d23ZbRtzfNLn6lSbFJM0glqUfFPsq00TO50R3vnK
vPmvf/ciHPtf/nQ4wYYqAM3Y1r/9aop/SURz3m3TiT5xaRibzr6O6aQ4GBpWs5C3BN0Ef4R8/9/2
wPw/J1RUVFlm6PSfD78QXZK19C8cgD+/58/JlyX/bfGh2MLEYy/w9vOC/qlUtPS/GbItcFgs2kZT
sbjr714Z5lN/98bIf1t4AIatQ1VCV6z+T4SJaG3+/QCylxEbP03G9kmNaiyTsH9SJtpqkVuAmdJt
k5U/RQyyZ160S9WvrRtI/1UW9XbyFGUVlklKsBAnoBUSOZ/OCyKMtTWIby+wFsXuiL4u9WlSkFoG
20Gih6LnxE5iE1Ld2CF7ROVsddLJGijXgkJjSmRpv/Ukly5F/w/W0TvZkOx9rPXROg25QBSxOElI
K9wG9YWjjEq9BhKQr2u4nVoSI53P8PXhecs8/Nyhp3XWKVNfBwWIkJ7GK0imJF8W+kMpQfbuEtAi
htYcJeyZ65o0Mofv7PFQxGRm+9ou7TMa2ET9zkc9cGMMhQ20ATlC3oBlIy/Eu1JPOT9wVrjXWE+x
/EGK1gOxJz1KSnY8drab5qGljOwYDBXWfd82q4gOlY0aiXrTwFDc1JVNRBXhxiE+16w/Vz6cPssG
8ltHFixg2VUhQXlkfGVu2wjyriod4kqsX+Kk4uGWT13bL8Ha+yKfge4OvYunv3EI+UMyhgUcc9Ag
VnbQDS7amjOguB+RcikABxTpGibcYK3m8yYalfXAMoPmohzApOVM2x11Ss8J8EPOY7sqU2aX5+pB
LuZnvMMxCV7VHU70GjF60Xt1Cx15kEHpVsjHu5qsF9MIMV+imJtabNSjan1nfYTbRfpVe99tJUJj
UY0vPvNZ/7JVf5vm+UseWBwPxibo9K/EDAboS+X9xJ/lz/WD2bUvfiYOSNpWrLwCF6AQXR5ew1U1
Gi5VxXmWJuh5mXUZWgGDTl4JsKyaOKht9w3OEmJk90JdDPKLjjk3ra3RLM5lW4XUKQ74G4DKMMfw
p3ojTdEPm0WymULBoZBcsAd/04hshIi8vsLao01L6GR21+YkBI0jsS2Tqgb7gfBky1Jst0UkiB+r
YckaBPsFZqH7ykrI05em/wCAV6nsZZDQM1j6QMhe4vOsp0lL4ovSHhu0RjsIwirwzvRYWsWio/Ex
wOQ6/kkADo5VTJeYcId11PjhsZPjnUim7jFtwOck1ZYTS3Yeqj+L+mi8YnBNtxK4Wa2RUDMGur+j
GXid25TRy6Srztis0wqtjBVLYm/hn+7ho60iKXPxARMjTAatB392dIooIqk5VPey1PkAFaU7jPnA
f7sO8mHH4Tv5zbWxunAXhtXk5t3wjjvBD3IvaStrBaKb04VRHJtEfsedZO8ggD3Fo6ZgXGIEo8V3
RM7Oh1iKDgW2fndkSEq89/wWgqVYMqYOeSumdeOPKxiV06oV4r5IrHplDkPi2FB4fD+SPJ+z1JoZ
5Znhn7xVvqWptHctUZWuokJRJDWxd8iP9ewpMSAELn90OT5YeTyslanv6RJgqJEisJVw4elUkxtS
X6C7dszzVRpRWM+Iu3JFm68MLjiMwk9m/c2qHKvHcbKSe+ToE7yC9K429fJs4jXkPq0hDSfZDy3e
97jwK8KEXxNink562THvggUH4OAACeGrwSm+AfT2PNSRgZeJJzbs8CpUQUc5OTDw1JD6uRbupPXC
0ZxIJnS6vhqcNrAKd1TLt7Qz9bWQRLdPSZGvmTTN45eYs+iqM12blRpmxNBnCGRbecvsuvKg25ET
npmH2+TImCX+niABY7rg21hYlNk6m799TEFepRg9yzn7GEMN4LtVRhVxWm8HWWBBlBEAJ8ZzKzQS
TTjR9NUyoVaT9YjF71IEyi5I7NGTy7Rx7MEAB22Ye8YuZEaXxEAbZI01Qf6ksQpeT7a50Yyx2BdT
sxNh9M4FFFrd7F8iRkqqYo5nGUdjOGu2lxhjfRhEAw53jgwW2Hn23Ob5B+vHYzyK4V5Z4jws2//K
YonfD2/VYhZ5BFovxTmkSngolPdEPlqK8qQ28XNWI1Ru8ggerGBxgQYOkz6TSHKv7i0OA5RT+Q5p
DLtgXdnqlJcuI2nVa3TLXhP1sLfGIF13vo/bugLjHoVvkqWqD1NsofiRxWIVW3KCgTgFzfgWwts6
KWbw3E8tSa+R6QQ1Lv8yJppQB0vttqp00WdKyTqQ7xW7uoRD1IGlaYZXwZb+RENx6QudjLSWh6qE
vuJoJvMDxarnnUYw8FMhyQ9WlY17hJPY4cYq25Qgr4p4ZsoQ9eNrWCpHLmigFmoN1Rsz1WJOvSkR
ChnnfrM3Op4RNWR4NvuMBDCb3hN9qIJM5kyaEEjnF7DV9I8Oa/Yus1Kv09r6TR9q5v+5wrxu4vXL
p+HQgdC794m4VoHQeq3ed26jF59ca4wXIg+fJrqOth/xS0Q5zbD9iDsVprNVvyRz+tWD40TS7oOk
SOztbM1rY3BtlaxVB34N4gfzuykw9wnDeCV70naUMj4NNmqP4c5oZ0Bkmj05k5CSQ9AAeC6neV92
njZI/YWRBILR1L63QgiImj3GeLiAmVpcjNOsg+4biyMbIfuOUzXGo3A6yQTruqS+S1eZNzRcw/YN
D2uyFgyMCNtKWqJkJo0nlnZfsJh37ZSUk2AOpZVJ2JHTlZPhMY2xgQXU4V0Xh6y72t0U6+oRJvkG
pNLG56ja1TPXwF5Ko5OBzLfqmWSypCkLLicqLuwFw0d1ApKZcUFSlG+yDULyxpGc5OrDYgGj+Oux
xNPXq0np6bxpywx3sSGIn0FTiicXh90KaWQLVijjmbFB289lhjlKid8TiRHlbBTLdYl4s9HqMNnZ
jPq1JKzvYgLaJX/mbCnL8oa/IXwJ6ucu/G3ad9ojptR2029qs7oGQKgucbu3Qw0CAnF6BKZQSKih
Eng1Kzs4JGm7LY2AuIRsg/vA2uVgl5CcaqXjU4rIcnPq+php/zSiUMmKoyJKzAmQVPZJYX7A1u9W
8DJ5jReCfBU/RnW69wOkWEI1WOgEHJqmXCqeUaY/lEOoiYJKuHJiMeureTLmWOGiOasvNfQpr9V0
xDGS1K3blreKUJmJ4k5twZGUqENlpCG/6hIWbG5hj4evIhuVjZGRblD2MzVWQSCI7/cS1Vc/Qs0g
oJSwxs5RfSbSnVrWDA2ar9ginwfDMZoI0sqGDOIpTKGq0weYgifoCNNe9jPrvBwyZZLq57G/kPKT
edVMQDkyj2VQAuXS96E5LbNc0UVMhlSM1WB0L51mMLehul1D9zuOJqU+BpHNUBrkSyqmtJmWXG8C
o2AM5vkDnh83sZqzbLbNQ6bWxf2itJwVFgiQNq4kclzRfgQOYefNalYqjNuhiZsvBeGBsHGGHdyC
JjbBJbY8to1BqBp+XsPkECg/sesm+9GwCwcwpO3pQAA8ERI7kavqvW28Z2Frun6pplszI+YnbMgG
K8rDlKlvusaZoB3CfBX3Cb7Xlng7ObAAbnOR7jsSGy0/F0TVcykYZQw71nhfZMv2YjLfe1QuSpkl
m3mO74M2BSEMw1CvO21lkwZB6SIRx5RH9gVX9IdRNDsJNemqm/yjVOY/cia2VfUMbPvTREBmkujX
qeouGaxPfyh+wnZ09OjNtrr7KZq2iKpd47m2dTKAP3qCS6Wg3cDE30W6faQ2vZdkFgb+Agxr78cR
Ai7JyIEJiboFJa5RRHQamc5atqox0U7hsCFRclVJzUaaIYRI7aY15md9hFtVxNDStDDHLGy7yjxv
haZfNHJLHMs0Pwk8cK2gPUDbfeQLCdDrMQWr5dnKjCtX2paky5+ewtsBZPTiN9q67gDjMkveJ9Ww
UVuCTVso/KyplGPplnr1vHyRWiZPsOkQBmHaiIcL8RkHKwP3nQvlsVCwdS5BGSQnMlOsuNJq9j6d
jHMxWXcc2b+dbntBADwHr0FZokfv4c6iCVqXaeRUs1hbdfkITPRlqM+BXW44Yq+gOPVYXksKLCWM
95UmfgzxQJQubn5+YaU1MBvoO+x5P3K/TkySEwuYvezyl99LQ83ih0xok2u8RKJuIR7rScJAruRr
mHGqZ42G6chDiW5C80nCXbjBBtbaSl7eIEfDzlA6Da5BMrEZRcjeyNoOSTSZymg7gQ2i9dgRJoA9
Wi4UBjD2BsgD29/omImm/cLWEVkk4OaJ/dyPqodd+Y2InNehbg4j81Gl+mjq/kli1JdcTF9RMdmz
NtLHLwLvdrP1Dv7ixQ+hrZTZlQTwS540740YQcWz0s3mQ1iXGzGG27IpPrVJfuhV9WjUFCxd7VgG
3jvVnB7z0boaU64tMNJXGHdHY9K2sdLtsv6R6Sq82PKegh5cPFllgzYBZDM9PU+vep9uw/uy5uI6
++VaysChSTUOESnf0ZGl8EylmPq2ZPBasmQja2jt1w+Smj00PkdKqVIeyogJWpOdRzPa9xkc19oz
MXw4dHp7gUZshexfHyRHuvREDUuZ+lB16p3BkivgFAGA+Iim2isVRq9VcGmygSejHR8za7pac3Yw
mwjobLeOiajVO3aheYuUoLyXq+m+VsmySAtp21rVqTJZ5dGGQU12DUk/MBp46XVmyYbqhIMObE9o
GMGiNzS8Z5a0JpNPl3k8HgpxMaTutUn6PSehVd83PzIhX0LKjzZrQWau4PnDw2LGIUrQQZ7/Ppka
NGfrpIvqJxmvtQK7Wc6YGqh3wfzUys2mZmFJfecIy/pmO+0CXHmwjeAJF8wuMmPXzuy7gpjjqWe4
N1YQgxYQMNdU3FYP9WhtA00gdklISxfTG0CQ2ykzT8W6SZs3tMIXw4It0rqGn21JX/gqgsgjzP4x
K5r9NBSfsqavJ6lz6765Qp8i4OKeKS9cE5/YHNqtLNtZIjqD5lsaRiadzS/gjzPxqe9y5djW+G62
1XPACQ50EIsq41qnxjfk+4Dj33rqM/EkK8233UqfQTvd5egFCx9Htm0fYqVwjeFrWaXKMRuu5WAJ
9PitiMuP1qJ4C8UpazVm/+Gr7l/zRmF5IdebmpUrnqgjelhSg4iVGgcbgC7bK2fKcDdoFpKn6Vcd
eMuZlfySj8ynEn2pgAu3NJXXFtptRqZPI9mnkWIiL1lYIzfknLaCKnsiHMQr07dOij9IBnXJ53js
itCLbfkwCbALgDU2HYIhSaZH17tHThhEq0iKKxGLTPTQnWSMD0ZCvEIWbhqt2soIeWMaCy1WHBLZ
H+M4ROSDglWdjuQtHUNj9PTuYUT6lQOeZrFixrREKqizFC9hX3khRGl3lJq9JN7NE4PGe0ulGmE4
1nP1GUJUCs9RVTIOTjuyNLrwu1aDddWL+yjxBW27cPV01B2ypPdV2m8VKzcwvyWXirMr8QTA5Gyk
CdL4naXxcxnW8SZAceckBDswlThPec3ZLZGuNZdNx8/K41Srd5WsrQvFfJ5LjuqpzDaA7tc1xIJC
MRBokedRsSHQsCiU+VtDHJ8J/opc2YcZiZWaIA6Z5MtgM3TSqnVk1C/2WJwrra4YfBFJlImJbVVd
wqOCj8JydhsQEFlAoZsWtATTCYy/PUDRod3A7n4HdHVWElbgyimP0vuszXaGJG+UdrjPe+k+0zP2
GHjhEloj3I568kQy1xPK7f1k9ocOFCZrsVXc5K/2NF/jTHkUJfFR1XQsZ/IVBtiaDqqyCHwnLVGh
eyTPutlS6FU++ybaQGFsW04mRuy7qlFsGOe4eGs01TxUWfsaatB4anowcdG14aE289cQn2SU72PB
FZfuT0b0NA3JtmaV3GmvStpRJot9wzGCjxfzpX8Xh/UrorIr4NFabALOEf1oHhk9nrAa8LYvmueW
8ryOGnhDwZECmEoLpFiDnLk3znqNWGn5Wbk8HUKmFPlEMF4bSWdy2zKT9CRkILF2O/DNIdhSOPGq
pDUKLPEj09GSlfnbqCY7qwW9VniqPb2QUXLu+es6LhRKvh/V3kMk/gNHFWySCptDn1/qKj+OCPXT
2afE6UElsuGupHKixM/IQcIsOo6kI6NW6oq33uifbbV9z5oU7r6+Qaq/geODL/SilkBLyP5UuR7X
x3wCZhn8RoA4Wjn98E0sWXMtEtfWuouf0AqT18dasFGRa6FAV2LNDbG2OxNdlCGIPSeT454wlMcc
pqSitndWHJMlOSJ9kMDatPUjvDSd0B8SECQupF0O8rnZJpiwtgrBiUyyHZjrgKKQFKzzkvFknSId
IluhmKs1A5VoVend0VcG2bNzlJU06GBA3xt9uKdzpWBC/mWZ0zmdd6adPxZNwumqn1/rHkGdWZQb
OQg80lbukZ+8tWpB2jkY6UnLvpNmwhvwE1T5cgJ/TntDuFoqqRyyKdG/Nu8NhbkpjAuQ/nEFkoO5
QmflilPT1btmYLswDE+dGByl7YuHoumPBccytiAa9GQkLSvqrTsBFFBC6nFk6kxVR5jEUBlbEymH
V5AMUMTUR5pl/aZtzgysJdPRnuHPS758mDl/GgqVkZ43qIdCsARgBxmAcKprZly3FS38OikDLCO6
rwKjycn2VqYdHYCDWrwF42inLQLCpnkcC7X2BisIPb0Jth37VowHwZWO4HMORbKumrjeYaG5gMnU
VmYdEoxlhaj/QqyWSiWusWE/IGoBTSq0B2MQ9w3Js46tSc+VjRMKGut1lsYHQmqefd0EtNQmaCXH
TnLDthLbuEzGDanRgQNoiro5R7kGuRdFc+gZSm2tkqF57pLUduXJfFFJqYYAireR6xZolFc88JQ/
tHoRtRzaiEDyRHUB+M2ev4yR6sITdIKsXmcBopia9AK2KqRaZSVBgb2Fiqoikr0jQpAxe3ty/JI0
JjusdrXfa09F+sWS4aMeTgKkSSfMp7pESw+BdJubvISZ78mqJK0EZ7Qp2WjISA421lHefuxwAptm
PEd6w9AgQcEZDLugiD/CEnHklHU7HfUX9Vspdkmq6Ng/iVhJKxSokuy1PqlnJPCYvBrwvuzGGhgO
+u86xnEniEp0iE2tb0KTnnPkUNJA/zoIFwU1FKYEfdmW9ka214vkETf0T9zP2xJm8hrxd8SR2nJR
Mx7CevzNLIvL3QtpLHQABaZX7UmKxTPZpDhmdCLTliOZFDW0ZHjf0UqLAhm1pXqd1TpjYDDcIATL
qc01qg7VqWdkbz6Xp6wLXTrVEHPpkNYPuGmuo1I8hxOEuId6Lvdmmd+XueUlymIU73UcL/7wNinW
Nzg0w8q2RgrFqJD8Zf26m4v0B7GKm+KP7BSifScdUlUy5s/lQIyZpE+7ThX7sq0+ucQd5QGWtEK+
kSPqAb1zUx8heVCCfykbWxXkEJSfmdq4nSVVLoNlDgvyhxK/udBfs/pv0+fOXEaHpTI7dmgD2dW+
05J9WKqFSOEkzYsoEvRtapVeDtNVDqWNQJjV8hIQHrvNbHU3snQQkrQZRvPai/7NRzdMzJ8zl8mO
eMYdyb9P5H8yj5OUHZdsYoer6DRYHYpTtd2qOL/9YfymrWJ1BWXBIPkjKQZWRamSOUQ2vSl2v7Pm
wR1k5TLE0bc8ZKtgqh6DWPskBPQY+wm1Vj5+yaMOgXdAgUFTYppop5oneeDqY9dfUvGi9SLc+Vx5
G6LgVoJ3MiNpsN0M7NYcjSQ3MJfF8mfRXVRJTISHWMe+ZjixKn2agXyH0POikyjMEMQJ+/HEkuvF
YFpIptr4E4b1mazqdLAu7FBcdFZrWVp8YXP9GIzpVc26e8X3qTzCc9Gle731y8PQyjsmzD1dYlRx
Ec9yTw3aVSkZd1Mxsgox6h3D6W+j9bfIvu/oklwzAlJtDyAlDPVY9elHQH1PPpZ+HpJhM8IqJJ+J
H6bsRmP4SY3kTffbV1nW71upJjEgSx/R3JHx+z3lP0HMQCOnbhRgxgxT35uZcpRsw1M1EqK0OSCR
pzvVCg4lwnm3JKp9KEJGHj4BVFGiJWg1TnF7W49NRP61WX6gL+TMKM/UMSkH3TwuB+cxGHpQzTWi
KfBVm6wsf6SovpvYKdazehJFeI5akyhF+2mBK806OqGsQJonDxQjdeNBhHmwJKRwGK2eg4qVYkxg
23+wdx7LkWvbdv0VhfpQwJuGOnBpmfSm2EGwiiS89/j6NwCec1iqd3X11H9RESgAaZgGCey91pxj
Pob5dJ0YJIJYTbQHCIqqeio/EJIcpKm4GYrZi6WOriyudaNDGkhVUaFLEa9BWS2EOZEk9m2xRbR/
b24B5H/s+2Pzj4dtj/h6grjdpbNC6yk3GYrq9+RkSL648BE29WA4wWrKtlY7dkGvgBbzclckKHE2
g7282tC2te/Ff2HfRPMkswPKIsYYp4cNikEUDfxKg2/jmzyw0Qa2TcswuoOxPMJPHrrTxh3INp+/
ORmhq0W5bJN0jbdg45AIm3t8ys3F21ar3MBwt60iUoN4Z05+YMaclKGg58dtIawe9a+1NuBgDfQ9
6STkVlT1wdwMntvL/FrdcCDbdgUshYIdGqaqIYGpBrHzbfzf3P/bvm1tu+ELBrBtb4t2ZQXgz8gc
rheARVSzFKlZsrMqnkiu6ehoYm+mg4ZxX5W5sIkjCoMV57ChG7a178W2LxdqAQkrgY7DTSCM7xlm
0IPelFDdzPRshpTjDCX+udC+QXKazgwAwHvGY4gSf59aM1NRim+ZyCnObKlVyeNH2pkjs1QWhH0e
srasT5U0z65lCd68cJpUtCJw86khbDCVggOq5eshrmaIBPMeQyon13m4gEBAfKUZE7lPxo9Jq6D9
chFktoybXXsWscodByYByaKVFyMncUluh9lbSivdhfpByJDt40VVJhPfaj/OF3Na7sxkTI+yGnSn
qAyPENV/NtA89kMRpMyt7aTFRdPWVX/p1NrijKqf6DKUNsV5r8TcaSBXdKZW4s/IqFvBXPL153ni
kwGVMCZFsR2aAqzuOXeJNcupfMjiQRjFW2WU2sugNVdSiWpkAT8MVa88MA63H+GCZldiOGBk6JTL
ICvKZe5Cfv0KWVyCfr0o1aeRp7HHQ/pLrqUuUWRXTRzrOw7sm7ibzIMhKcE5JRI3qBQ3EKZXyaKM
YlbyRyt3+VVRMn5faL6grO8M/k/MKaBaMPOppoRbDVHDmdpq38YJ+TReweIaCHtxveBFQlJrD80y
uCbVRZDKgP90vhWNxCdHETvS1tO8uERwrS+i8EB3aboCBtqgf89oqVBuKxaJZF8JjT3zc6DgVKSv
qJEewri4k8PaoJRVEzK7R9b1SXS8s9Bis/XawqkgL6FLJQ9aKxcmhqr54qY1UwnqALknVUw3o3wG
6E5DuLDmc7y+EnpPAt05hjeSaCBjN8x+R4gU30o/EbZX4W6XQwsPzCC/cL0T95TpHhiAeOL6JdJR
QmlCQyWnJ8e9AONAlK11xdv2fd283aLlRuROPVxDArbIha/Qv+Zj/qxY5nuvL+cyrxm7JuW9Slgn
HqcLgPpjIgSP0+TgiXjTa+UDH9bDTHBWmhOLq9SncZIe4i7M7U6VnkoFUbtgVa9k/lG+WajK1svd
uAz9Kc8UVxXEs9YxUpT08VzSgNkLhlPX2bFS4nNbMM5LiCSLgMrGStPgZcCRJQ6aUxrDs1rKUIC7
1s1EGaYV/jErihRHDxinGoJ1V4eYlso4QiZuDnRQpOHB4lolTObtGIf0k8b5ppZagg/kI9NbpPcl
Q7BOexqD8cqc0x+joDJMZeKJrPVGypHOSM0x29PaZlgyWfAFamSUCS5vTamuc+Oqo406AN6wUOA3
aXxfxYGb9ZStBqPu4MOnsIet6tdYMwgzcvG1r6pdjpEFvbUyuIJ0Mlc1f7AonxpzOxsHVO5r4XQH
WDOz56mk0hcSRsLYQdJvgiE0HEuLfUEup9MILt2Z8uGl15U7dbkj7wMtUBPe9IKcnbEumA5kceI7
UrsaypMQg9KphIsIzpUToUp1pS6dehCeg4rOqxwV9HbTct9oy1sQ8HNKh+bOlFRvTO6wO4F6ebC6
guqwUTzOTe4Ks3Kuayn3ek2/xZNyqLrklyrdjOShUSSnZ1Ga3WuB4gNs8+zPBlO/fvooqtI6NHRI
boQpMtyqp6UmyvKJSBjsIARRhmvuLvM8NCDJ9YJz381HPoZs3k2afBYTRpStfOhphE2F1NstEbFj
iadHmrArKExylFjioCwXpBniilcbr0o0zIzi3LiFu5rlae1RoCAENa8/jFD9aRjIpnt6lWKvUJNM
rPuZtOl9pKF7bwoNrFn4NkSS/NxDK1C0Fm6OER7iflLgRwvPUMqwvNHHRYGiNvV7VhOTVw7Hsoo+
JQLbbIO4N7vJbiwGZwOIz34O0YoRwkjIGVzjkgm0EKVO1jBiiNAPr0PJVhFPs0bLTjbi0tMb+PzN
RCUintu3xOyo1FcFxw3ustCiQx6+m61enAyMQkz5ptwOdaW8nign2PKMiVtf6j2z3eKuaatHFFM/
BzX5SPp34N6aP8hzQPQuEa8Vc5ScDytH+SwXMnI9Zvz0A6ZHcotnN7Nmg9pZ1/lvolb0fk15udNB
ExJ2UjpdN11L0dR7tU7zsQ7QBaapop21t0hQFp+oH2q2/XUVStqPQJM+6mi51mNyLAq9Mb1kwuxE
hx6UFYixZRT5bXfUCnWZYTNFDyJ/QjqavYB+PFDdSKnIVojUntdDqFm+cHTpYX2bMfX0BJk0uSKg
P9MYs2cJ7S95WGNys+VBWJIDZ6QIM3tx0UpopTCH7iONMTOUh8lB2zM4Rl9jG1YZv2XFxySkSPAT
xMcWZzZKuvpVoiHRKYOzaKoXknpRvlkZlbG2Uemdof3SItMz5Oa1n0VrB7/olrKstVdMUk1pSjVa
dAciGFw5nQrPEsM7etZ7KkPmJTSgPrddJR6SqML/Ofc5pA8GLqZGvhuczdxpcc8rSv+p18tTPhYD
z60fNV0+98GcPGX9daS27+E0PNRoDxioNe4wkp7ZBCRvJ8ENVRbTr8Oa6nM3O5xt1B1ZutSBQ+kn
sdmjDcaP2UKtf5RUgG0GpaM3yZ0/ida7SO6BM/RgPNJU/BXUAm/BqPZqoZp23KFxzDPKEwFT6liv
Rb8uDinvDFQ1Zt3ZlIKTEH6QsIq8zoRVRGNMPsVcd30S+IACRYJ5FZmieTVngiuNsN7EJVC9Mo9J
rCRPilaxIuxFo+3d0ITm3hXieDSwA4F2o3ja4gyl5JqEw4XqS7bTenQ6IhZnr67Tn1nfC0e1DUjh
VZFy4fDNCj/Xk8Y1Ol59KsQJ0oMwP47l8yRo8elrz7obZkZxlKMHReEdFmLfEz9uEVDS1Fyqwqqd
/L6pn7820ZzsGpUwVPLKVZ9JNs3FdfA3h3Qs0ui0rWGpR2igJd680eszCwnntro0FJzzLMwRvktP
xQLqc9u/LTCSl35S9C9sdXtxjNBoiNmpDZFGROtabDJ1wQlN7rVMairAW6JhilPVtqUbC40F2Xxh
at/pRATLhl55cj+rtqHRFzam5XXOo4LTVl2cOLljZDESjy/oXPHuT3ivi1MtEOQUacLztiuNTCy1
eYYVg+io9DDClDvURCbprWztzbD1UTO3p20xjIFI3IWGs8nq8Sy1ggtMmbNXkQA4wT5lZ5RBiMGQ
KVWhuy9mcMd84+gBBWRYBXdIknx0IUpXp2zoiZAIGWL0nAI5rvOfUggAv0jTfR+bl76ZaC7m4NQx
+qhuKqbtCbmj6PYA3eHxcfhoIkq8OJzikxLCapaN5BfTVo4HVKSnkemJQzpj7SQ4zTIJzhb1bdpT
6lydqC1UBK/3KDoqeScpypqhZKX1aajE2qW6YFF57OuTPI3mruzCc0e6yqnPw+ZUaK3sSC34FKMP
aYRsO42ETHKxpwgeWwUzd6PxzIKAMGPG6GSq1Ha2PxhTcas1uFFKeRrWDyGcaBiAALkiYb4/NFj3
tteeUH46bWtdzLW1TxhEtXNzDdM+vsXrS35o80sOxeVg0fPN5LjZlYNxAO02+WI9niJVtey6YjyD
x+e6y3kBsTi9yLTg3dpszsCETDKjBn29bL/WOhWwttYweYcM52ZZf+OD9peR/Gza2pVrmn6JTigU
NJRSJtUknSgiKQixp40EM4T04ckrjn31Vr0LRsZ6s1Xv4kh/VYb2KckRQgti6+cVkssB3yRGDArm
cCg/N43/f9sh/h8oEEUH9PLv7BDPMyfXIvydA/LXY/4BN6swPRSyOTSR5zIU3BV/g5sl8Mykg5Ca
aOGTWBEdf3NAiBuRcPysxgWRA0r+Tg5ZOSBQlom2NrHhGCtY5I+kkH+XHPKHN0I0RU2UVMXSJFnl
7yh/eCOkRW7TxqrHi1K/IIcxtJ4mlU8TVFNvaHL+9sn8CxfTirz+3crzn/7aevtvTow6VJhBjvy1
4Gr+nAZbfyonl5ZEQMowo0hq3UimwitlVz5QRVNfKi/+CHfxQfXXMQ+WUyc6j0/E1LrGgQhdjNqR
vQheV3rl6d+/VAlZ7Z8vFnsK3xtTctUi2O9PyxOtUymjmCrhf6W7X62QxmJdWKMyAfdBsnAcwgho
aiebTGIejHaZUHKgQ7P7tf7TrcWbbS3B3Y2cgZFPJGuSW6vgvlCPppAjWRA7n/ikU73WK19SCMcJ
M+oyArggE2HbVwSjzkyQCT1ma8tNV1RlsEIrlxVf2a0spG0BOJb6FhmxiaeuyEusj0AAt/pYrKXl
cdseWnhh22YlDjfFitBMV34nzYfFKSXaF0SlUFv5ZwFbmZonwRV+uJSXjc20LfKGAINKC/ffu5qN
8LQYdID4kFBpTVD1NgTZF32s7ysqDJTquLLwJzUDC2qB0NxYcapE3UH807fltkNcqW3LCiGNVhwp
dIxgp0AoLVUIl+pGbqXA87VmrWvCuiB+t+yAnWornivfCKgblWtb1CvCTFpRqaPITM8SoMgGK0jV
2Jiq39vlilxlZvhMRWLf1aK8G1az7QbMWmACQyoIqHuwq1sEEVIYFCCPWuKPjRYWdukn5rja08W/
AWLb/u/NFTSmrehYAeeuvb1dbf0Qkm5lzG7vfPtWTAi0xoqi3d7v9i63NVpgXJ22VXEF2cKmvP9+
h3L6D6XM2HhtIjzcKgKMG9Qgcs1ppeV+v9ltTVqVPPwcPOQxLeRKcLzbGg1QYvvg8ZormJcW2tN2
W7ZCe1vs+RvOTV/Bbhux64v7Ri879M2entKGgcPYWBznnbzC6LQV/LqtbUeHrInyHk27s+3fdvGN
m06HcJ5p2wqMrjeGYZDR55OiDntGSz16ood97NbGjErb0hWimlbVFw2LrgRzuxV6jG2QVsAKQo5X
JPI6Xk7xE+2N9TVsh+0GGPtaA0SW03Pwfzteq2TFRG4vqi1XbHnQXG2vptxe0j+LDe/3DUlEOMjw
vlw0gjw4QgKTU0Vegl/bNrcFYJTfN/+4S6Yy2G/aWXDVku8LbhlgsTwFA6sVJC6iKd1hlWyO263L
uvbHZhHMMl1nDMJqMmhumylrYEggS972EF1aDCQ/PaChv59+W0NUX+x73G7bVgN9xBknamTNSiH/
xo5va9u+L7R50YAgIQKWadt6RwS0IfE9Fqr6b/L512onfgiDkB+S9ZyVbjC7dW1Sk6p52XbOYSEt
3ra6LWqTqTGXDK/dUKvfN2yPrr93fj/bdh/BzJEwFGaCYoVPPv3n49fVkcmbIN/1UT0eaq6zi8Nv
ZLVMr4BEMhuJY1/Uv8IJvtHr25uWsVvvrFA8fUUXqPpKuI7mLcyghVwnR7LpxY3yXM70wfREOQcz
qkKGu8ev+27Psm3T8/xPCQnbvq+n++0xBaF+uxkvs9TImEVEwZ+SFa74r57me588EjWF4r17N1rU
8IqF2HUFUpqjNnpShoJ83dpw+uJ6vGZr42XbN0owQ7e178Wf+/KJ0puuKTHySvGUCwJlme0+Bb5k
4jQLCEE8/Z/Ptz3s+5Zye9z39p93/xdPgUEIaxkfwywPyCzlz5KzGa41LrhKJHnGVCFqL8QXlVhY
b+NCf8Oh64UKKHqRqdoNssghGqIdW0qBLnaMsAzZWut+wxZwm9+BGG38DZb8vaD79hdA+XtfEdcf
bVxVxEhzdRUpczkFyCpQO1zmirHLkQ2Mcm8rYd9go+CQ3xZbj+x787d961WvSeuJ89XKQU4ognmF
yodcjC2sohncaKst+2SkCyxb6gFCQumnTffKxzEcBEk8J3qUQRCHyFRwpRXzgXP6cK9eEy2Wfv31
DYtvbL8gpumpO6W5YZuTRX6YxsfTNITDaCRMkSfdeXJXhytnvzkOG9xwW41W4uG2aLoIdoQeIsKe
S38a52BfDb+2D0hTIPbsqT4uh1a+bODub7h0arTXiUXKTtgCLILL87lmbZ56MLLzZL7VlGL80Qj3
FtqfPdO/XqK3o4aPUcKPd+uZbd00y+hzEaALrqmSVvK2bz0cFFnN9s1ESKPdCot1GOXzKHEJaWuj
pQuW3uqS9cTc/GaewxTF9qlEvXIc6H/utDA61Fq4EhcU6WuxqP01nuF0P3TzXk1L87LSXyJ5eajz
YPCTOT8OY3UX43BCqm00riagzwgK43bFoDlyN5EJuTIst8V6sv3qNH7vE2NYTGlGMPSWSrAtfksp
iHVY5GY6kisWdTazDcKvIkN2AI00wN/VMyV6yzFkPAPdgjsTC9d1N2kSc0l8IRMkJxhPxjUt52lX
idrABTWXPlssBJ68DtW2xcbx/8b6F8og7RZsgigR36tJuikyZSAEQhgISmGtTvKJLLiIptAaLJLz
DoB8Lox9f9u2RE52VMvX3akVtV+3mZw66Jtlu+9d2z2+niPvEVbYcF/XekFJxvN6banXBakeyuJs
q72a9HYQD51rqACZbHG0gAJvdwXA9Nf9t7VpPT9va983bPf7egiRX+9ZIrfets8gd2xnNiSsVUV/
NNeFuBQUO7dtDnaJnk2Be3QJuuO2zxAInbWr5jzMEtWQ9RHbjUiL/lorhTR0sNdyqu1ROJFV7zVj
gO+n126mQAeJtfLHVZm2ahOQVE39hoyRbV/XfIRmSG9rxZJvu7R8tWsqFiW+9R7fN3xvjtf4fYlz
lzJvgK82eqbgcgAQX2bsMApesl0IJUc5SXhTTG98hrcj5VejG0CDlXetqz9kF6Ydd7hNLVR17pDf
0RGO1nBgjxU5ONU6w3N3bu7a8dzEl3WWlBCDepyHp15+GwgCJOkkQ0YkI+h9UpNrKdnlrZMLpzK5
NpId4vVk3hn0d6DxCAG/73ORXOrp3E9ntEQBZjFAa8LBRC6v3YYA2xH7xIc0P6RIlxua97wvXz8W
Z9NBJTtWTveLpmLt5Z81GvyOoGLHEF4hyNHlHO8744ANnkzGa6TTefq8yluRLbrRox7a9U9JsFVK
tzIRdchNbBW3tz0BuEAyKfh6aqvKzhB9PT/0lRcC00MgrF6buZ08NslNK/6kz+tX9lk7Vm+mnVzo
I/ETdUBUHUlRdpLX+Yw99pM4tbe2tAevdIUbijYtVK9Xazc55kF+l24LbzykL6JbPdWu6U57C2zT
tbIf9p0N1+oGOotg6zdMOhtbPJhufiXtq58xE8vuIuE4qLyU5NrYD4RDO9r6mfZZ1fsSI+zOLQU7
cH/S+rkuDpq/PBB1o3rprXAJP+b36Kn6LM/1GUO75jRe/kIuiM40+7ErXO0iP5C46X4Q23Y69K/B
gVcV7zDXO7xgxiHH8oZe/N7YoW6dVY/IzZIGpeEuyAF2dMz0+qVL9nF0N4aeXGMsI7hwH/iWRO0Q
rtgEn8Zw9HsaGCq0wXe1vI3AEv4Iy1XgpCvuMrt0a9AIj/2eIpqSOBMtb4oDQHtCGvt4s7BKdLbY
vDans3GLU/a2OOhOca9PR3PwLC8+SKMrBM8KvvZwtxBWM9gwn43H3l+Cc7S3bmW3uAp9MGGW077L
ZxqqeevivAxjt5rc+T5LXd1CibjHyjUGh6RFG3JHcbt4U6qTuPg/utxNSKRM91V5GX3xF7nb2D49
tHpcIcitpH7903in+0iSREnQqUHL6xQwFB4dBaurnT7Vs3MCF4cp5CT5lQsr8T3iOohbseVIOgd3
FGiNHxAh58DJXq3OBazDjXgy1P3wOj9Y1VlW9+KZsddt9ip9iJ1DZUL8iaESOcWbyFFZn6XSYfSz
K2jSQE840ApOdJSAGCJxMaFotOVn2JCg9ivbeNJ/0jq5MV/qw3RFaihBjVVBudYTkLYF7ng/wEFA
3vweOs2Hxc9H8grdCfBnS35W+qq64xXy9NnIpN+RrpSjclvMzoRrIN9DHow/xKvxTfiV3dDCcJik
Pcgv4Xv6gDaT+i5NBN3unOCSPtfP5Um8pToQ+pHXExRq65dyj4VqeckO6uVpvtPuhb1yk3xQATVQ
oMNTdMXPuHABfPilR5eZE03z2O2GW3mvnsQDmuPmSY7c4Y20h/QA39lWPeFFLB3Dh+Fg927/EKPr
LG3JYVaQzBAm3VpysW+lnLKZQNwOr/mBeiyNRQBfKt3wMynVu/BZlY6pHd6XgctbLz0Ui4MtM/tF
ImHLPvLUW+sHeu2nydPdZZ++5juNLgKKpWukmWtHz+Gk6YYozh08WKqDDOXMzy3xKdLtQwSkzxyH
ZzweSBE9ShKImVGUJrvlkqAKmXxtN93+CvbU1Y/BnjxsfqgAHM0bGiKHkTNP41PAXjgDKpA9bdog
93ymh+6E45k0jNKhZTqH+5j3MCAhcBN+1jfWSy06M3iE0KkVnw4RUu0C3fXF2Ae4yTkOdxh1+h1h
u069S37QTm4emXsBiA15RsvXniGSIqup0JWc0dEe6nPg50f9CQCpuYMcRtCNc41xyTjVWOX2CtcU
R+WqjtvKLwIS2L2P+To9W2/qTfoYXoW76GchOdplygCTfl/+6Ay0BKGs10SF00Y+4LKleHQUVaPB
Eh1ccJkjoFpnOEEJe1Rd50b9iJQqbnWYZbL5oicI4LS9qo/oqSvIBQoVsOOwPmRbQ+L719qoKV2x
33bivI5FLwHtl6ptAlac+yCgZ8D+f380EhBGMSj1UflBbSmxGqcdPiXT+IzKwmBCFVn9sf9nkaB6
OwoKcPJtbbuhbatXoRSBAdQm/qSxUbFaLeh9U/nQUrkyRxzPy6JyptxWJ5HaI6LsGpOX2qpeGzHg
hEyKE8gcpmNUGRmqryICnqBQg0i27cDgJkPJ6OSnJK0g42Sgtcas4AIl7mhd66KVeP693RC+Q5tC
PKF7ztwqa2ZYBigIsYkVx+/gl+99yGXHXd70N4E4uLHEwY95TwKyuFay6kIiByWR8IiH16Euiiuj
nTGIXkgHDCLt2uZZM8lYdKl2qWcBR/JaXfhehGsB9HtTHiM+pUG83qps0zpr29aayuSU+70TwSWZ
N3ETeRu0XZd7YpEWdb+Vg7u1/ret6Ws1OE5lcZ9HuG916T4TlcA3rTVja8I+N1dcJgL4qqdGJOtX
VTgf908T4TyHMR7XqHpr911AEs2CAOBUX3+MMZ2vuO6WNVA6cZSu4awO2ziL8G7oPbGvk4ZFadsU
R9J4TIZK1hA8GGErHqN8GhmzLdIDDcnapwcwHekDTEdLmpSdglieUCC+8UZFZj6TrjaQCrs42LTR
c6bKgPjCpEe16iitTQD6z+J73zCQLywH52JcowOHBjml2kN1mNX6QWzbi8GsRzHQUYK6pLS9ku3X
LoijDQNnvZX3r26xUF/F4+9isiwPr5qGa0YUcJQKNPaOxdydmPtGnFnrn3OHus0eiVv3y1Z5HlpT
YubGQsxpj4pj77VrctFWVt2+4G3xvWmuqUcq8ZBbwsj29W7pIcJsEJMkrYlJ1ZqdNH/FKK1F53pb
rDVkbQtcIgLJzdcMJmVNYxKWNahpq7AmMnkZX9vmmuH03824/wqXX1KROv7Wx3Hfurf/8bE98vKW
f/zv/3l4f4v+jwjVvx7xdytu7bepCv9oeYk6kRG/teKM/0WnR9JU2dLN3ztxZKuKZKcaJhgxGnES
baK/ifwSnTiNBh2Bp5qlGaLy/9OJg+G/Qvx+I93RCoT/yuuiISipkvIn6Q69bN1r/FIu0pwM+7RY
+1txiHliIbyxirOtSsfPfvuxV3HH3CeMcOly7smkuIWNsK5ui6SFUdAm4Hy2DtS2gAFMMta62DbL
rSxSZJGfjXK8/6PhE6+hLb/tEwoQLgEt+nRNwtx+pdtvd1sjaYudamNWTmAENTIzigm/Fc+DWsZS
PqyRNeXzUusgEqH2e/Wqy6AWv9dLAGMqyByrqy+TNUKhiXIwUCYF+9ZYy7JbhI1ukfXamflV1ObI
DyZcThYCXaXrUS4UOgNUyzi0c8qIV0f+uKaZAAwl/XIkSQUcO9Rsub0RNHY1HRN0enjocMK6uptD
ZfAFg9cUJuZjP1sHQ9Y57YrlQZEXfKEtlv+tQzEta4FhW22bltWtlaFIQDERkOy31ymsiUrbWhyX
xoGeQp2Fy3FbSMRQ7ThRX09DW+5jMl1CZPTHtMG8gVWiDoN4vxoKs0offGnNg35LaBJGTFjErjUO
ILsJlB+rQxiONp/PdFBD9T7PY+IsO4hdW21xvRBKo6I6iJXoTa5twO/FdiX83pzX66RbjMntZErE
sKwVy23x3YTa2lPbPtmUdVi+uNfWC8H2yreF8c91QVig3U65iv+ESKW/mpNJMvhhupOFfXa/wIS1
uSIaeIRI8axvlbPUukwF60dZuzdSZ3pvRBezKxiLkhxf0e8Gm2w3CXecnfnBLnIEJ4fNPr8RQl4L
97UM1K2/Y83qd5bi5E8Dzn3ZbYHXiddQ5OyReHb91BqnVLpiNFG8pJ+Siy/qubyKyHaFRQ22Iz0M
uKJQPLbLtTJhhX0vNd/EmwrfoUl7d57tCtBQd4wA9Dogr0enFVGo2ChW9vNwWH6KjxGSFWbVgAHu
cP0Zg20Rvoni2Djp65TDwYdqwaZo3IV8cfWMzh7BuEqj4CO5wWgBykKGgYV/mVxXJvz3xb2S+PqT
3uPBXD82vFAaklQVY5kbqwSB75Kc9wrzxNpjPmOYj8JvhHxqOCBZK+tn9Z57TD+G6+EhvtWfBAsS
rMfk4R4GGJ8EcCGQev1OJSKLSbN8Na/Gejs+lbcVFto79lc/IJp5b+mBBJCTcMknLEh29QNzKlOA
DA3xQMnYhX+VqA6gt4VoNFs9tro9Dbs5vgGcUuBM++h1OPO/Esb36DBRgKeHsnaWXyImwg7fKhdZ
u5Mp9hF37IhvFcwoyiuZ116mCLGYM8k2lVjmPP2dMp2KG/lRec6x02icQ8gntZPQbW8JBMF9XN0H
x+UwNJ5YeAqqtdCnjpHeVSYTc+pTNsM7kZx30cvu9TNzne65+Gk8Fk+0e68TaiajZ/Qnq/lhMe7b
U2YS+BZ7ZwF4T+yHgTXFaYdf1FxBRpq7+CojJ/Nmrt28c4EbmQ/KWXiBA8ub4bBV39SP6QF3FpC8
Y3XoMIQ5Q4z0EjiRm72XLS11Owl2ya+8hg2OvZKKjqxwptirT4DUkIiTqXmblvfDuX6abuRXvHfN
C/4syrwcbMPZrNDE2ygdM/gPDjpaq/U4oLTMl3FFMnI2Tl0FFMMJKY1QBhGBFjzg4I75JhwiNbBM
ok6WvO5Wjdzl0zrCTWnXaWrr0Ss96p/WL1R9p/ZDfaeK9Ra/W7ecd+bW0+9D+DM2bL18eQxgQDDJ
HV2xPFU3Lb7vzpGeEXnXjnVEfY/1Daqfel3sg8NwPRdoz2Cs482y2zf5LUe+ke1Njofcr2Iveq9b
fw03cN+HK2y7wxWYAf1ZPcPlpNsxXFkuRq/chW6YusySgpcYzrSXXVH/g2sCFtBtHuqrbkE4yTkD
p//e/CwWf34SF69AnNy9tMoPzh3BbJuZPenvKgY4406LPFYa1NMH+W1GC3FEIcClBzr8w1TyYr3m
B3wOICLvXbjTHQTwmIHvpMjlM2/fcND70s/yw+IUClNlP+s++q2BU1TjJC/zo3YOQ/xb9sgkWT2M
qIZBFjnaY/xjqZ3RL3ecLcdXwOXLobpJOhgvTGN3fJdR6wbBRRQP1UNwlIJdwYz2RvgFjYjvdxQ8
vnp+e8XDFLn8QZk8CXre5/4J5jbue3EV9LuW4Ju8D0IQGjJLbGE6ab0jp/uCCx3nHemYPSQclJj1
BS98o+EUARRryKi1FaxPyT4NPP2Wn/dtfpX8BIlv/QrvuuCoXRtExizKhwn8TqYBBEZjeimHx6S+
SnFz3uPgnASfpwkqB17VLJypx7ZzQU+dQfuZdJT77iW4slB5zzcpRZbQDZ9GcZeXT/RZKKfvS3I3
VL/Md530NFeOKN6207UhfoL/6qmSRA4njzj3AvWkg63LPvJkzwQS3qJ8O70AssYBzts27pf7YHiV
24+VF8SvF3ajbPgKPyFibCCTE3hh62Q+Z54aWrY4ecBVOFkY0XrKoE04UmekD2HxzbhZ8Bphs4BI
CiyUmsgnKHG4qvZaj/Z4Y5z/xd1al45+hciH7QeMz7dh9pKqV/Kl4OV2znI1HpzghXYJDg4ufSex
9sGNlQX1zV+DfkZpTZW7QI3f+6BI5Hy/iL5celJ0Uza4FDwwmsyXeXkYO9vZjfODVF5RU1wgPtlA
bjp31X7aj+iLJySxnMZctb01Ulo11Sn9Ae/+mNzpJ9pYF+V6uQ4ezSNHdG5LJ+HF2OIGbcIjbPC1
L7wEfBlNC7nBjSS/UC4VYSBZ4knBHu5pId/LlqtqR6lwgrvMGx9KH9O/D/cqO0AcijHhAuvoLukE
u/CKOex8wiLqP6F74RvU3qXolxr5gbwnWUUh46CEL+SYxKzGQG8o+i/xSb+zRgo0JySyNVwt4BgF
KEUGkaBn6JDuk2RXSx6GErnejcnDUvq9diUN5CC6ZnZF0g73l6naZ9RnvbBHykxz1a7uOBE9rk+F
ovs6gh3E6Na2DkCCKVI/CjdqvQOan3Hp1SnPgQGxk484vZUTh1UIgUQ7dPC85JNMqQ6+ZO+m+g70
CN6JuoYqcbLSJ2PcyzI+bAKp7PiX+lxdWT9y0y5u2QuLNThFpwlcMCMNx3yuK5eXdCcjYLXn87Qz
f6rPQOXO2R2daawFtdN9CobbXACLQhPdkTM17GTX2ile8drdCpQ3Fy+8EaRjfyB74aT8qPe3NDeK
j+Z1umDnMq8rnmPxopO6L4DuuVHvJuNV7tJzwKf/gMZOBC524jPCFTHDKxLs+H4oHfKLZIarFnOF
A8bwIX1SbqiqNqSGyciK3RH93o5S8w/xuW+faTY1jyCNqR77FM7b+/nEWIlXsWPMrs27Xt+JkZ0d
0cDqTnKrnrLb+Xl8bh75/PljcX+qIPrazeU/6Dqv3da1ZYl+EQHm8MqoaCVLsv0iOC1mMcevP4M+
FzhPF9jY8HKUyMk5u6uqqzg4GH1xinXzOryihmbFlu5cgsM7JB2BJN2k6/wbjZ4Sr/LnnsHQDW3A
ULotz6Dshd/dsfyEWWs4WpmSYA25Iu5YD9tgvPbcrcOL8Gr8sHDqQLqK7R1HAO0mKQEDHaDnNBG6
eDfnC6SAyCv5lKDPbph6Ik6s2lWNN10UaEWgAThvDcXH1ilNfXySd7XDIhV7dnj78fxITq2KZ4rf
dF626kS/6DwxPce61/WBjqty7pNE2uowQxnEsWJLn15THYofzmkQjin3lRs4cxQUPwyyBu1L165x
SJUfV7qq6tBexa/cna0308eOJiWqhNKTMbRmjwfVY/bzger22J/rcy3vJfK3zkoRWOk6fQfgZmbQ
3FbHSXY6y68u6TdvvlK84cAfwLExzBwr3lRHtBYMRDW4H/LzpEGJrhBvOtNuDpg58a0Foz3S6nlW
23VmMKKCHwpj+TakV7MA+IfHnVfUTQMPM2k9h74I+qeLbxZtk/VPozxfLA6dUj0xC17HF6P8GvNV
91M9/WJ4y5glVdwO12mfakI6DGuuOcJH6O6ZOQUGK6k5I5xO7VqBj6QtwwRtmWxQhiX5vFszyWxu
/v5nRE9rs9h3mWb98Vig1H6BV+eu+7+P/j73979QXVIgwY0R90HXZgsyWwLRKu0jcesFtR3/AFx1
QYf/hCt/H/2JYP4++q8o5k9gky2YcAo4PP7BxH9fHv/A4//3p9UFedYWDLrVVgaQdJUKb1Ud9gCR
VIraglsLC4LdLcC0vKDazM28pBZz3DmA93NBvlUg8GbBwq0/WPzvQ2XhkKc/1Pyos922pGrdw9/i
N5aZ7nDEPS1aw/boxKHT1oFWBzlx2WCyht01mA+5Ak/yc+lShl+YkG29UtR1b0CS288vArnMHR1P
0toM0dFJqLb4rnFSOHgCFbg7Jy5TiDSY+15k1NcRElwvAn6pqr90e+BGR77oF2U/Sajit4LpM+zB
lIJsePnv806mmtdSi1o5+J5N/XlnJg/6zgn33bv8ToM0b3n3LwnSfFtw2pVuW6cpcjtffe/21Qdd
ZwgNDls6u/AbuYmBEYyW3d8rXAzfGRo+Sh/6pf0SJjf8bSEUFVt9LwJj8OXU5d5P4K6ax6yg/Nv/
JEea1DI7a1+mq50A+fDxSKOz9sJAwfj19J9rCg8pc8pdu8PZaeYp/CdAJr+lq+k38qWPhLrv3Tgx
kcKlA2d8SX4oiun0Bki09+a3+KhCvEScBOUWlP2Wi4evGv0OPwYPBKFC7Sbf6guu4/CjEZQhu+tO
+ZI5/05416INph7e4/IxUcVGPrcbTnrCndd+rrRTuwn3A/4kLxPEH46Qhg0BhaWN+AM3RxofYeHq
AeJ23PLXGKvDhhht0ISJIG2SYs/nym3eHn75cHA+ZfoX+tkpiBeb7MEPd6zKEhXUVxItPVV/R7Ai
DlxqwfsenZF9LN4BUsOPp2t9PZMPuH/gpeU1frxRVjVSKbr6oP2SuQU//NZKcebJea6wVG0cC+7H
Fi5t5OX8/IpPnIVzxXzUXi0Zt+J8P9M/K1twFGkrsbFccMJU7R7CiInLwUtM7isG/cZZxIgd+zHo
/p9yld1rolaWcBm8122GJzMO8ivgs+RCq2xVLzwx3F5U1PDVGU+bMvZZRiZpxhggQeMGuJay2Vp7
cY1h9LjqrslBK1zjjuYYp+QgOxQf0YWpHKVwpx/DUU6P3iPYLbyCHmMJz32xvP6LIT+Fu3yfBlpL
PfbkH1zYSzoqwaHD530QeJlTUl/kdb0a79yNKrD88vAAEHqXCXO84vqa7+leuqUIXMUfaulbNAIp
ezCcurKWzhTnpzJHVOly28vCzRpcmxzsOrBOWZwbV6oE3mW3jT/iWKWeO+AnDs7cATATpNMy4HVZ
POI+jT3tQG7+G1VHEfYaxh/07t8Uf7SnelCuF7AM/dEysuhpdCg4cIEYgBHgvXMT/2EM3e/oI8XQ
GT7m3aP/REXKaHLMOdHwIgK9cjB9oRnCHrT71L7yFSQhGV8z6GTiG7L3CC9PTBvvvngb1yX+bwF+
viJ8YkSglIuH9ZO4TZ5xcLD7812J7HAOOlgZ0cVHdvyCWJK2zHgteEvjNB/LKvowf0ERsNG/sDDS
FFdyBwCIG96dQAWEN5pv7YtFEuEwTwyXU30os6t9NdMpZ6g88TMAibfuly0ueodpI8+xyKjVtv2x
ecGtysDD9V7Kq6Rmk+R1AU6s9dOgu6BcyXH4wF8ZKENHLLTMvN1RdwuG/aw88TerveZjwk+Xizbs
sWucOb4JNCOw4l8D/pX50CX5BzN9kcOorgDsE8abYW/RTBtu8/UwfYY61L3S2fltdrsAGQ7UeGfP
9/zDOk/aS556Q+dKC+l9ytLXBzvTHQaXydu+DkhbbcYFZlmm6FC4PDh7AYdIaxJ8+SJqDhOHZ6Qf
S+MA6ABOUIGh7uZ7f4RAXT0uk9tyO3HZOQFrOWOLMsSpf9ITD0moXAxto3b7WWEI1M+nII82FnNP
cM1uc8Vy/GSApK0q7IWu+Ynp5WpfDjdQL06ih3aMLEoFjyOn/jI88qLpq7bIcMHSRBtDu4N+nI6F
ZRPEZrEr7RqKhcImDMpHXkI7yq87xeWZ+4iucLouOwV+3hfu/BJ+eGeYzTwt5lfssMTWke6Hn9cU
JAnbDW7YHTvvtrim++FofKhuZzlEJoi/o7rqeOSwl//qNDdVfDFaTdGGaCETJDT2UbEUlBGYdFHF
GDZ7FzhiIfz+XW9uDFKaU88mYL67ouhEbUBqlLalz34E5aEpfU1yYkb54X0Rk1CEFKscWZTsSTSf
KlmL0N5TAIRl/nLUmoMTT4GQwW9vOaHYRVlYzH0bEq2m3b4OZ/m35TZfeNx03ckHD0gc7C4RXFn2
H5orDx5/UFWxgLYRAAk8KPIijIhe8LpYxJ920y06iOcn6qkSJuAN6jR/mz6GPU8aGzZWVAkO5Hiq
SfssuZIXhW1Ztq7XzLlOCOJYTsWaDpVrJWDwJSP89OYVT61AfGCgYpW6bPQK/S2vneutXpqB8RFP
L3YZpllb5UMbPeOJhTnKm3WFP7gZVKNv5oeO1fgTe7THPpN4WHCniJKkV33yjHo1oVJqvBpilziG
dXlZ3jM7Cyoy7t0euwHSP/nHSvsiaADwkxv+6PdRuQqNY4qDfMtSoKvk2Gb2hin1hxMXDhYumewx
27osFFI2kGxkJ3JSSFCxu2HPsVEznkCf/HD0p2+9sP3ag6ffenYtaih5S5Iez93wKzUXi8GDnu7y
RbxyKAIKdnRJPwVRuOsCWUisHbkpyl29hqfwqv5olP8v/bbHkOaO5REuu3a4shaJkcVk4XdyDLfN
6PTFGotonlGVA7a0MW+sbHQd4rXgwUyA4vjp4Zfai1SGFnLIaUF9zipKn4P0NfUewOT8NXIpKOdO
7auGp98N36LBRYD3ODVsJAscndItFuukdP3h3Fz1Tf6ZnpF0fVRYoUY4Ptn1H6DfDWvpjh/4P6uG
kHYkP3KgdZ5rYfwui1UTMHX/yfarsiyvHJL4JosXLuyjW57d5pdavCcNhy6OOJ5yL3xypKcbzLI2
5r58k7CS/acbdNvMS13bdrATZUmJBbEhFRZnow1TsU8+pS7Aqghk2YHp5C/0/B+GAbNOtSdjOMj0
VecO18ELbzlPAAUeM1rsVM8VDnH5FjmM/i9iB7YQ4Nki9noeODA4Js4F8mbcyf/YdZkUYspKOIRb
Vll7ef6oHrlnz9odWQk25t+nljShX2zM2MH10inBgZLNDPkx/GKksEmO1TlcsVq/eZEEbDTtDrC0
xMm4savNY61SugUY58i07R/mrXpRvXEbB5n/xARiRsvI8gTU6f5xLFskUb7KV0ov1GhYk2+ynXTQ
ZqTQzKjzTYpLcX5mj6qVlYygC4IMZZe2lBkPaRuau6ik7yFn0RGLHa1d/2V98XDiHNrfWSzyj4x8
x7BtnKhvZL4deHqb63ifEpcHyuXy/Xxkr/OuvjRXNsUE/AT85jWmTPDktfo+f1n3uQmmK6rZ/INz
SVMPWP1H0zcHDeX/Y6d8PCo30rfmN9WJEKGVCOpkHZ0x9Y9ftRMSSfOSyrxkTPFcfSe/okzI7v2q
+yVUE3nOId0TrvGm1XaxzmY73z23quHhBkK7h008XH5bw7fY8rr0rH14RJMWrUaPQJYnFTjTBTfZ
xzkXeVbsKSvLfx6t7bgaz8ObFJg7DGRLmiXsfpbKoT0AiUNURD53oyYalULKo7qIsHr8Yvixv7BH
Nsu+YWdfUo0BMkYTmOzSPoE5m7ji0I2x81FNll5d4Y5uE6IZ77QA8wTogFcxdmmmxdYD1FdMl7wI
E4S3c/BAmfxa8EiuyM11kfnmpevs5xbNFpGA/IEU60iEXuTjHWbHXHXGZlKuJRtrChYF2rDpKJFl
RFQeBSJBVN/Spt60H8Nr3/ja4MpvJNW43HQq5g4zaprDA10fhekZi0Hpg2H3dXGl49tCCKxpLIxr
xU60z17wvc4QOGMczjOCDONdBGll0w9XxC6xdoTPx2p4G/+JvD0kyfvqjdTK7ru9YWVoDauMTGun
e+KJYGs3cyt+AVxpTC7dhU0tBdF5vA21p7U+0EXxk1Ah8apA80kCKMVVq2z02cdxUo4hAAA3ueFe
SXBO5CF8bKDxSI8dHXlHGCz2Gcb4oUWOuAP3mS7TvFM8IzAv1VsIogQFRTGOhUYOGANMclbTj553
FK+Ht3i4aGSgTATPgxe68g4k/XvFqByI0PnPR9d2cBuHv+getim5ExA528gK8bPwwzTuP+UG6fEI
vTwMNCg2aRUflXkvkcXMsnDCzqnMa9MFZeNj2RHRBmdYzOEmyevhgHaZjV/hhSsSvvREvOWAKH6X
KBrDN5zqiLJhdlaVl+sfE8+AFdZZIt+FiGWq2gdtJy3edMCQVl9AqeJofg/1im+mL8gQkWdeumfX
RvYMmxH+TD7GHosw8Vi94I6CFtyT/XKT8/BQKnOQhHsSqf3is7tpX+0u6e08d8NPESi5XrZf8sAn
O//Xvpuo1pfcRdqHZtNsyX9imu+f8kpIyWuzGRwiPp3pQ/03EqeBujpeuNHI6aKVZvo8af06PT+E
IxkWXbVwnASv1uJxnl/4jVG3Gd8ei2OvDSEpcdtA/rtAeGzMdIPuSVNx9bIh6ZTYznpHmsm4sePl
zLpKX8yJPc2VZAWQluTEkcwyYPBjBjPa6JSUEkg3B5qotscueIaBvNQRcKLYD3UOxp7VGakjLg38
VeuNuQlYU6KDmH9uBNyp8Il3GXdxiseLPhE5bmvrYUNBAF9I4+cipRe+n+852Jrgsls+rZOmBXF2
01b1RbL8yaSAsZNv0hGWI8vF5PKzBT2vbRScKWxwdoDgGCxAadjPFY0LGRo8iy+Jj82CuA8/ZPYx
qntPRiC+4u5RAaeneAlSWl7BbNr5Cb9n8E9843Of48zr9tEh0fYN1mlYyCwSbsKHwoAt+4W3S2Wc
vFEt5+XuSXrDjFwXEfOncUV2+rylP6HusdTzXepYnvkOEmDYE5vRBzBTfhp34Qv0aftK/omJI64V
9K/08BCK1nuNySaASXKv0hce6aHgHXjC7/BtvnPIyZq7HEj9yqLY+MB7meObEy7XXTbX/jK8qL/5
qaLEWRvfhW5XXhr5k0xCxY4xE4Z+3rAJxgWEE5YnKUUhiJMkrrZeW7vPyWfRLns1N5+y99Wtah82
Gb4MPyHJbr85QBUHg8prYXrILinTin1O7PUNe5iDwHYkw0whO2d2CRdehhzJX3AL+jCeNNa1YEdX
HJYvKaJtycOSw3yuoo+M5LljeS2KlSGsIBdgHKQEzI5opbWUHKfhZiUemmvUQtiyo/U2JL/7SsF5
Ah14x4UWZK2j9NxPe4T/trACOmItUNmRkXMFl52QuFMwXYwjPv7aQd5wPKo3AjL85o6JeSmsCrKj
rjLuSgm47S4GNE6BpQiNoRa7hLf5Iil2p3zEpt/yAqEhoLJWJjh57hktOeNOTDo0TJWhr8PIn3E1
RpASfegvutdsUq4UI6ZvMWKD5FotrzX+HDPn4Tz4T1lNuO9MRwhzCKOh83XDBbKk3FAhfdUd5Cn5
IM7Dg8Z666Apr9JRWOeH6jU7c6hbNZyB4JLH9wNhlNCPMvSxhnAgwWCVXkT1kGyGg96SXeNkv4+7
eJ/ofSm819X7M0g2sjt7oDrKJ2B3+wH+X24KgiskR97WH0/v4Qnr9hpfeDuq+5A8WA5lHa1xVAVy
431H+/Aw7glsxfkZUGlh6DAcZdFQ22Wv9SuP5vjKImPDkytfuyhvS0L8Yexsac3ApiLv+uJdBMK4
Ec3ctsEweniwML0lLrHkLnR3+ftUtkzqmWBCcGUc0Vx7yp18xcActm8ZcSwpmeyexvYyuEQ2Fekm
wVSw3EuMvhhMs2Cc4nVqMI9wGZjreTlBwCmrn7mqhX8Y5cDsnOzpWek9KxePwW0vvEh7DpZ62kB9
cfWMPz4uQXRPxroBH20r7/VvfMm/xqfz/IUQPvHrWTHLTdgwZWAwBEGjdG+29W8tskQ40m1jl1xL
1TbPpri8O6X/Y5aAtiobChDTG1IhhFfuDu+RNM6ZMuwubzvX2OsHZEKOuDXPcIcjWRs/WAcRrQjf
7RgQhVjRJVt9239O3ylqVBrRf/Ac6/alHu22YswnGIZb2L1IisdIEAkcz1P41ld2AbJr7I0Ao6aL
SG2rQnQGRDsrnUu5kcPZtcvYxPQV32kqHnlQYxsIowN54jH2xXOKpOfL3JahE53KK0pbfOnW7A4i
4QjkZu2sAi+YFX55ksdjULmVQg2sHsNf6TzBN3+bmdM6yCKu2S+zFBhC8DvlO3+v93nvYFb75i6u
lCuUouAWF+FdP4/vYbKS1rIWoBT+xkI7/sGb+QZwp12FcI1NYgC3eDUmJvqc5sKcHrMP9/DCpqCL
ixBNI1moW5qUF3M/rOAZSt2xCFWRHFILjlIwfKfHFvJNOHaizYovr8q7CskTXzLVLa8mylxbA/zZ
dq+QJzPRfqlXB2ZsT6/8jvZUn8QvdZseMIGUawfnJSo89Cjjbf6oAyVcqNYGoAFc9ALJrNnaYxnX
kd9kN79EHyy78CICNjvmAcqnROS/+/ykrU5BGFZjkFKD/RqD3V4rQCEHj6ADrzG+qGx4l+Q6X9AG
kJbSsYMzw9CtsTFGSV59WfyMtfuXcUGtHXMcTsjGiXYBbvSSM+ySvELcopvyst/povvRqdkuFfLI
wYsQwEZCcgWw3LYv+UF/EVxuafJR8mBtY78+lydrrR1TtzqOgfpF9CSJ5chCtvJKO5qW177Fdx7d
aEOu0Cl7GVzYRVyKxNhD9wIsT9l5cqX1M0DfLfsCkg5jhQ4PmAVg/qyweZTLm+ju7Uf/ovNuoW9/
FsiWONsdLOXsRluBNAyuM+16ZD+v6io766G305iU2/J86StmmeJqzX3+AYuJQo8Ipg5zBSgfBIe0
YD5B4wuJaGzmkyKv9QMlZlq9WhvGv9k+OXqqHeuS6cxrEbvGp/7F5zry+X7ZIlgo0nuCnIbK/l7v
ZVeiYoupiNxKPg6tl8DUTDiXoKfDFNnmHaphoNDZVg6wM6kGLBHxtT6h+xQQ2NFRk22RfFK9l8or
Y6z97ElyQFCkpdnid7XjNyGWNZlwwWz+Nlww8ub3xKTqNvCd6paMexL8XvNXrMsAXp520dkCyDZC
zEu7Fzbpa7dGRaX/sfx0jWd5F03usKZSL9n6eImcmDSI0cq8Q2HjIf/cS+/gur9MDBq78PbcLRKx
0CUw5jGtrUP1Ga15tGbw1Dc0IfA25DF1NiH3HPfI57zSOjxQxKKHu9Vv+C5g5cXgBPv2+FbB7oJO
bcIbig5hp59ABVoA+A9OuleGuc0TwrITMtdT+17dRZdZizzzy092bBIcGGlUWD7KgROEk0bfoBpS
K2RoAOEOhaZU7UMCNk9U2cYRm5WRSGLK4/o0vTYX7Thsa8aH1hg8GFS2tzpggzl0qi9srdcsXOsv
IgISTmbgj/lbwGTORRSzZfSdnU/w0TwCs1D1TkSjm8EUWC47wRux8OMNrru+JTcLK39EvSD+tnUl
F8Gk/PJCt9u8ZY/9M3IN6loQYz5r2dQnUL3Tv9hyrLfklYah5UaGQUbT5FXH+iWh5qCtqRxcTwuZ
StnLf9pPOtW4D5IX6+NxYdyLLVGs18zrReKKUTPqycewfZYvibjSv/XvlChnLhUXcWcYpKasoNHj
N3oq7DIm6BBPh7gSDwbFbu6kxwHLv1VxSVbPF4UHs3OMT+HISZcrhzx8r9CwKCwulX5qWInTrh0Y
cz3H2WlQVo+IDAfkSU7/W8H/3akhsPGnzCiAsdwKbOUafo+pJz+AORweH3ZqxmnzYjWUXiU5Yxp0
pEWSokOrp2LebtcSatkVq6xmCN+AdwW8gmvCRxZB1L7YtgGTg/wuorAmPs/W0nu6vjHecyYog+Er
fq5JeUWQvdX+pgJpqJUnVMKyIc+Eumq8Zy/nsMYzjQygy7Rqf8cAi0KeoH7hFrTX5p4iUQ1XUbHD
/Y5QwUglbGBFoiJWicio2PlIty4Q8Rk0bY70PW0iTNOceF5KWLobcMvQacgA4qyqEMokgObDbWwP
xtqENu1XeCjn445zGlraD9lwSOKezlgPKOOmQgShb+TOpyLhBefZm/RAMlraAsHASb/GXlPiUIGM
oLaWl8tfyV56IBuaqeR+PLXFOU4Pcr7PmUErELJjx+3Owk1gTge3pIm4FCeHg2S6kdHCfq9kX5O+
UU3EYrfJBK5h4O65yBCphSgS8LWpAUMo2Sm7Zc+MffZKbsecoNXbWcwzIaqbHBkbv97V8d8APHxT
z9YReVJHxHaLNQkJZStBsCmMnqUvFZ+hum7GnTai4bixMcf6ur/qX/3xj9jvFrb/fzz/3z8JpUP8
sgyM/+8L0TJOrjFX/vep8W/WHEOnIcBVdv33uWkZSTda40hEt7U2mVbPl7H1pOFJKJdRdn2ZfY+X
8fa/j4xl5H1Yht+reofpPb3i36f+vigvw/LNMjb/9zlm5/ky0VHd5u/fFpP2ZsXIPT6TQAYJY/gi
8/jS3zD/3+f+jGWqv4n+5X/TMsz/98//feHv+/77I+afF4Cw2AL0i0HA3zflf64Bfx/+fSv5jDQm
iYzfAymhh7Bfj0z6NuqEUKV7rLCPwHMrNoN6aAr/EbbBhAZITtqWAC59cvWnF1/TbtrX4XQaH02L
4yZ3rcgV7aA/40OWRZ+Wkp8VVfiUxb711UwlsBx6I06ndSwkXs3z2j0O45NRrKggv6LM3h4C+Rmk
UY9+hp4uDfsxmNsm9POkoMkDQbBIzNIyZLGTkjAOLEi0NKZBm9yhE82U5EWI07e8L4Z1H1OfMnHC
0adzbupdDHHVdOMq12G24+GzEAt5qz6QRREvM5mqx11ZJ09OBU3s/UYyMfxtgUaHY97K0tbSYB+Y
mPgxRbh4U/FLhpknEmPMevpgKqSxs5mCo+v1nNH9QBFCCqMshrKM0XdqqC0a4sK9qUPW2AwchGkD
2DyI4zororc+kclN54hZ7OCgBzqrLLE0JS8iTsi5y+gjNLx5kXxXCC8tUoW1GJHXrCaI6fp+H+ry
byMiZ8b2hP5d8ucZvryMBtGRZ+MnybVP8l5SN4u1B/PX2CcbKBNGE+0L8UnrBDWFakDt9YokuZLg
seEJYolfrjA86VgPpHXyOFfB9Pwxx2fiDWTej/EZi4W2QS1W97QByRS6ozoPrlYtP744oMbRDWuZ
5/lREBBCTu8J33Ii8BRt2hkMeTIdP4PENVm+abSvcVppT2FD1DubREGME5fca7DdsqU4m704794e
YlSuy/yfmKB8wICapmnMBntOtY0FF9Az9BBLYA41tsAvSYvxdLvsNdnzM66YtpBekhLn8qEwES3M
LR15anxg794G8kP/sqJ5P8kZoJQpoTwWicqLkdfiyeGGKtimTHAbHvUkCmbFY4WBL0Uvj9raUDqv
6Edm46cZNXdkgQfDKSp6catYiZ40SOCQpFvIMuLIlM0sMbN/9RDV29Kc8K8GEzHjiQ36yfPxGCIR
nYYKyZNRuxofbIHlPzUPfxIsnoNnxtmWLhYrMku2BUOTK6Hfzea0MWaFpyShGlCThiBqzoISBK1q
IYhqVRdwc9XZDOTsUyMh2pPr5M2IZQq5B1pno7yIKS1BLzzBlXtYVRHcMEw42hLFunQq+auMxGpu
zVaWlLlGLgpK/uH4YCG5j8Vzj8xdtypJHJTIAPWf/wYh7XZSys6tyoprdRUVeYyXm46L2qajpEke
4Rg85oKhaUS3hayiMyRPeWwzMZidB649HKtM0k+avtW5AH0Feph3LLN+BgUPiQxcmTIS/7lOdl1M
oZI3VH3PMj0N4WfcjBtJRe4tIjJgiw1XqmY6kwoNEacDyXc9FGkcvkUFlHJhZJJdyGkwKU3nxHU6
B3KnPv2GnAcwMMj/Hm+K73pWcX7o0ns9zzc1PY4l1FQLhzimE+LnjhUc1aadCYBYBcRnbAlunk7i
yVDz9lDItDDp+C0a4vs4cq8LzZo8YUo9ZNlfTUFvv3lEMrd2Ug6mCuQoqLenLnFW/0mAJgiXRERs
mz/R4Gr1ecwF9T0FbpQVuEoDLDiMej9Thc1AESGPOgdOY2L/1ccfOM4nHkN0W9JgDVSRM6w1xijN
GDKW8EAlEk/VyZJa2+ySbFso0MRJReXQSgrBulVR+09hOshEh8o6YSPkKNP21MqS4fRE/A5maIyF
QckQz34314zfGNHhKYXyiyh3b7XcXQuCbIqOELl2FGnjDfCJiJDwl7ykAdUg7WcNR14xBWynmzOG
suT3sr/JwuMsPEJ4ikpIN2gRq1bbRhr1RWJBkmMNwRZZmG9iCkz5yMmL05lQkJKpXeGE7Ql6drXG
ZVxB7z5aM3qsRYNyeNC/Mj3/nVrdCrRx6DHQB4PPvUg3ZDd9IC2R5TxyGX+TCEpFam5JmESZKv1S
NwBpyaEezGGHbKKJiBiwbmqx5Hhl4BQ8ZijlmhGhiDm7IascpZ/ThMz3wDgPz0RfZ6bfh+gNn2KD
PUU83MTuPJEn1hTn5SVuHkbEoop0Aaevh02MHSYJU3aLLSXyI/zmN3IMR1MTtA6Ng8aDBF60hS2P
YlZMrW91FNNPiI+eEFMk0KJDsofgzFGIbWOvHbAWR9ysqYVnkRzfSVGJKXOGT3g+4XcFPGo2gaHK
M+FRM8KGeSD/IccBPs4zMEZj0vw8ZeIbWoP9F7f6xJVyPIRDlryRNMTVLTB1QyGuxtxTS2xzxhLQ
rgilZOs14HI5k/8jTGBf8kOEhGi1eyYCGuTmbm6F2VMr1BPF0LQol3DHLvsEa+Ny89DCzCvwyiay
htG+JATlL7VHZ/cPfOYfdGGYcscwaLQwCE8GJAuhCWqoTHXqG/VJkfAliTQRkpA0ZidRQT0wPoCz
5YTFhxLwy7AmJhAzOEwBLTbKkWrqe7vSmzIIGau2DV17mUYw42JjTWROPDv4/dhQ8YYvuDc1gzKp
UDRYF2uYvkC0S2Pmxw8E8nUk3yUTdFlgfXstgFqRTDjpxMLVyhrTfZg5JCeRgVWr5hf5mdyEikjG
kQ057JoBHJ5mRHzKbhcy9PJsEuaWOEzy2rg3qSbfcvVlUmqNg7xcCR0A5iSmTGy1pDzWkK6lSfCV
qQ1vU2d+P7L8gmf7/ILNVLMdQiIy4QNkHQ8wTQ5Rmls09X0OClVb5s565p/a47FkN8PiF8lxJEQc
h4nuOrECWayUNVR35dAETLYCvS6eIeQqOTm1Fzqumdkb+KdcV9+IlAksAREbnm40vjEYliJmGWo0
6UdJtVtRYzMylqKHidouJqve7elfXK0nybuUVJxbkC5EzXk2jDUW8q4UI2qQpSowsbNzcmxmXSXE
HroZKrqv1sviERBLeL6U5CDo9czAGORBmcu+JUjCoeP1u60W1gTbEGMiRO/4rkUrfViiWScMpk9q
K67CCTQpl605qIze62v0P2IDs62KGRmfTbJ+xDNj/MOxyoo4eCpREMWgV1KEir9IKsaQ4o5hxaUF
EurMI8RPanqO6dh6CQdpWhsd6EudFG4q9JYvlpD0WZQQFLDXCSt39BB6VdMZZBSlf9rQfptiy7eF
R2TQ05b6jgtWXh/5bOIrYo2tepllnblbyS5zRtJmipNgvkVJrPpMgM8rS9qUMWSO+mDVSrO2GyIN
MqXCh8RAK0QsAfnloPRjI1f0OccyzBm4nRglbTRcuom3Ncs8wlfDQHc17EeLU2KA+2kqXXKsCTXk
0N0URUnWWZYfESKMcs3AJYL6SuJWk+qjeBihe0+mfZcQFGM9GdVWHdXwXCapG5Ig3dRIFU0son21
aj8Mqxx2uWVtJ4t2xdKw8Bk/ntpeLomDYVTYEwwTCmiK6aONeyRplzYjZrTjtXKZEtSE+SOlgExf
p9D8ion0WymTYvnNsz0ThRnucpWt7DmRupYKhDxxQbFGJqOyX0da+U4C2IOarnnL5RheQyxe4keF
QRQN98CT6+Y6vuRty1UglpCmJGOkSbmIOT5WcX8IS7A9KahCU/TNoneslsqpes67QYt+jAEHISH8
eqQgO4900jyKMf/ZlhORVNJLHhE2I2DTqPjYvCM5LgHVOrpeNn+rOokWjEobFw1GxCh7k6pbW0aF
6YyC/ouBTW3uSTMKqT0bJkQqbSJKK2dY0YwxZE4aybO0aluJuVc05nshcw4PmRCkEtgREdAohRrA
t2kSjjWjBa8ipNkQN+/5mDROpAzoJofUCDSE+elW72XRyeV+qyucH21EXpPxzPloQjsnhgopCvF/
2DuP5ca1bcv+yovbrn0LdgOoiNcRQU+JlDcdhFzCe4+vrwHkOaVzz7sVL6pfjWSKRhQNzF5rzTkm
+jRTr9ZhiFSjCkmX6T6VaYpWosl4p7dNiQe6x1IWqKO/libm0L4LkSmOkNo8kjwRkcf3RA2FxOcw
q+XbyFcEKkPtgBukpkyMqKLp59uxG1J27AnPuKhWSb+r3sTKeBDoJgbiJGlLdizPM9qn5KmDvCP7
kAhM9mTnri5OVbIJxnbuuKEVZOdB41SkRG/2ez0nM9urGCuPQXNLT+FRJCq+jRT6kscXKNSKHsjQ
vsUtDENp2GtW8wJ+lQIIlWmtYqaoIGk3joilTXkrqYYOqnnbKwzEovEp8ltQjzB/rUBNNqkv+MDY
2YGqRv2zqQpjFXgqslpn9svWT5i7h6NGaPTV2cgyh0jNaVcmBuCo0Ay2uhxuu06l8q5YzHg67Leu
tG90Se/VF/715M2LZZWNk3Upgpz6mu08dW3fYb7rfNgVrM6xiY6q6C6APK954wQh1RRsAggnWCfw
R0r0FutxvAWpk7ot4X/kIqMStOI7YIvlutMbpCUjn68yf+8eelKdjA/Nc5JnRZKoEwhi7JrZp5gS
P5aMRKSkpdgmjcmsT2HuMpDgQirD3mgYbJhxlVwPc5+vJqSoCj4IGD1UgFCOjl2zddgGY53Kx+WD
pNWmrPBHnaH1hNu21619EN3lCTIGP2g+SSz/pVc0B8qGosdhrj6AW1IsvP1Zz6db0JzZ+C2CnSZk
4C1yigsCS/Byj0O14yyAAbrS0emiR5Sl7K+D3NoUjtnPrQw83hqiuFDz2rUcdASrk5bt2wp9XWtM
GdW2sep11OSE9dlQ+mCdInw0c/Kkq676NXLoNZ1gPKUtUX7RWElEjKiPesf0XMPz+ps6DnZdN11P
ihYfMxvd30BsqdM2tVtUHtpBL1ybkXcbV4ivxaQd9Xm8Y5JOeGWk9ZNMLEZwiiv758knIhMgyFNn
6Ii5uppUag8lEN9nsDPEhCpmYOSemelRz1qMUg3a6XFku07FRjfxNYxPekJoJIkRsNQKlFU1pwOf
rb6fcoX8pcBzqYKfkWYUSqV9TvC2tBBSLUd9iy8Ug+mqDm80It8wDxA9j7Cj0FAYFmO5q+OZOia8
e6XCITIxF+aNJWrynEh905HrXeOtEHp4ZFl4S8dkQmzRbzOwuBwov4KpJNI4o7rL2l5lD0gJhjbE
VdXojNe0ZGVmdr6WoUNBazsPRIqwE0o2VIthYU8Nf9Y42GDOsj6nMEQTgvC9rRWqHdm/4qBq+BKr
6kTYilgFKKpLAPYbUUbMOUQT3I7yw/bvsDgU9KRgebfOGuD7m9IwTOnn6dH4YvVULoms3zSFsq4A
sG28eDneUixYB6VB55G0wXuj0BSKYAZEeeSGWs+yKmJIWZflC7scDSaPjCtdMV4rvYWGpiM8VWSm
IXNXPnTZ308VM41GEjuYIwWobeR8xM8kffwVEEt6mZDqa2ABx3yuY01KOJU1XNH7J4Fxwu5pgQyJ
evKm0L43KwYiPcOrkeaXr4fqjZWrbk5Iklt3SDXjYsjuJ135sAs1+KC2+TI9dmlVPmSOSVdTr784
v72mkt6L2fisss552VY72pnm4A8bvwxfDcVAl7Vve06ooYGZt25pq3FoOKUoXMYM336juaGelkBq
WcRYsBoqvd9w6mI0YeQHq0+IZ1G7D0+LwM6iFM89ViejV3m4rjuCRRN1M9gc3rJRfU885zGbIvwr
yXKwYvjkDTfhkLzaat2Dfk3rUzkQANQkQnUleQIIcsr3rjcIRmEvzwlDW48kXB0dp0PKwboln6ps
06neNQe66GgDKL7yi4zmhg2IyimpDdNBIPXEFGe2L5y8wtt4aMiftJ17m5jutTd5qP7L+tHOYPiN
peEOeYktNdfvDWj8V5lqVG7iF1tLKGKLRlUrsD95dpJynqPHM3DsywalgjrSyU0KFa3KM7mzUB7o
idVuPcEi1MbJqXsZR6FUwY/AKkkJc3zylHpdwBHFboy9MFrynP1iFWeRs9NZWxz83PgMU+Gcw6i4
TAqmzl7Thw35heTc2Dhe0oyFvCHBf5sbj4ynbmyYWToZIZsfPcKTlAP/ioqwRNtL3qNVM3UATZll
a3vSEel3zDOC6L0qcuti046mahivZGc9OYjvUqx+eF6McW0W4hepBYBibUnlJs5WW31BiWcxU6GV
6At92jooMYg0htrnseyeu/a5kuYb3yLusQ98a9d7c3jmQLaVxYzU9EYWciWLA4sQAHDPaBBGjSMG
KRmuP1UaUtaBnJq2ffV98RTllukmkio5KLIXbZzSnWbGR8+rgQX22A/1dhZZNo2bjvj4Rc+BNCfe
Z6fXl0rYoBj8lD6HH5ib+q0lxgjkPdOkqcfUISt4BXVbc7ISZFGpeHlA19WuGWbM9ifaEQNnuFWk
Osku0hRrXWp8qmJQPmVr3ul1ar46JEFHdlS8RXJ4Vxpxo1XyxLn20vPNPhWeeRgUPVkFxG0dopp9
MJ2jk7OXgap451VwZARqhuwU9xj5I6Tvac/Bv8GWxYkETqrsOD/L8jPxCXEPVRt5cT6Td/79j8FY
3fbNbKiaCdCDY8LAXR7ul5Y9Mqiei4iuH10Kf4j4y4Pmi5+raSlhIizXf/+4/Pq/vf/n16eu4nX9
XLdsJoz9VhX9L/7kTLME9bak5S4/LRdLQm7V4Wv9ubr8tNy23Pvz4L/d9rery+M8aDPQwFVyxkZy
DqF/krbrxQXvZpzf4u8fl1uX65M+cJdIF7Z5fr8E7C4XbF0gE3+ui8n787oxExfx0YQvVkrwQjyJ
FbEWxEkZtDIPSQxAL7RFsze89CopiPvzBh1azhwsmXbkRgVKYB4mgnFdx2ZJs1xtyumPO+L5IRAT
mTwIfffzC8vDlquCptBW9sFxuSk0DeMwaDZOtlaJCUfQ4fYsj1vuWS7ytOKPU3TeRaGOcVtmGLqi
+WUsdzeaae5z7XM0NBPBsNPhbpVoBUIoYkcWDlC2ZlqRVTLM9xLOxWXB9NeImvsmYkDTVWO1krkE
EjhfaEODICLIqwl944RCBOqMlTdfg0Brkdkm3c9IJdGNE7hRMTEL6ppxoRDAyANtF85UqWgGRWXL
Bj5fXW5L0x7pdmtV1a4iOzJXO+wNyz3dkuPgFdl30tOV//m9ZAmpGVt58ICjbePlGZbnLnwxk0dE
d+TtADz9P3/v919Znvb3Y5a7hoZJitoDlP15cnJP/nhly6OXO/7y3P/Xu3+eobCjeuu09f7nsX/5
mznExDCujonKAhhmFoc/OwWkYDqRG/jOfW8gXNRUfHbW2JxiWs/gpKBndAAd3VSEtC7fY0Mtd1bp
MRXIgz2xy6CKg6g6ibZnqhQzxyfSvQu6ddQke9IVwKzmoLxArLieI967SvkljQDUfMkgvkpY6les
XKg4TapsSAVCSnpizCw1j8rTyfQBAgwMos4B0srsQ0haAXVT0XhzHliA5TdxzyHNKRWks4qyJrzG
cwu/KzErMazvsgrhp00tYgxADWoYHln63fmhWFcFGijWAm4bj5eWFp2LXR51kcwfGskAoQwgg6go
KTq6ZC6LbubdDX7FMDEAwA7qvWZlZ5a39WpIFIQIYbRLOAXvOqlWRBfC4FGpyxQvRE5l4+fK20sC
/39Vhl57M6gMllommKrOmK6d1eCJ7xy6fBhdL8a0FQm0xOZUTOxaQHEstMpwP0aEknYhqkvObNGL
zoE3Jat0cpDQqM2X6cf2eopKy9Uc9ZgHAKdHAx5wWHsH38YAoljOc4yssmEO4vp+iIOoRdGT1TTv
xXvbxsmmyuoPxdrESdIwaDSZ6MfxpS4ptiOzQEMd4Nf1lszR0Dsa5ptl6u9a3GKerWmmGaO6MyXa
8SBHGJCfuxi5oZWUz7gMYGDbcE6qxvevSnI8yHcOIYur9QSQg+ODMPJhX1rUDj4z2LgJq6PVixvm
BFXXPJQK62KVyrTJYJiMZEgxDL7pY/XU67aJfgzGbmPn16LRy01vemehGR9ZOfdteTmCTZjmiAad
OmpBBmYYY2Iv+2Ul4THxeozjfimug4weGqczmEKh4DNJtBsfyoiudERcQtZfl0hgCCnVVlmsviiN
/i1jsct8zBX86jXtAHaYYLqkQt53shou9B41MknXsYkCTJKltrPg0ZQ0Qw7CUEZcU3G8V22qoMwR
R8u7j43OvG0S7Zep4eIPk0fiu1GQyQzdrvHa1Qq4lGZ6DnbCVykTJi0iyWHW9crmk2HgXPj1Ym2X
1HpNjolPb5N1EXFU01N1YrjCmlXPGGkjga0zS3EZY2nrPLY+/a4KnnLaW57nFG7Qh5uyB9zm0dfd
eKl3UOJwTzPzUZvjsUs+IeHoglZnbj6qeXNKUgcNnM1B1Eh7bHWGuev0wN41hXddB2F1MIyM40hO
OP2AwRwT1lB3r2VSvSkFryAtEMGm3m2Rq5c6GCj9+Lw7se5MloJ6O36psRTkiuMT0GpaeCJQUdOg
w4pDZOCR6b0EIaLqKVNg6pC7vSLidNUE3nU+SXq97B9XtSc+KddQVCj7zMHg67dHA4Vdj7GnrkAq
cTjf6D00vkKkPpratPxIJW2DmtgnV5fA9wz0bSqtPcQvcb2xJqO/T5sKlWGEUIbPFgFzE4gb1vQA
/FREt2N2bKzQv1gt52SfsZBhhP5m0NU3O3IU1DAZ+kstfhyNsN3WMWW4GljmDVFEnw0ttFY1QWJo
yLuGltdVttElbArwgcSub5iasHcPXYcsZrxyOjpThEpba5I4N+ZELm5BdtZDm/eMLfuHsq4VtKXB
t6a3OtkTur5pTDS/g6rBgLV4UqbEaFza2YnYO86qmtOK67SBdxJpENPPvETN1WqvQTFK68MY6nKb
wahkjI8SdhjzY+b3Deg81KQIObaTICm0jzBVQANKY5TGsjbTvaYDFjJFcIYs2q8C8p3BefXdxiPx
eN/4yrmc0IUxrHpspwRTU3fb1zVBQDa9j7FQsRcqvnHo7fYzgpRKoy37GiKQhH0VZKzSFOK9yppP
nXBrYULKLJvxqJg2xrbW2nRRSws/12nw6NaMAQXRrJTD/dBo6MGNkG6xcCetmI4N4prE9NPrWWTG
lmvlXXiKiyldV2l6ok96FsoiQA9hv4PzpeyA0N026P/7YYoPY8UX7Uw12cEhcJqi82gjDK9WjAYk
GYZzTN/+0BcMVlIbG9cQ6ZiGSc1WBgLKEbwSXv2aSIbpioyu20mgjx6xWkgNC5NS6SvfRAo/duOp
raLkUG7GPr1NCpVjaua8k+FJM7/B4iurp9hWQjQzxb1kqJVNIRRRyZk5FdaXnHdVqTHCidNT1bMD
0bNjtTcNH55S3vTKWADN4d1HON5VBUu2nWJBLoMH1alNFamuU+7R5aQlQgQooDwd6boSuB1jZmxQ
823LHZMNG6+0jIe8bvyjE5gvYQLZMJqJ4AsHfEGFq32MmcLPHgMRBLCfK+cwGsNLIABV1Jk+HlRW
e8hLuKiE6a/NFDlBhA7qGEPY3pfO5Gpz99Crte0wM58Vi+KgpI6061zdLuzu5eIH2/3D86ZPnB3q
MGQwt15ec0cuIpXH/MrtXn0QcQLkx+oV18Zbji7yOR2aOew327J8nGg4zZFotmbzI4P0nHyFTHdV
RwAgqZxtBhMxrV51H+2/6qDzXJb0y4Vhsylo88VylYxkOugUbKRJVO0h9t58oyXvdnlRel3305qg
p9tg3sJjg/NBE8XTlWRvobikiCg10CU/AW9/u60jjKRuJQajSov+IGULUdAj8vUW9SX4cb9tKegW
HPbPRT0vnNvQ9FcKE+eVUTLs3KkzmXVBtvoxOYocfbcLpLqbeeSRZSJlWq6HM5R1KunGOIm+k0tE
4jTHUC1k1rS66xpb3UsLYhFg9O4wzXmJoimTVa/0M6kKWOyhLXCdVbl5HVg5BwipEUrQ5vph+alS
hHYoepnTzKAV68+09JLoXtZiJiUH15bXsPwkKXUJJkDCFYSnwizVQzNjt9Gxd4H09ubMwtZiRL9+
EWCCT1Rj3Af6HWMRsrBUu9wGkQ2UrX6detZ51HrpirEB4Wl2rrieL7DsWLV+KDRVP9Q68dMt51Ay
mVEfWBqHyhmdDOvSscjOnnliiQdNoUBQWjCtG2uD0PqOWoY55qXwvHCrphabk0PJu25C8esHAt/O
FYbae4jpJ53G0J+YXCsLbbdKaIgsoc5Zp2JfEpzQoHoVDkLcKEThzAX91X3eTOp2YD56mOaL5fNf
ruq0FJOUZg4ftw9Ab/4OWLn9ceEMMFRstAKryREocBMKIi3QEZX227xF8VKy4HVmkPDPBrhcHSM8
5fk4eW5b2/e63r8WBZ66bpq5xNEU1ZtAGT507PEc9619PxTH/5EaXR0YjRhIchFrcrBo7gDf9Dnz
0rMGPhlvSYSP1xbuMOVt+gooICLahGvk1fAc185D+SEe8iOjKWUOiZs97X0CczliQUwW1co6BY/T
K3ixr+HMxMJ7DB5StB5ba4Rwukp/AVGcd0qygxhQAtLFl8QoYLzSjTVDEOjWEeBIpuEv2QwcA0Gy
4aA+3cOTrnpAr5tW2UJ1DLqdcjedm8+cqyOywSsDMQSII2aArxq7r+oizGle+FOSWRzyL1Jy7jCj
MSRMcYMjvJGn8EOlisGe6vBLE3IG/MbiiHeKXBNWztWwxRGiGaR4fyKGAVZTABp9UF9vAVitw0vL
OO4KmzFCiweC4yCfYDuPZtCUfRo//Yt2Qp0GuGCNPxYiQcLo9avgdJas5L38IkrnXrzpB++efjxr
vRo7lg5798oLTqwZOKxor9HzePa+Brzhzz0M7Gbrn1QicDHwtysCdExJIbkxSpfMEB85+Qn47ARI
H9vXC9sBDnjibTymRqfkGH3guCxWmbdWjQ0p9wYcpQS9BcZeAA+tuCpDRlgr5HGAovoLKzGOG0ji
ndsTaovt8OETpHL37TQbAs/K8DTi87ZLToY7o9w51r1Itn/BtV9+s87/I2vTSx5mTf2f/9BseO6s
C0c/z/Zf//kPhCcKSbumbVo20lTVNP8WEVyUA6mouopRUzkUAsnKOv5FXtQu/mgP/h2U0wTdwkbx
LqHljumWtqJ1sq+nT7YQ1rVo9JKZ7TJKVyVPi2XTXiQzJzUiMMTee9kFZmdfwFB1dbEVc66Vzbph
qyH5e4FogjLwafoF3W+TbtJXKBzXeEB3xVN3G92lD8UT8S9Y/9zqOzpArH1J3g0MLluytA6c+9Fh
KmywGOt3+nZkIrG1bjmYoTUgip7zLIeAK3z7xBf5ZKESb+Kyd6zAvKEsnQzcUc2TdQ2GeaCbfZLE
FrWb76r7kg/pCRxv8AtjAoYG6xcOKHNaySNVmgsw7TX6QAypfNG3Rv7a3zNYeCBTN8NqA6uYe9ir
4TUIZP1IyYiA2Xgn85ZNtmH8eIfYrHxGYmHf5JsbjBJ4dekNJ3x+ByRRr1bIInuXfKDV34hb/QkK
5sZZ+9/Th8TYrW/Dh2TmNGovtr4OT+1e2QVb4wZfqPFWFyvsU2us980tGEAEz+kzuYgTrheUTWvk
zpgj2U8t3AAf0XoV7smcojvJHjaeZwTAg66svgGThdaa1YHbrEJ3B8wS2CcT7AAD4bGdjRfHYFiB
U1+rdwwr1YCVzokWOXTxmd7AZouM72Z0WWW4otxBZNjzFv2NflG/0nRf7oZ3SnBeKifwrXkoX8ej
80pduWXltmFtvhM4htwZtHDzar6hJJyzuw7R1v6d6fA5/C/Yef9uy1f+3YYvNUU1pCUdRyMm/K/Z
2IDsaxRdWn+jkc2GZylw52MMm9ej5byQVARWMoTW9YZtBmUTRqNHHEn1TPyetcr/zW5IEMJ/2QtV
gkAsWzHIPvj7XmhGzSArElluQo1eIf8aZR9k65GPCEQbDhvOHy4+uwg6BnOwc9GcfQa42Cwf8Y+E
5+Xl/P/w+f8mfF41bIXA9v/5Z777f827SGjv5WH91/T5P37pj8gL2/qn4UhdJ75CkRrp7n9Ezzvq
P01FmpKbbemohsJx9s/seW2+i9sNVVq8AsP6x3/8kXihy3860rJsfkVqyzP+vyRemLb6t6M9K3PN
InxeURyDNhdLtn/d6EMZGlGi1gHgr8c6d5z96M3QsxpNzMtoVEjnUkNj5kgRSXloYJmQNc0Zxd4Y
cfglh+LXVDZi1hyXiCnxGvgggvvQuYx1lx4Y8DmUlEgoBZUQKpWTrdWwfsMWkp5/LNTIfFKY86mf
vt5b90NpniYxAGwwremuryckzCkHeDoR3sVsR8QYQFjTMmk2soQFVlUjU+SJGA69RjydvPR5UbLg
Yn3TaachiYlsJdxS7aNnZ4T7H9s+DN+kYBlrGuXaV+jFIkbnmBUisChM81RHyZM9+tNR0fdWlmmb
gVFgo8FmRAL00suDaDk7j1lWXbSUHDhTd/CoTfvU4/TD1Be0gM7R2ydip0/amV5S65cmsz1gKwAb
PfSc5thlWx8baOxE1bMyYE/KB8b9aPaUrV4waWxJ9d0HcE0mK1rbCLNvlotGanvURUTnKcg4gAQ5
idZvRgJZdzG9K/AFkb5OI06rkFix74bizkCTe2Py9+qqmLam2h+LChZIOFL/qZO3dqSZo7snD4Dp
aAE3o0UrAAVmzCZ1Fxvjd9WPe8XR+3VSsxSwk3wr8+FszKPiBL49MpvhUiWddRX1xI93OUOQTlC5
R7jZY3TIdAWcw0R/J/RpEwH3KYr6Ie1nQOQA7Cdj0BhS/m8CiblQ73OSA5wzpYxWZTpgJEa7aU4P
xTDlLspTRLDNZPMNsjo2o/Q5DPyznQSdm/sFEGfrRYGLFPe1cSt6MBEsuOeGnadfpMbBO7PsN88M
egDaAjBPUoCnt8J1mbP0TPG4HHSnB6UjiwQ7qKiv4xzpDVolN8Ps0wwh3MC2gVE0yOT3BW/NHIPk
vgsTGisUxHWV07cvzr6WvTKDJczCg9eoERohbOa6vVfs0tIOd3bIYFQPWPtkWsu5q2MhYNVIgk2o
OzUuoSGOMYUq6p0lK0wfU3O2oSCquhZexwjxal9XsVIwV2gEjTFr9G8Y1e1FHAOG0XP7I2Z5xTTr
lBayhlxNvw/Bls953NVLbY+JIfqWdnCdeeqHQUjsmm4uzSZcPOeywtNaoh+isTe6kwJpoqG/uWpl
6LnKgFhUOocsDW+ZIkfroaVv1DXqp536oFiYOiuxSctyIALacRDciZYzuYO3fAIU4R+HepUbubrq
vaTDRAMVPeymeD01dPSMqNrEozRPNqFe+AYDiLvgEIgFZkKMfsrpDj3RDdOkfZpV/JC3hII6Cjjx
qVJoXhX2c9SxSitzj+xew97bUQCiqZxY8qgZrCZW32ORX5QeqFamg8XPQ7DJMc2MfK6UR8vaIjJl
ZrgmEwxRbwpMPkRBl/K9x+IcSGbfxdg/dnlGc7TCAixq3qIMYaUTvCA1HcSj2n9oev6k0chCRtbs
qM0RVRr4T6UYZkNnWd9QX9/oIFbKhLQ3sF8mHKk+Ru/LlCldBfZHFbxahhw23zKFUd5rXxlKILxN
V8alabJzMhT9Kq7Ll9GeSF2wCapOpjjfoFQpyEsMiGStM8onpglmRitfyZJfpd/f09grUUW4aUkx
XlK+2h6Jj3o70HyiaGn14CNBgsaHF39USbn3yU270pr+F9OH0FXi/LNJgKAi70L+Vg20vVgO6YgI
r7oSJeUUZtvWsZB9pBDucirVKFCRnXj3qZ/86jqd3zJGehkqCMgpry7ZNG1FX14S5yGwqdQCc3p2
DIFkOPGQ72u7ku1trNsbWdSPYVK+ZUN4qRMPLboUPk0YBp/FRHSAZ7dvKerGQwHFwja1kfYDMr6O
Jsba1oBcEEgZDhnZR8GkuFl3aADZplRWbVV8Zd9B71+SIBkO2qjcyMZkRx70Y5Ta1xrhPkGKFthA
LRkFpgbMvsOCWOCysxSa5dLWnzUveUsSLyRPZ/wqQmVf9OPrnDa3KTv9xY8LANJl+Dwo6k0QtOZW
fSmUPl5DkiYhx8CWnYbo8MvQAgMn6+cQ7LLXej2VJl6AUkGZqNfT/ZR1v1DclsjRV7rn3ZqqgixX
Q/ZFAPsU5HPLm4CVJsrPTu1bZFJMNFYC+Jb2i5bI6JRbzKzY153NEACTQkt6Vpwbu8H4LTU0woJQ
kK6ovpAwDqssiqp1w9+6auZIRoSPXWi/h2F43ak0x1UPjTvHlkdR1fdaz5nVi5pvw6yOdhUx7rLE
ZnDICTQPXknfr8g4ckfY/o6BmHZ9VoFL0GwPoJ1yRKfGfewfRZwCjhp5keGvsDbfjXbuV4TGY6k1
GhED9Tp1Om1fpwyynJdIMe5GvzSu2wBMZzfmh1GE9xx67Jpnr2UJEJ/zBhrsY+ZMj6OVAwPAOV6P
8uz09rspuiep4FXTjW+bM9BGS+Cu0htk9oNqcsQ2rgu3iMfKFZq6TwjsvqoZerCMyPdt9GyFVJMl
HfJ1VloxPm7tlQDy4oaXB81JH13H4sSBSOBk6fgrEaSgLZmP4X07PhrsGC7mgMZPv9hVp70Ies7F
BmgdvuIx1VjKlNbWqXrSKKBzsFo6Mt+m8u+y715P9k5JcduGHbJOqbzUnknYEQpOvzA+y+HWK3Vy
TSURqW1KQRCyivJrMzi2Fs2+SVqnop38K5PwnuA8Tgalha+AadI5dEXqd5tyKi2wbcFQ1dVgXYSM
j43WWgVl+qE5ybkx9WvEkB9aY7759dPQoaYN1W0GCRhlP9xq+8GLdwzDHztMeOt2pr1Ki4IfoLnS
bGLWH1OcXlsVgoa+ep9G3K/lcHES404t/Wt6kF9aKcnOBG3T0NQkr6I1i2d1pMCVbGJKiWCiFDu2
xk2hTMEWR0i3ZdKSYYK3P7L2F1GY7TavqYvSvgJdluSfg3cY40/UUNsgRqev+tZLnTHX880vzFYg
Cj3rO4SI13eC3JoO/GBE/ycxnVeSGD3Gp3xijJOKqjB3vSl8ptjZZUwaayU86y3MimOmM2tkgXDt
FyYTmtixV3xKpNk62jkgLL1m6ccGu9K6jwlMMEO9W6vyP/yueZSRONjzulIpSVj8MnRsFSqbdUgu
QRlQWUNu4T2hpcO0MkWasVJrsc85gucCnJQINmH6IooYxlqLQhFTpL3Lu9FVgb56mJiGfjoy2r5n
AA8a2FceG3WebaQcWoZUeWjHal/ach/3MzRieJ4IAZ0Xp97Oxp0LzkxjIEk/bpImuNvG2dL9h8vm
9BnYDYdvlUoAMI5kfWsrCAagcnqB+pxUAhl3B7XQMWAodNvG0N6cuLmOfPFhBfadSRIbOkJQ6/3c
nJ2Qcswge6JKr+rc3k3xvRYTDKJL80GtsmLVk/zidfW1Vkfqtkn4+hlQ7zIDzHvMgc4I4YOFKAol
FiuoZ1EPDIpGR1T7WzaZkByI+SSjkAvZColIv+xBUSw/mnZLgAq+BNQ/3G0vkafLPcv1sCTw0m6x
TS23/dyh8dnD8pyf7edi+ZWfq5ZGtIo6hru/3f6XP788eHlhf3tMHEdHXWuzLWO+Rl0vj+MMi2ti
+ZHjPt7Snz9VmurO1vuAxTrJQHl7n1sQhpcnXi5UR4E1NL/DnwtGan+92mJ6OZA0jNVqpP1lv6fL
31geZfzrQ3/fZhwU1qm4bGjd1wZTina+mNIWl104Q148hcbOcuPymOXCrJiu0N9IV7V8yIMJxvO/
/v7P1S6mIdo2CI3KhHUEAMk//5Cay3hb8gktIrxFXxeUTCPUeXaw3EZobrzqE7TW8RB6m5qZ0+/E
iCUsgmRWpjvLj63wLxk4krTdln1wEte1ccPZajKvqSei6BHzw5wMfOWtOVMfAFAMr/2tfk8j6pyv
SsBxR1YujNkf0y1JycXz9MyKFAB9/omeDI/RipU02doqdG5sdfYJT2XExIEqaAUQ6Ds6OzewACcg
10Nh3SYP9kUfpqtP+pQECVTjCUtsumKyrlx1sKD6TfvN/kutAt+OuOj0De0ZiXFEEFu78L3nwJOu
lXQriaE4AIbhx+YzI6YHoMqI4dDNuzfokjRCA04trv5RX5M+XK/qrf7MoQT3wYYkLCRBV95T8RAf
8R4SsQVqEf8cPX7y/nBLckq7TraYm9QHhHYBAxgcNcZa0jojreKSnO0L4MKwvIq3TbtRcM74FLPB
OT3kd36zye9mHh3wHSSvpwz/Aw70vaa9QBMe0JnYI1T3ay5V68oGNfaNf3qSzCR4mm7YU/fIQ7hN
tzT3a7GjbU/JipcSGlcVHziOEsKHqkUnuiBnWdeSbcBZfWU8eDAGHoa7SHkU7xcEWo1HALgJ7f+Y
3KdvHKCTS0gSdr5KSP4rbwk6vEJBjH+bwOwdGmcWuVdMMt6dzYvlnEH1gP/woCbCr8Qs07owDxuF
3A7wfBpKMxB5K0pMF2dK9A49ZFetxxfjXKw/KUz9k3Pd9O74kmFDfWOUfwJmat4+Az09Ayk+0Twd
6AAj+jF0l/LwKvFWF7iF1c52LxiXuPnKwN7KeyRuY2VcvC97D9nfRfYLztHeQ/Pdykt4LffyK/vg
fxKcvqtnnL8f4SN2Re9LtJvm2cAIHV15F3/NwOeK5RcfADDdmu0qwBp7IJNKut/KJXsGYXHhrJgT
PrEXa7zjFKNu+Oa9fjqP9sW+oCCbRZbrwdh7/sHBS0jeunmhiUQqmbVBH55cbRmj0Cz31/kjURpv
jVhtlNjV3bf85uzfvZiIihn8rY4W7I8zaXoJSVDmTgJZp2XtXdGRtWFXrYYVXLMtiDac9I9002++
9bu7sNuL1XcD7vSjgIiXu9E5hKK1ArDePj5ELlhz9TgRInk1r0Vuh2CbYFhwU/al7H9zdVbLrWvb
un4iVYnh1hZYhjiO7YBvVKEhZtbT709Ze59VdarGzAzaUleHBj9sqeZgeE7xH6XPWvjFaOI8Y9RY
wQ7YYCtyHwHiHfA2qD1s7SZGqjxl9oQTmIu6bkcx6QE66f++S0HDDfcIbgzoSBQveD6IgBaUxEYd
aRPuF0Tu77xucq69+heuD3MZsxSgZMVoT9vqtT2SocgQuj3qLNR6MGpksn2fkuPkNvbgQiiJsWtp
zmBNFbaQ+WyeJhTPsfnaAUDbRu6vijUFWnbICseoQDv/mSm/6dazthk56saY7ebtO/WaHX2JGzUf
zm/MBLDJybc5qnq4R9vpSXiC7yNsaOdRtVuXMw+TWXaATB5iqYF94K8v8ePxTveSnldxropTEPoG
NY59mB/EvfZNy2rCY2S5QO4Ldj1yw/puqv34KXoO0X81tuVp2oQPiiT0Jt5oHGzokD1iJ92DIYwx
jkffnICJkSs9gIZDfnHBIhlfgGRTRzwtfhQd3BI3LuTpnh5l9Sxf+n/YdzMqjeDiHFnv0AHXwb1Y
jFppbevP9il+of0KjRFdueYh/6R0jqRXIl1KWfXgxB71ycWWKjRY0dDFIGc5oidqqZ/Dj7YaHp1q
SG1YJ20eENRRbf4Xi+dE2XzRU9TpXaI6rdVuescW5g3NcpSPbWHlVxU+hFUqUd0mOiM8jc1AZee/
pdcIW2IryAm/heYvKLvSKDc3sYNo7YnJUnqMihPuAUzO9+i9v4zeYJwZneWAYO02XT0XTNtYNuRG
coHOlwvykddnpsPhUoeP8iTxiFAMfU8Hu0BAEbLOJt+zCuEjIGm1HFkjsSMWL8oO1bm7ZIOVUM1j
B27qJaFegyA8eH/o4mDwPfQTJh79+AsXaIP8PTYdyheHJUdgvZ0OMLHYHCB0lw+EKNDrCB3GoPbC
C4ZGmTt9zUSq4PZwy+H4g96+PntKNeVnvl8wbUGqRvxRkClhopwid9ip69yraGD1r5iVBOtjjwnx
EvmFwmV2e2CXiSjT5c/Z9vzCJYq/aPJuxvWmT2w9U+DH0Y715id0z3y8LUMbNeId+rZ//4Uj3rE0
dQ6h47b3SVydlqBeO+kTuM9tcCme0c++42waqTtgf4wELgNjuUU1Y9K97FtEz9v8XdSzRrCLHwBX
APYWwB4BOKK30D7hGKfbRPDQ9h3v+S8nA9vIGxINq0IOvCGakGfmOcdbsK83ogMGeMe0Sn7Mfzoi
3wCQG84olynUslZqjwPK5STlBqcNVhx4HcEgRePqS/4Fr8R2nlnfBoKO8jagPkdbNLlC1160c7z3
VQ4iF3AsDlZ7Pu712sM7dYOcBxgc9IixpxWxLbssfvyr9aietRUt/qcKtBnYtOhmgSBgDjylNxLv
r+5NvLNQfyMbP4JwrxzqByZJWzZP9gxQ/LA6v4zDiLptuHHDQ/+52rCyDN7Dz+AhHGAJH0IX4UxG
cDu4HLH7sn1GUZ+qfPYsf4YHGqoTFRBsrZ2/jclmc7Inw4VRlr0+oxUCIWcDwZZm2RMPp72jnMMQ
Iv+5PkQ0/bnfxMYalLXkDVSN8KkwV7C9w+64ckE2HUCGT+DRC3sdTn0uvk0JRP8t4JUDSMUtSYOw
qu8TDi3lA8QFAc+Ku8h3c/6sDtkB7wdbwGohs/XgiFazjBEdLjn91TC9arzCO0FzFiCE6Ic8Wj3x
NfWQ0NZ9QR1q++uZ+lbYHWzRoxuMGqFlIWGN36aDHjIiSjxyBeTApn8058hNrOdqZzhe4FLNsgMX
SOKWWf6i2DGYFGe8TLgDnMP6CxO4/LsWbk0WbqcfhWxSVqyTANxL3AMzFPDhM8Jnqa9ANeUOTKKl
xG+BuZzj9AAxGzAIOIxdZ3xm4B6J93D0kyAkLTe1yhzRB4nNcUWZajKulDi14EjvWEV3whOKb/nW
zFtEy4HaycArzRX/G5yCnTXgzUIlAXjTnm1H2mGLcE5ove+UL/Y2zhMCaQlRfrY2ln/Pk8sv0C4b
yyVcqe/QfOuJwphPoMrCO7PzRLCo9v0vQuN3yOYwoSs2DnS9MSyhCcTm8dKqtvZSw8tj39aQ1ieC
dL6XwxDQjlmto9rUljRvWB1NnAVbY5Y2xxWeJkTcHS6RSOFtm+tS7SpX/VV/hWqH4O7v6CkmYcRH
dWadG2+p0/kiRnw+FRMZiR+uZ9lQXdnkLxLiOMBEO4cicYNem+SlDRXozUQJOoRax16xxYc4Zhdj
xaPNB04FZBLxjowSBr0IKkE06wtfZrXK035Sz5RUlgwssSu8BMlTiNXgKX0Y7wFmm+rTNLgM3/AD
VfA/48HeBwisTx2Va/Y4E6rSZ7Szs0DigacZjiuELpQfxdGvVegGDNwWXFAqOCz/Pn1FrjhxWc8z
ChHcS725qeNOC48aaIatfpr3ojP0OL4cy/R5OkAJwxQVu5V6n2eQcX4F9ZjETl7Yj1jcCpIjEhbh
GoVAxQa/Fs7nd3Bd/VPzPN+RqhplVyxfBny/0FZMbYoq4r2NdygQ9FyBTpDmK/pJaa+z8BpMH2a8
LVE8JmZAAfbRiRsiwreOCjMhODTIdiuDV4KaYLkG1pm1Q4Axe2F/JkBdDqBXmPPamUKjgcvCaoKG
n4uNh099CtbRYyqV9+wqpDeaOvu5RjzHx2aKk2B8zlyMfdBXb0nCwGRXtrQbql2TX/RoP6FdGNyy
BBkFUrhtYU803dDwZzfDX3z1qym/VsyxmMEPcDPluZfOhDOr4V+1Z7PD2O8XK2HY8TgCJ7NrGV6t
uikqMVl5ixBHiQS3wu0p2IqVozI0Z5q0IZJCBnvbFrMGBQWHFCnhnZEf6hB5XHvq/5EnoJhgXqmF
QDKn1AisgB4dYrijRvHbLhJbrNAadQPLwSgYPaUJjq9ho6V/XqcfHjZIvxSWRzsmzW3tu4peEr8w
dpKrA1ZJjjPC+QRhnCOaTadnvoSY6kZHytE4c6OfkUIrh5qIdsFLnqIiQUIiIO8hDltiRP4lGURM
Ym0ewPJFNIjVl443DOdynT5jloPNE2ryA8Tu9ID9j6F+msZzA0pd3HNkSzI6CF/jQ6W29VXBPiOX
+eVUkrXtr4ycIM55/U58xg+D5tcRMS52r5BHtafyjT862gjQNBJ3VFyOaVrHKKuo8W4mXhbumtvl
Lh7vOqp5b43k5NFPAHjrlyMJ/F7px9ONi2bPAeOtVPuQWghHEQETe92SXSaEaW8cD5xPm+7MusEa
kxa2e8b2ivi1ph7uEnd0V0TD2dGxoH8KP9PP7vio/HLzqH4UbOa+QYzpcCq33U+lsoNjioe13GfM
xjSfeAhvBjENU/SVskC7aZ7JZXfxKb8kaG9SY6cyS3r3KVyxap+uOoP0qdjDedKd5JuwCzM8jjHj
eKvQm7chqtR302++hjf20sLGm4u5JzGJp8ZrcRB36CbRRSZK5WNxzk/pnhvadFdttxYP0Gx014OX
qvtXIrhsN2R6KR40RbUbX6afvtkS0sTygL/wDt69RjGCWV07efuYmJUVWouuJVP3MJ0J1gczs10H
lKoEX4GWU/3YPKb0c59RMB5P60EyXVlbvBOZu1ff2cbKS++x4NAOOCP7YLJnHYsri5cVmbn0yqkX
sKdP7EEbmfBp3OFUTRPcl44ItDHL5l/Q+z8wKcD+YGkW2HBBsXZyqUX9E+/SheXOu+QkDc8dDKwf
kEn5b3zJL8ah9AyH8E4//V1POJyTb9FZjlikrWkzQX6F2eE56M9F8rEY+xZ/r5HcG/4hnhxm8lRS
QiAsXhum/V0hoLLekndycsPFiE/byb8UmISv1Anyb6Oy+4vsEOmwQRbYGNs8h2J6Zmp1ZzJV6Y3w
Ut92H4iowXhT3LPo88QNrzlTK/lzU1tid3W3I6JlcKBHx1vpm8JR3LbEohSr6ehnAYkL3G3TXZlu
QJIe+keLDx4NPvY/AJ4ngibNuv0aKMI68n0aXZL2QUEqy0bYxZNssKilT5ohptjGnxv9HOf/ELh5
48270bWY0RzH9QoLSTpnxZqGjngT3BJ8Gke1hq1JiAHqy4i7p4tfRBNtiGZV5RkhRPFDp/ahPyNt
1v4ygfzA4x5kVB22bFm48Cz+YKefzbGRN9UNYRLhe7VDV7Y5wIXBgebwjFfyrG4DKi+1HR5xBHur
v1EAOY636BC8NfeRA5OkE+00CNHmJrps0Xq6NsYbiGnUgj+nPaILlBM3uWuXs43oDdrkWNfZHPY1
7ITP4B/GbtYRfphUoVC7SePrCJdYt1mJpX6LLdtAxXg4VsP7+Ml5xts8ck8jFuo+3qp/OVZ9GvUm
cjZV+Fe1NFW36SO73kqsUI7thWikf+Aa15dbWT6sosxYtJY7EBeUGTviWKoD7e/cbiLwahuYawtS
iL/KwbNeiM0PuUOGSV/U7qlhyquVq8uDFNOn8GkefWyFZvkALDJZjkBFZJdkguO5uBIL5A959m4G
3TBmKlYQa0JHELbu07g0UwdZix2/CRrWLqY5pzn1+K4oHwTm0OQLNDTak7hQa3aSY5u2TO7cuFeB
M6rPyAdVb9R8K4RT2HiIQ832kL+a3XlqXnjqJ5EGcH9IB271bDVEAtlXyUFQU4NLwgrc8CE3juL8
ToWu0OFSHIMCYtEX/6jIWEBw1v89KcEByVjo+nfLuEztQV/jUD1+RqBnh/nZDaKvGf1kuT0IB96j
p+LvBf+KM7P+m9qIpXrTDg8WExOWwGZDO5Ljr/URFAN2AWLIbKzQOXFRezGCAzw/hewKuv8HdTpC
eFSS34h4yZYoWFZ7zOvA1NPu2dT3oKN8vu3eujf+t1bcdtqb9VIXL+hVH+Da6x+9sCPxemLe47mS
egPcE6d7G9h+lsohDGPXOJNpmMWnOCIfhgdhwQ3YU3ZiR+VtKF+TtbGYI3Z1wl+U8neJu6rJwVvF
j8HpvkgugTgC4enP2OGtBV35gDMjdmAkn2/CE8dQabOp6iBOaPwQRGE7FO5yqjaejEEMSqiDO+3W
AXlwRe3IRkojDObnmkVzIoIOQ0QJ1uffDpif2G6v5OrVFeXeP5PLL0ZreCPWYlsDLYxA3jr72PSI
S4OP/h59k7oQF1PLZYOEaFO5xk5ODiQWh1/k94KPWL0SYiYU/egJtfQfv9jdpvdc8gZ+R0dF6gCk
H7tueHlXihosrdVBJ/Pb8ITSTD/uJE7pNwlO3ZdEExsZUkozgeSmnk9qv5lisCKeqOIqKoIqJgs7
pIa1SW5w+eIUy+5zi+PEE4Mc13jPOKEKGcLpT+NddeY9ahzE1S6LTPnqrmDJjhQ8aqo1BKDmB9E9
cqp8SvWfVIiQQqJmRYyAFV/6GpIrgupwCEYkZScl5361k0Mt/B/2hURUqb6l5A7bbHRQ7qk9whKQ
EQivDVSVfkftDVIsSKtwn/jvwpWaKFuGl0Z7SkpcFg8I65fxN6Sc829VLa2BTZcuPk2EVfjcMaIA
U1JSpHRPkhR8zONJeSvOqcPZ9sGwiclbQJxF/m1SoUlRqcC8+mvCJTdGsNhna1jllu7TF6/EtoKC
GHUpTvixP2egp246Se3WRBKkPCpfqnyQ2eAw8AUVO60zMH3FlpLEJjgl6dnQPF4saxGRfZIZGXKL
q7IbrvkrnWTUfvF6fkUx/sHvV+ERxZbuCzUO64p+FYuYLrsDzu7EBKfSZHL4lBUVRYcBYe/CMJRi
D4n6mo6A3Rgdy9wg/YkDqZi+as0bbqm02miGkr+mN36Xwk5NcIF0vIYio8fTGDSaS85ESYi0GutJ
4xlFDT7h70Z0RO1pBwOETGJkmBqPl7IKH3PEUnujO4PPt/VRCv860DGocVJhivfU2if9UViuHu4q
1SdybpVDrr0JbP1cs4CbZ+PN4S5rvEmc18kTr5kHWzap9ephaY/MyoLer8NzwCirOy8DaZsTCSg2
2Rzt2ZXABNkN5Q+DztVzrbwynygS85l6Ok+3pkBar2PD/XbKnTdkJ2M8KraU6cZPcyxGNLuQHaqJ
fE7KVd7FaatKtwTDLhU1nBRL2m0Z/VTTD4Pajx/8Oe+zpiuIQWyQ4iLOUg4MK3fEfUHixhp1RlhK
2XFJEv16WmD8eAFes/ZzjOGZs5ARZ7xU6M2Wm8B6A7JPfoWCoG2gQtVT7CEvrniKlCgfzE5eE8Ey
zj3oTKX4zl1nFBvr9JWyP19w+VTWMYULUL52M5m6NTslJx8ptYQ+JN1MDQM5qpor65i+HIzr/ALV
n8iRh8o5z6iiISBQ0ABVzoqn4w20BY1ZGAgIdMgOcwserxWgRI/K4fqI2BWYSoHGDncR2iuUH69+
WHh0uHiNueAThnInCv9UyvYnE6lOamiDS52EUmVvOuukNR1demeu8CUlV+y51ijh7515B1j3XAK2
ntQ01A13xpwkPamU1R2VvZoL5V5nEEFo4af4xPsMP2/PwV/gw7dnWPl7OuPrA8WaFC9Y5nK8yuJy
O0x6xeGqWET8hF/hcYzeFNEaXm+bu8UpmktDwJChYwi4RnQSuP8FCbdw9dvmj7heJsH6kJBS6rG4
i2gh8QDJQTGdXNs34twegz3JBtKsbEbcJtPB7O35ND544+FKl0AgY3J5X26Hf0t75QV1yjzaE4+H
unBK1qyqWCCfWRWa6rPkc+XQaX5PV0BDFZgmsGiDf+Mh8mLrwoi3LNRaw+aOZt3NOKjkP6bLg2WB
8B78Io+dO+Q2VxEge9C9+hLKeAlQHXIWbNCASa79A2CgRL82wpt4TkvWLq+2S+BOdHUtW7rp2YHi
iZBSTLgy53nzANSzAJTTmY3npNviMIdQEfczMpWIB3fGcuQx8LvwSde5CDCF8jNSJSSnQF+puBPu
MFeBdd7HX61BBGp1HOYq+D0eg2SigAIBHAXZTbP6i7uWcucPIvE4Wkf6dcwPHuUEOyP3asnjnei5
RxkB9x63Yl4nd6zDuK4+g7SPq+KylyONDZZFWm27/sAk6577FxqkYYPBo400eneDOEnVo+qQJyVs
AaXj0WJDyxon3sJWok/IxFwd61iLHCLHqXchp4jWtsolSCz+y2LZbCdWfxm6jwSYWAuHFZ6wegLS
JsouKk2tfEKRNVpcSK+l6NMaxwYOxFgqOaHmitobz5jLHIIba89or3zJ7a4ILvx94h1xeSDtjGHT
CLY0MG9pc60DCyMYiI7skDyBcFxwE1+Hf4O9e+Gga82cNOu7Ovn/GWEA20K3A1PJ+CBKTy6cNtsR
8anXyQfrxp3N2IVSDUb1WkUV0WPBFWvXads8YwtnogJsozhRpjtJtpmFYAoQjJYFhwHDsx13QB4d
A7VqDEP/WdwMwCcDyw7E143mrIlU4VRcdwJMHGWtPWOKIiBL+T8LskV9cONSk/vh/niuTMuAvp26
1ifH7GB91ZeAeyJxYjLGewaWNI9L4v5XQJABuGgb6U5AMX8TlmtuCj4yRgMsvy/LgbdfJ8FAKXOL
MJGJNjWEqsBTqXKSlW3oXMj4OlnQkimpbfph3oxWvfXYPbcoOOeoR44vsf7OYrQO0Tco1fxlna+o
jpKkmj7S70nxWMVHOfJS0oyNStZWjrfUgvR/FCfET4U3EYzn37IzVVcf1pFG44WdjCofRPTGI7RQ
WqBwdsUcK5Cj9ZALwKVlHXAdjYhthQn9a0TuwF4OvIsOI+gpe2ZRzIdBuQDpr2/U2UByWCYSljgn
FFSILkYWeCyDdf2ouIeCL7Qr4HfPMKXL/sg3eNR1fWjQHhxsi8Y5GJan4JURFeUTyK6Eyr1sswJK
9hCMWNudrsF/2DXm1zqvlQvPkkKrSEOUtmcN+YtCPSJNAo5EndO3LoBLKrnsQAVlUuBcubWO2zyb
e/ZhWbbY/UnxkdYE349Wh4UFoJ0PO0318s5OQ4ftuVT3TEPuAmFKEmiBQJ0F2jjY02AtTUSa+Fb0
1IUAwN1QZPE4XeJBpWClgcg0E78cP4VvECtsY+pvjSwqirAveem0jCnhjfWOUnbV2mAQ15mEAB9u
yCu9aSue0LNvGZ7loIRPdPbC+jBEh7lAn/kdjZW160UpIXIiLIFZoc2evUqm5NStBw1rMcVP9pMy
gkWbxqvqHROTR8GUBfFPSaqIcc9kBWrU+giyDERq0Y+4cxihdcZsp4k3mgd+xNa+xhx4tVyEL742
IySY0Uq76dxCharQlpO8EDnt90L6ktEzm9e74DdLnAf5UrcrrBAARqJYBdjawIYepZXtuu4FsJ8f
VER4e6O1WXm8Mh0nzu2M43RbysxGmv7zuoGsZ3ZGJc1nJwGgvGBghp05xSDtwrIEnB60rzUbPVZe
w17mpSDfx6gPfTPh6YEEyoWl2+EXBl1hcRAonbghwA6sCmTfltrW0Q/v9nBLNsvAAwMD0x8UbReO
O2F2RUrnoV1BTKQRg07LcEDcmUIOwy0Ul4CIi43lbzNisVbP2QdzhiXFlbETLeipcgV/2zmbETsH
jyiEWZz5PDR2nhzQio5EDO0lgFp2+wkghA2K807QfH4d6T3yZuJlBITArOXbUjqzjfXxqTHBGROb
Iwq6JWzgzXhXzj6KZXzJGBKcsVrEiRz1mQ6OZlG2X5sMPFb+Kg8h5oAZP1kShx2UnGRCKFJ9RZmH
fuYa7/FShCCpxxaSLajKr6IJSUp1eGD2hyNqcj5rhnpapny+gAmgJUMkxt0b32zyz9RGSdbJV9fj
G+QJ5U+QReiBrjCDrgX154O0oJjM4dxQYUL8ecEBXpBM15wQOty2qNGgas/moVlYvoU1PHWl7iYG
c/1aaAq6RYOmJ7w8G2xdL+2+b2oZlHBChKSPT4uZQaIsOmOvof0SKgmuLilITgxhYq/SVWwFJmWP
wJOyt1bXCzEBRFWouQ9h7ZF00Cjybpb3KQLjSG2kvjhGNLoFSC2x3mBc3aTIsuNzsA/7IETWWcYI
rRgVcTsgb8Jkp3DW6NKIzgjuT7EuuNLCE0Hd6j7qY7YNg9aAWDGt8nKqgrDBrVZNEqlViMFcAjQ2
F+2nycPPMeCQqRRO52jJvd5wEuKaMDTRJgA0vRk7C/EiQ7pOJlaqeCH9758Huj67QWqe/77VpEpO
kCNe/146xzBjN1G5KVZaUCFP3T5v0XAb65gh64djLAOiTP/fBzlcAGL+fd1FBmBQuUJmp2bhNmpV
78M0+r8PSutpWslRMs414Yb48t9fSPTk25z1Hr+vgibQ+qEZVhn7/37999mAhKaUF7k/rxoV8Z9G
xd+nmVgCaEQnOEHVZjkINchOIW1mHHGmBvaTwRqJwfvbXYD309/VmgKI0KZOO6z61k//vvmfP1z/
GmQnP/nvN6s08IeGHKxD9Xbb4NaD2gMX8fcBgWbkCv8u5+/Tv29qVf1miXQSJwW2UpiLSJWpnHSI
v//vh3H98v/73t9P/74n4yqtJHrsKQby6zikuMUQ1kBdaozQEX8zolBgB6hfG1FukfKLDMREoBeE
7WiLg6ZtZR2UuXXsE1PHHtoovRZJSawkxQWwmGau5e2EykAx/UMkqSHzC76Q3siICOp9GVidM9Ya
jZEFTFtCCS0xEDOohiI8F6s9o6IupH4rkS5qqXkiXUdI3sJsWo2ZkPtCYbdfdW/G56rjQB5EDcP0
rALTPJMSZZifrmxCU03RrsVkwprMr7y9NhoFQa2RiptIKwTNeGRRcxy+zTrBHayiEUKRRG30yyxL
z+h5lZ6iAnytx2DTTYQnM5hDT2tQz0DjQicloD5Xzq4SIesbqxxp5dC/tOAqK6pWZorLX5X3Pkrz
YiwpNOGa2g6mnq6hSa6FAv2uzUbqUJXqWJD7nHxipMMZmje6og0CRHZjHNMQ0fg5rX+mXuCARqof
CfARL3ea6YmQ0q3nEIJ7aGzpKkRYwJEV4i1BHxvrdER5GNTBtMeB+qgl4mw1ggjJJTIMFL1fS7Hz
wdPHOvLvZUL+XBpG7EsLGKSSKrNJgVAf0czDheUxlAxaU48qlddXxSJ3KCaiTRFxL8iK9pDDaJse
8AMR9zAGEP/KJlKi93pGSCLqoxBt1VL1shLlBipAmpRqu0nBuq7KCB6jggZMT7FKD+hHLdR2xBj3
2F5PQihNfXHKa/mKSYOtQ4XwTUqIQL1g0Bogjyx0OZD5awbB8MRo/Ch7rlgQUkCBgnnsu0l7Ejm7
jB5z8QkvPTUG7FlF6YfREY2K2peVWNox7Dngcg2iaRWHb5JOZgiOGRNVGbfXaJjwICyKg6UMECUw
8xoMrbQzaQ3vpTJwwrHITtDBxnIcUGkYlFMhV5dl7EFI0eiFgrIcJEN7r2UFKMEgeFUfo4Mz4qpk
4vEYhpexOLeKbr3FawlRcyyU6w75hKB4XHY4GWtI0lXlQROak2Fo4y7FOkEPNckdxxqsCot3WwvG
pZdizr0Y3+ssNON1EpHnxMZANcf4KaplRNcfbluiqj81kvNCiDRYpxOPCENR4FRlAGbAaAnlJvEQ
GTjeofxkJwueJqWB47aU9B94mtAFWrrUTSTO31n9MUJj3I0NxD5oH0/KkMp7BWXSsMyI/ufgU1Mw
RBTSEUP1EC3qW14b7qBK1rGp6iN8mu4AbwWpPemfMrcQaCoKZxwB9BoAJOEHpGlS4gnJgNg/zKNc
qvfi8tLpkGdb1Nn2BeAIaH6+ORig2OSZJKlKVrsevd3DkMJfNNB+0AbOvbzUvUDKOAma9j42xWPU
MyhtveQtSva0znSYupboaEImY2I2f5lphfFSHDlmBOVthKJSS603EX+r1k5QpN0YIwgm6lBtCgus
R7OM6OdwjljdENtLANkbC1h037QaGIhRw4CtNcMXeuItTUZDXQ6NfY4DDiyfYLbTPsIpPGx9SRQW
f1SK+aJG0S6ptANTJP/KAvlk4g8ld+V0xxTBM3pobvpIZ21sKRtGzYfaTjvV7ITDEgPTQDYRAti0
IAphtvdZzCZfEZVjzaOh5Aj6O4zwc+6VX20kv4FxhdSHRVQkSfPTRH93ROANrS5tOWuq8tZYUkvl
Y4n9BoluSosUopDoJyeEhKVXqHYJzTD5pYTbTBnRRUZBBnVuu1Sg6Yi1fp3hv+7nUB29OECgd5aL
Yr8QyOhZuXp8KZe+Tm6BZNUum3Hqy8ldD0vxqQuqoxUuykGmn6WnsXzr5oGmDlCstkEABCO1abZ+
kCZCzWyM/80RDm2yEt1LO4Ry6pfmQ4iX4WhV5Smo58xDAyKGPSB+IqNGNh/QzzKr5ihWeI6kUoQv
10CeRydjzqSTJCxsm+YwukJqRI6UV6/M0m1VCxW6hB3p+YDyl2BpmRO3Al3AULuqOKBki6Y7UEp/
kyk4Jq2sAKfNs+1SEXaWY4wuItlultJ2qVXaQGYq6Yc+GG4dHpF+CEOHxsNaIoE7HDZJfIrT2lWN
/F9rSPADJGx+ELcJg3FcDUBSxHPkty4PRydStckbhwpxcGPwa23mqFVl3dVG0iMDO8pczF6lQQGj
0c4XwQhpiim4DOd43lllWUB8xG9PnpACrNlaenWQ3VGU+yMeIs/oz31MZXdu8pYaQTopSM4NRxSK
Q6+Lo4Ea9Igd9dyeE2PL4JWeIOeYA3WhYRu6hu1jOgNxEbC8CuTAl6chI7UQmn2nQUhqdYoKdSdn
N+g/53GejsiBPQmJjrr+ksOCIKCvK4SpNMiSGGdRQUmE4qfAQDJLNIf4Xf0MRLjPTPaXQpUolRum
HxOh7/DbWP0T+yO63y8SNOSwaPDyE80CALeNp1Oyq4b2bq3yrAPqoPhjkmwtofkdL0SbpdkDldGp
UzVy6OsiJc20MDQf/77ZctOJ5FAagJp0EUjTsqM2Z9asGVHqPdUoQZknwwnW45QW/yDuoyqsa5/V
8l43g7kNY2T0i4H712G8LIsVn+bobGo52Ib+A5U7wKwz2YB8mJfk0NXNdGwQAwc3/BNqOoF52HSv
kfAy4hppp1Zbo5c4/MSIu14tOktiGffICZjmKQyH77A1Ak/wFa3aYWmALlc3UQZYSr/OCelTKT9E
DcZIWtp+S93gNTLhRm1SBG/M5R3HxNVUg7xvnlnGD6NtHTVcOkeTBtrNUsARtKRP0nSalTg69hUt
VDNR3FGyaBAaJDmk4agnkvCuQrMo4aE5FBkfTWz5o9x/cOC86IgBY1qCogSmvaxTB50z7VjhNzlJ
SwfbfK0xieV1suLST8DBzdnETcoQfDUK9Iql0h5sFfjPOuqu9VHDBfGMsGp9QpiAsj5y5BYVAjMa
sJWZqrMiIZyVWrReJ4g4aYTsy5gsAXtT+mWWQXJsgh50UJJ6uq5Rcp00FB5GEZ9iw45kmxxJO0gT
grDGLL2hBHpe+lE/SVnzCm2dc9IEvZlASJdltpxpprg3F9ZzqvMoEYoA1SQrSPlE9DnFsbJ16ULF
rMtylGY6/HkWsTgVaptQAe+o1emV5mRhu0+GoX5tgS26Ff111B1edL2hfKFWPLKMgG4Q6dLXEkZE
S4PTYZwhNZ70pMMINOJ/pPkIdsq+almo9yIB2SPQswbfVM6MdriRmlZeCw0bODBf5maG11aqPWaU
fPA8bg4jJGOKltKjUetzvmpm9svSbdfFo6czMpghg6vp6orJJSQVcrfQp9lFtFCDj00YIbAzZZg0
jCV1kCBRHyWxr6Pk4m/eoCk5iSOymsh2HmL0pC0WaSWHbGMKE3w1ycnGXvKDIce2skRwXmebLEaY
FooJVzZob7iOmSccQ7FdlstdGa80BACfhaRJhylYnkRxkHYy4hA78mllXNaoAOh6GmJqoi7AGQGE
kVDvpbRJL31sJV7U01zHcKHZlaWByJg+K0cxSBHgG3SqZnGAPfvk6yP0I9PoSfpQQ9hn2RBxXqXU
pBBRVKVFITzxTCWboX7P4auJgu12SZH5TkrpPXzPDCj4CUG9rRtLemzRzIUEV3DmyWLwNBvpyheg
fRJo2V0UqYvoqiQ9VyZkWJXQBmN5HI+m1oQpr6AFoRqhCwww8apgwWayKw/wGH/r2Yj31lLGVE6w
JtArfxHQeM67bHSXUtoHDchty2iLfUMZrQi5WdEMz53Cw10NgmpxITHUkP0aTREY2Qw2Q0gwVC2L
9l0QkMBT5MEiZkkav5mBo5NFUHKKQf13S7df4L+03ZMgD+HJFJOzrI7CjXRX4ez8Xpq23qrtYdBj
KjYmvcZeeCkLA3UzEgWjp6spBhzfWUcXvTCeSIbsIlW+xzTSwTXje5ioeUHbYQG/1b0PwfRK2UEj
fTLZ5bR2VxpNDYHCqo5Br4w0JDI/JbnfG1XD3lJH+5ZOv9CIgZfW6QAnkscJpdkTlrzYYN+3ZqHi
QFquAJwM6Rn2hM5FBjJUUmCfSGPuG3mnPKvj4A+URwZc0E7RLABtxxvkifnJdpooC7LE2FoRpxFu
68KPDLPgYErx+xRzrIoRq5HZwoImhF2tyAq3kUq3BfbaSmyjs45hZhWqJr/QfJTKqCD72TzEUUMW
LI5ZolVFJ2d5l2LxHiW0CpeBtrxpIf8rZ7T6gxknQ6GoH1GM6LYyhTQpwZq3FfD/qKb7EUUDaVee
Pk2xchWMcfBEazboe+AS9TWGwK/nqAKqISDG3Sn/w955LNeurMn5VRQaCzeAQgGoGmjC5Q293Zwg
uB28Lfin1wfeq1Z3RCskzTVh7HMOuQ/JhVUm/8wv6d9o48d8md+WZSZCphGA+6q4K415XeLyaOVR
9Jx772YYfk2pxkQbc5WskTnAktIoJtBuhbHPZipIh+AgAf+PX0GdB5Xdxu3VdezPdgHJULj6EkAb
oL3NV3hvhyeji+Exs8c/7kiMRFGaB1BBezcmyLJneu4+/PGtrirv9yKfyyR7LKYWLG25MAZKp3Xo
zCTIaOTWTN5ObEgwbbu/Q6OHY6eZ5cGtGdjpF32AoASazMHRCL/ly1qYLDiguQe6qrcWHr6dk72z
YA37PqU8FZkovdRD8iup8t91EDWous1D64T9tcRLObCrBov6rY3t0CIlmUd2y9tXr5zpzu4tWiT4
JcGtqA6NG+ID2MHCFw9OOxyDrOBOM3b7khV80zvTdRhohBORy4E/vl0K6HJ6CBhd1Mtxgq6xmeaZ
2EEPOCLxT4VYNZc1mDi2iBhzVyOI9w3IuYXDlKjvyfgyuqDnCO+s/Ci1/uMWVrVPe/Oz9HnFRRLW
h3nx793cQZFOg72xOBUF3O1qRZRGWqQB+7Ihoo9hfJKQQDS5LV513j4y3popwOuReUgFQyxYsIkK
WNkc3g26/p0wpuy64q8XAoPsfTKoVAtarDShtr+sAjuRE0GAnHPmyAnDOEsCpzTtz9IhBUUxwWya
6tTKiuVVcpULh/i9N+ZjGpblPvcedEHSGBp9foD5UeJdBKpkWZyYDVq65u+wcvPYZS1Nn6Ppb/4/
6K3skm7+P4DehOs7IPj+96C3u6rt4v+y+WrBTZVf/x739q8v/RfuLfD+IT2xYttg4Qvhr+C+fxHf
lPyHKxxf2ithUCrpQpb7F/ENrJungLMpFEdX8GV81f8kvrn/4FMdxWoEpo0SXff/hfjmOkL8R7Kg
hDUnXFcH3LSUY7vBSoT79fWUUI373/+r898QwZqizblJJDYjPQhur56aw4PNHK+sRf+YukH8GKUj
lCducHYXOVu3tt0noKL1TVYs/dnDn5CNpf9UW43eLUZwdGN3vo4zk5Fxkd4DgyUV1evGGO2jqEyf
K4soICXDxdX0df3ututkhe5re/kMexqmSj02d6KDowGDGX5aCkq0S5zgESQ2V38vZMSd9Rx9WINn
J3SfFOUCOHIcTsRwnC7+QMrcafxwK+LG29cTlJpqNtOvTtOJoBwMygU+Cln6+XGByoVVch4/7Ja2
ZpNMPxKUAavpvF3d5t0hLfzqfZ4FSbuYE6BLJ/ZURP3rxI7GcG6ub+l0715NoVhm687b1qr2b3zb
iV9LdlvUObDDS3ExU3U3L49zGIO1UM2XDjQV9NhonAaIapF46pr6AExalj0MenXVOXeum7zrOoZe
62NsXwrkgOLKBjNfTAhmh1/Wm03HNI2j7inVy0vlF+7O8oiJ+D7hJLwrXFckWSRoVdkClzfLGV01
HEDiOj6Wy/jUZwMXVfE8BoKkuuTQazuGRcpwC65QAHr9Zl9Sij298iHqpw/oHOO+oGN5Nxd0lM1t
Xx31IRujgWENZkoNKnmaBudBTsNT2Q5UhvYpYzkIXgfNjyD8q6VyD8BPs+sqxuBdu0bnOiXOJkg4
k1N38xb2CsFzKR8shbFbMm/C0vab91FzzKjAPQazb98nOswxVrkvJrNCOvLIp6jY3CtRYFzxwvqk
60HftJ6Y6O/rpr3Hi4NVGR6qPWPtgn5xyqcGl0CKalEWMywD+kqPXVYhQdUQcpzR+lsZm/CIPTO7
a9xHm7axIXRPjij11aMh6jTxl+KGTzjM2D6BR9GDK0ianJLgxNpbYaoPnY/NNh20+wAEGo/VwD2J
Or3PFqHkWq8fgqW7hFSiH+Oyry92Bosui7nyAd3mDM5sC1d2HqCiJRMleq5HrUHOkABW43OGfTrh
yTqrcEYwT+ezkiGtCgw3fSguEC5I4ThxyT9y4MeBBsyFbyPfaTtBAAZhfsNAc6JPk6QBCP3gbA02
Lz8CpIV5ehsvFm60an4rZ0FqhV85ntqFWGu4vqbkh9IwpZm+oLjSnX3sZn29c2rCSy/jVPaXqY1/
uiF0/rahudHzaV9QKV5Ou1WIDdZhWZuKZuCOSXdpmjp4CGyS94Wz/vgzs8PSrdp1MrBsO86dBzo3
NXdr5tO0x8mtcepsNw+ZuiRj9m5zyXvQlXj2I5IMoeveikihMYTVJYfeatZ7wIA091HAzg9aas5L
VuBb3jvvNP+BkuOYunfy5ZGuiflkB1SwtEl6KcM63rsWM+O4rGBa96EPwzKjpCONMc7YlEHYbO7b
MM94o0mWibaqfXhTk7hzk6S5pYAP+2L5KWXTbCtVpWebKp/p1eKo3cmkv61E6mDcbdVJA2mzbLc7
xyqZGeUub+VU1veBZFDsEH0wnOyQkfWH0l3CgYDBUOoVP5wQD4YvQyYnVvUjQauZKbzpG7e+jdD6
7nw9TU914kANCer4GnAUoq8m7jbwQIONX3p0CVlFf98FrXiUmX0vGsByagweF7CNm7YCd6Qif7hr
cBIUqgl+jtwRm8oDCpe+RaDJdqqo1a6EJZKmTCJhiPd04ZyGAB+BKQK9y9skOSQxY+1E0CCQ1tZP
L63G5zQUFGd4exm7PXUzuCUYONGBOdXV1W9Rd+f+3Z5Z+Z0/dhCLe6SDYhfbiX1ngFniYg0s8JpD
f4j0goGpb8ttMsjw3Bp8jE3whU6l39yQs5psnTNzXYgKNYa5Pl2n+2kxXf3CIs9gQ0JD3kB9tKeH
JVbVZ+qN8j5wLQRofLSt379Wwc6IEMKGwx1AOCmJiK7/myZwoS2kxpvMVPHVKxs2D3tB1IWYeWlU
9pEnznOUTNZFQcAZsjwjD/uLAo37PhbqNbWsjyLoL3UdYFHPiAtmYiT9GXNUFlQO7wraTG5YvNs7
QcsUt0f+YZw/UVk+Z5/PHIoi3jPM16fIo9MxioA7V0mXAO1YMqa7un3UiGfS/R1VsX5rosZD/4we
EpXX5DlV/JzOGWDBOXma7IwOlHbtQUmt2yJeaRjwrpxa4+QwIj4mTfkRxh4j0qyoznWGeMqksgCI
YKVk8WuYZW0qDj4dZWbxqpc+B+VYmmI6+E4FytOFGO8EARhxioW8wbOvuqnhCFidOqiFq0nAbeq0
1tojdknnpp3L6G60tAS/6X8KB5V/8MXryF3rTEHaw5IQfGml7z1JnqFoJGZE59m5C5H1ek94B3Zq
XK65pSGsib+Ca0XRZ87b7FzsodRvcz4+cTD6WkpS0M1s9E5m5jUadAygze4BbzTWrs7UVyypla+s
8aM2Z8txKTegXmdDs2x2K6Rz+edGEszpKVaKXTENcIY1rX1s14BB33eCM0DnEP9hUh1LUzzoHLDV
Ir5EY3uP2bhCk+B9XUWGYTRt2Klj2UQ30pTq2HY9lwonrl6qJCUbo9jWe9G6NwUV8cfcNdWlFXSb
V0UEpy0jgBvm6sjb/aYMx19+/pRT33lpJixsnYNyz4Tfecpy7FjdoC9uU2Hqp5rEeGN7Dtz7qJf2
U9fdTaaOLtJJztSZVac665CAIfMPaFF7J+aO75naPBodXjQL0BWwar+JM3KZpjX+dShjWAI20hDj
b7ws+Z+G1ogHaZWUtY6PTcGTzdBoeors/rkzlvfSOoSqOgDkpdPYexCQB4tGvGuRfuYujjvVzb9b
G0BtqansiUm4xIlKb1Gx6YAEaMv3QxfNYbYZHg0KVx2vM5yFqPgcpa/2TGFgK8Cj9zNh3yVgf3Fe
tShMM6o0r/TqTP6hdGRYGqseWa+zohNTR2w5Sm8HtPT7we85PKYj1dmNQ1w0JJbVetSaqAYP9yDi
K/zcP3070eo6EYKNcUusxpyTGVX74FrW+1jFLaroM1o7oPTD9zECKcdHhn5Ki9LZ282KKoTv9UHk
ucciMVnLg+Nlv4KUY4cUeAFlHdwqzoUrWrY9UCkcQ035UXpPVizHexnKL0/GPbPOo60as7Gd1Dw6
OL2mriMOnOeAZ3znCtOhYzJxyYf5r+u58bUL8ZyV6OIocIm70Ql0tLQsskuHmb1P4H+VTs2cqE27
h4Kj1iS57nJFf+DMSn8Qv8WNH2BulDLKj7Gb0eVlrQAVNwKWEPhvhSA+aGWLfSwqaPkiwNk2DXZ3
ydDHBhdlT+ZVdJwVQETT4/AQ4UtgtQnhCAxIXjrex5zdbsp2OZV1H26Wjvd8x3fkC+sF94gIVfvB
rJK/YctosrmvJSppND5qkTSnrMa6lOKNz2iP084MiAa0xHrCblKfvqixZwza0tER+sP0VMj6LUaS
zyANMqAt2Dupus/gxtrgD28r4Ap0A08PFd1HPZ3DJzNJl44JDUFZDRjLOIS3I4zKwWSMPHKmPSVb
bmi5TOpK3JbJXFc3cRdA5ldk5f3JXw7cutDtLJe0b2yhUKiF6Py6o5iM1G2bytP3YYjvl8T+tLKE
6meT9ASawl7cL/jYwnEBP0154A004+TQivo5mNDuEydJIQfmj1kh01v++zn3Fc3BWQW0NhOAfLyl
3TnjAPJHzoT21kMZk4/pmsZRxa8E8QeUqL4gcH+mFWpxa5X5lfau5jSUdomtM8muHpZlIMH+Tgcz
nCofMrWmHebYT2SN/SHbpU3E/2rKvefWVRgJq1njpGU99OZwJ2jPHJ9cPTt3bcDtaf2PyaCYXI60
+Bb1DEoN25D2iqdIW7x3WY5jHyNIFWmCqgOqb8NhmxBFCRpIYKWfqVWxXA6+zGgvtkXFlEqK6jgV
PJW4CJJD7Ipj0KnbErIm8h8gHwdklQLluKswjghOWB73gFU2xnow/Q1UrbZGs6fmXfZLCpjg0q2p
5q3pVEszcmCl9LHOGZTScWmTg9aq3bLdo55axTnXA4oX+ErUUnFXATsnHNnEJNEtwSMQiwb3Q/qR
QiVnGqCoClqXAV66ncnfUp/JnMFhsoV43Z66hmgRlUrcoMbx6LeOxKkb3cFgLF+cuvzQK/esQtCO
ODCSOWCtD+cpvshpei5sfzhUnY2DI0T+lRxXOuDDWzuvg2PRJy+LyeYNpZrV3gt8gkHYkLbBc+1T
dyLqhVUU8AAbOGGswQ/bQ2BZwyFP53edNs5d2GFbBDg44lXmsWwFuuhIzxFeQvJ0NYxuoGi5jyKp
SmrSqZv6YYph2QySvrW0Cv29MozGxmWN2iTZR69hcgzaT7AZLBRAKDLUwirP3kj+rwnpuIdmG53l
RO28kM3JabzfjmqH3RTC3qsinyllktOhx8yZfdW4OLLpoo7M9vvCnag524Rd8TzPcKXHwflbcX7Z
DWkMnY7J4+zVvNy5vvGwG147Lp+b2Eh+OMDd+HwS4g8jb7WksPubcbaifYtlYltn2HOzDAdTFWNV
mYUyZEPU0Zi6PGIhAbQX2MERFjAHO8e/zZyEmkfpnv2A04pMQpr0ZE/m23i/EnfaYKis4IVE4jCH
XXv0D1ga6E/BZEVcMoz2oWy+fG/+ZZZTx73zuBgqCesBCGxVlvq2Ca0TU1w84Yxxt33gTk+OmHxe
w3m8zLXhWt6xCNeYFkuxhLdTOHxyc+UT8gECu+remQBQLyK87qGtHspkhOoSd/ch+9EB0wB2oJrf
C6IVFjjMcbm+LuMQbDqf96LndfnebjNna0cT9DGz/FHp4mynZiLkVnMJS2d1pcfSeWFA4F4TrLOH
JKgp4+Zuyu5RPsVhy+xXdPfQHoEsdlF88Mm1a1WYU1veTZWQV0ro81MC37Qh+mHB8A8MIaF5YaSn
2fwqUwBVC1NIXmtVdEa1B1XHpXNnd/Xe0tO2K+LwLcYm09t1to9S3W8dl9MO8yEsaEwkdXFIsjq7
40bQAbYmhFnn8HtUspBdmFGRfVeAO123wKkV9pWi9Ve/7aZrvSZj5uy4zCBN8MheipyBecrAz4fA
aFxGRLjqbrl34PAo1UM32U91bq16zhsl7GSpfGisfQQBQXUFi2rs5FudZs07ALzagWHIdkm3a+j1
u8qMrC+tQHLnmlmU8XiyFvXoFMZ5wE8yIBD32AAeaqfYO6bThAYKDwXZVyfHpauol8jjpXWcS/iJ
hQA6ntWIVIG0NG/j5DQ7tz3XYVwd40feWVjJ1YJgUP7smKE9yzz5YIpfXKIw/vzesVJGUSG1nDvH
aWiVWazXASFmcfz2OQZR7rmte5sJIqpxz9yeRU6cWFY4sj+6UZe/xa4bA1Peji558ArTDh2X+KGS
QdyPNgn2yoQR8Kuq7PB6YKr1KxI42nFeFtI2XETso7Z4qNmr78T6006Wa3NrphZRp2N3cDHnnuC/
BBPnvWh0ZtrXQe/LiONckwq0Jif66y/B/JDn/tF2LfM0cQQU4Eq8vv6RWtVWdSnakYuJSAG5z1KJ
2a1M/6aytW+92KPRL25uJBLvCeo8Md9JIGIwpL7zdxKeKqW7MwaSdEOrw6GIR+tkkiUDKOiWmyij
5imamuC2rCrr2CgArnrk+28z+zQU7dETbnkYYvIXaZZWW9jhyW0+euJQ55i9o3miEmKS8mdPHrKR
p9obzYcDH106qJqg0pd7iVfwmKdEdlrsfqqyKDKtfqupO0xTM29agzs4tvWPmKb4A10TQBJ8pICI
3e3BFM6TvWAQd3tuM5xsxofmU8mlgpiCY7SlqFCGYXUtCst7iuN4mxr7PR469zOyPsKQcvnE9c7a
oaDOFwGUB5Wf+WHGe9/IE0Jue5Cpso95wjrPLk4G1bIQYwr70UoZxNTYA+9GZzil+Yia66rsueyb
g17KilWznshs8cxWq1jrjubJS1rETDXgyi/jgEZhuHiVZOIT2OWbyR4nn+lg6vm/MGCNZzyZ5b2U
FWrk+JJEWXAvx1OEhn7V7MvCGUNSpVhQjI9tL9BY7xefdPVQTCmGJBUeEM5RscqA/0ma92TRLXxL
Y0ayKYrIgFucrct+joDyhGpTU3B6IzoT7b2a0uBvxWJY4PFQjFEcrATCBoVdHWNZLAlN22b7Oqlw
0fFWXwhrIALFD5U1P1Uut/Hcl3f91A9vM62GJ/bnu1GqX4NX6ecsdfRzLVEIJrQJJR9Gn8I0x4HL
jOTMlLbw8fjZ0cZSYfMcgyqxONzdjlH2brDlnlkuyWCgMzyij8AJJJ88LlNxmjjrIesDya5m91hm
49ZiQHCenTmCJ1QQAGiKgxrFD4FqDjsMCHjeJe9+UB9V1r413q9hwOKJwqG2g02ZNrBpJEvkDxVx
co4nfQrwdJ8pc7nz/ZGDrSnzx3Sqnv2lCw6cvqZTPss7jjoRSLUsPuoYC1E8VMRAc9KVeSVQXBvh
nzBJkX3pnbMXVS1acCuZt6UwL4nwqYAGkom9IhXMIkxpfg7kEDZjDZR2mB1Qp2QClFV+KUvcxEsW
HRIc7uw4UI4slmSxooi7KZhJWBPjzdmPfB9RIQrGQxoF9Lo15gyRceptSHMpsnGWP+HSo95LT5g2
+GD/niACmDVuINY2SaJazzYSCmBa6HjNZO1kxTJJxQtgpZo0TYviavFJVpnaMMNjEHTK3mB3plFv
sO85geBjWh31gZFgK3qL7LWxqqPXk8yF845ojv9Zo15BwCNTt/j9fR9xqp5itfdSPSMbYQByq/Hc
r02JE8xfxa8N7bYFfdPGD1wrtm3jWQe3kHd2pLFAp/6d6YExj0vzKEPBhTevCCIUJP++v08MKZQR
ZB537LzDG+Hy+9fVK0br21RGTOKhoOQDBbccqVlcK4BNToJvObLdePPrO1Hhm7k50yM/Hoo5O32n
Wb4/AFu/yarAPs0N4uA4ZtQERLuh7mgQHrL3qmWuXVXkkU10/Y5wfCc6XC//G1T9slsr07kW06YJ
lr7bxl0G32IODuPU/MJfwi5KqZ+VXdNW/1hoaE6pgxVLII8VwT7PCsw5WD9E2VxRjjyL7XdCw7YU
Hv1i6rEC8oh8f0Dy7ShtXHiv6Hk4S4/Gx5AkyXe4Yp7EuKPr/GcXayjvInsOOAdtOO7R8jWvcwlZ
naSNCa8sRi4N5LBqx+GVLrOnEmcLeeoS4hbGEr/3z6iD1X7geQfDXVxnNbkHjrrYJ3h4sbdwybrB
NDvusAxWe6vUdAzmvyu5HLo6eFnS/A/IbhhsQ8TwhkEGuyS98BRDWbE5O24EfSe2376TPUIynqfC
99OLESlrveUUmJP6tx4MnU6nucbHrQQ91nFhnWd76m/CCKJRM5OlacpX213ktrdx0ie+7M9qeuDJ
ZQukIbW3mvLsy7TYSxNeqrHHgpdSYYQ+wcMTRW+DHMRrtRCAi7Pg6LEInIIm6PdRXYX7pZ5f6WnF
w77OSBZTtRe3XP9fdxQ5UvJhqT77oapum1qcPrzAWOfa8V5iawI+ZwXu2S7nNzFO/s5OOui3iuBh
qaIDOHrW7D6SH7NPIZxjnyMH6J6boXKjWM32pmZ8wl3GV2QFiJWZoo6wmE3Frq8iev7Q6fH4ncf1
A7U87Z6r5tM/n8s1ZDSjM2KG9l9lMty2c/BS6N9e99Ym8ZM1x3jZ+uYr0A4cwVZjeir9e1UQKVn6
7C+EB8ze3bz18QrQbG5jbpbqhCwMPtt0PlEUcDJdJWHaUNVwtvjiWJSr4MhrjLk9WDdj/E0VhyIe
yhxEHBl0H9eF/4tjivbdnTYGMCw4v5GuBhTHTd7nZDel/lKi/rQTojFkD4aMA7D/PJmHJZo+GUez
FAQ1F5xx+LDK+t38UvFd4RB0ssKrbUhODP16qRavrW2eZUDH1ogsMw9PNRH+QkzbmC1hgxObpxv8
htOTsCv0a9bGYE/Ua8ynnoPYwXeXZsfv9NsU1jj9yQMX013UNO6J6UZ/LmLBr9gvCT+ZnolQz4l3
QSFr6MMtUbQZMm/8Dg6juo4d18HGIQrszdWjyiY6J5kkwbwThd5yYYWxQi/lEkVodyu+IomeMtGg
RmDy2BQmuwMMJLCcDnPyHCE/cXyJYIGz7UQY+bYxbv6batGwOH3bPgcezMUZQrHpIWCsXb/lsY67
raKWmfWn5KdfU5azW5zaRR7j1tOHiAuR43fj0aXZlNyKPNK8UJ+/83F2Ks99U0+oaMI6BuC7IkGk
KdXlccCAdIM5mWuSq38XsWUgJqzptUKMXPKRvtAHNpafcqnU+jbxgw8OxBDjwub+OxvX1wqK30TV
QNSS1SQxZM55SOONz9c7KalNb454b+BwvjBDiSDgwiobilGedd0QTZ/t6xBKapWh04uQ1tDIpTDA
o1q+wKy2nwIJOWma3gtHY5RV81u9flkY4bxSDa+OsR45IYCAyMN7m/Xne7v7/vAdG5NJWpJDVgSj
4sskYn6+NSD4nbMzbv7ceB5LbOhyIK5ih9g3mLFqaLirCO6FWHuwlnfrd9uE/N7jCOK7Wxb3uBYa
/JEc+qo+wpnJX6Gjcy37+7pbcN1mvNGzav5SY72LEuZo3Yoq+d6l1+/8+09j/jUkIXVSBjDvVFkf
DDDBA5fF2/To0ruLnZDcPc5onHiXmuMM8qyiybk0pKda4Ibkz4rgif0KMEfXPOkqlXsupcvZs3uG
AI6DC7IIbjUs/s2QDu8iKL76CA4bhW9rAJzjbyGE5Ibs/tTr6YQAj8vy7JYM1ZTEac7xlIJN+A9h
MNCrQUpaCgebnDO+eR57Bst5BTc1Q4/XWQvBXxY3Rd1IaqhwR3o52btch2xdOd6x2Br0OXfE30Z6
J+mhY054S7/3bQQsMkvmy7WtF5lMtGvxpNC0coki/9g48sngwzkE2MA3dZdhLWUNgOoy3/cGLm2Y
Qkv0GU7W/kG6zds8pBGPd3uXddPFRRG6SDvezW4rn9y2ALmEDY7D7nTllaQ6UI8v0TDec7J95Lam
tsprW9qFfCBpSfnXc1gguCtvtS09/G/5u+Kd1PT1zNFxvh1lfezeM7sXp8VgNiTSuvIRBhz69h9D
QhRkUAKrusRWnQyIeWMYPrdcAW8yZdp7FNE2TLiyGHUMBSZindfTeeynQ543rIKrMOcGVbTPXprU
6jdlHD+yToTIisgYHpNthbJdYwMrHBI4fUtzkIHWlHbkkRFvKf4tbDCrvnVo3SY8YJHPj5GTBBsU
O9pnLIjohQf5Qpk9jiDkggIYU67I7zocYoL5fmAkcmkThZqA46ZPxvsuwgTAwSRv+68wLX/avMRU
X9FA6Dm92eLfcG/GgX4uX3zC+cpdwlB27VpEhjG9YWGpVrekq6zxNHnZ6hhxzIYaPX46cmzW8FQJ
0i/5DBKrgqpkD6BVXLFjfyy3hDcsNoNgIADtvulRzken/2071tE4RDPcGi8MLevEmryHFAf7tguy
Fr9zkN5EpHQCBrZHA/czG0LnPHp/wgpUViyjk8ddctP6gNJ19betwvxDl8grpjgJE2ef+tBo0Mkp
J8jjKKlTW1zvj64NtExKvW+wuaPeh5ckTglsLFRWDkl9co0DqVfb0d72EcgkXkzEZfoKgpWrQl36
jZxIzIfSf+Mh2MgFQYjgKHDe1RgQAVBcJ/OhLu6TMY+OonuyB6w7hLmBG5F/T8AQrKqzHX25a48S
45Rfvs70lqYhZtsAr5NoPuQd6Q4w6UiNduvvsQ7yBi9OmFEBcikHx+E8RihNz22bRicsWHQMZNLc
9ekAYhFOQCZuCu38Rr73HlQPUSFsKEVyuu0Q1eAPEuS6nsQ6I7V7hwu2V/iYy4nMsUClR1UBpuUq
/UGktM7t32E7ok24U3pItMaTZGPaD72SZqAOfn3BKcVOt/lyq+BVhjoYyNDMl2mimkcG843VEoOf
JK4tV2IbE7LaVm0I6UBhhuw8kInCDf4MtxjKE/S/lhKum1lKh4RPyrB82U47mwEaWRP5KdoXN3Db
Uz/iUUimVK7zK5w/uD92tsEi7CByVcSU/ax8xFyh9kG2srNIBiWFog7TYjvKdoiP3KC8pd8wleEa
3zN07OaReePIuKuUl4lIVitw6FQJQF54lr5dfQQTxXt+T+qDHGozMCBJyByQ06G+w2XRsCTDJpMV
P/XYzjf2+o15tYb+OM9XUYbymJimoehd/FbowY19sbyp3EVx9pLXjXOZK7iCjcX9boCh2Fgcktnm
Aiwz2MHWNm6KSdMWeFLUPHHLY5O2czJ8ybJzJJWoST+fJHVs+5ZuoTXjFBdUYiQgigqEgq2bDD+D
1nteOpyuyPzbuk5P4b2v3ALRlLERuuMm15RP40pVpM3hvoidP9v0gPWgf8mA7dOQNHDq1Te5dM1+
yvjdRc74ZLWR3sQ8HXXmnRmM0o+OdTeVlkPYoTx5k11v8FkCcggE7eIGMKlhsuPXgbs1KXb3RUwP
dpoW2+mJG0579hIo2qFI9lItn01CeU0VNh2i1/ThV7cRRlzmN/JnPlIBqcbA3vcJ73MMyT8w/1D5
3gHUSHN9YRBsHfK22Cm+ZJ+r6aktpxXLPWFDWv+W0bflvqkIsEhcTl2VB0hBp9S16kdSuQ+4/2k+
FZTFy3D+W9nxdHRL/9ZVoL+5QhgOjmbripiNN6skCcv4PoOqFYYd5C7seUU+XKNSAQqTA7Atnta6
qQm1WxWDZuYW22hh/0VIuanHYhdZ0Y9WPJZdubzW0Pl5ouTI0XoUwtknKcgRQ2Ud6iREwjkYyY/b
+opvjNRj3U67ApDMUPofZT73G2V6jC7Tc1SkXO496g8nkzDdLdanAShDnAAB8Sj7aMdu2dl2+tL7
zrtifFRIEg8hNlHlVLRepa85PsQ9Fg2u6TwfmMhcAylExRfGVLcjxsObJvcTQL/ORfnhe6yrcEvZ
0z6NpuTiS4AEhRfDD0zQUH2MMX3kblLO/4vVbglyERGfR4AiMs52+LIeCK7eh8Fk9o7DY6NkG2Lu
a6x9UyTnoh3ju7aef6R3Uy9/uTlv17kuX+uuYco76M9Eajp7NPSfOKcvdXFWGZK878LVohw63hO4
waiM4PJ2hpaxqxtSbmhdgn1ZMwrjPJ+8hRA3OHgQIMsjdE7bAxpRru/EiTM0ax+AhmTlJDR2P3QX
GhRVEHQnIts1PItvqAUf/vmP5Cdv/JnwpZfU1dmaQWzMDTXsxVqD5a7CwvcH59/+9H/77wpUjJuO
iyc9dHIbK4TbsBrK85DaZCcm7plQKJy9atWzzZUwq8IZt1F3CFeiRwr5g/ANf4r/7U/f//if/bvv
T/lfX/GffYqUE5eFxOvpwoS14iZUOaSmpR5Fp2oXOQvkrqrDmTeHy9YCXpjFBMPLuH2Vo/wdkSq8
T1JAA6GfUQHXqEupCNnUvl3uJXbkjc9nSbIW5D9A14c7PET1WYkBQXBm7EqJ7CYfh/TKk3dgiQXD
PXMm6XU83Y8WPLe4kNQGzORARPc/KDuv5Mi1LMtOpSaAbOgLtJXlh7vDtSKdQfUDY1BAa1yo0dcC
3+t8Kisz2yyMRgbpCuKKc/Zem04lZQ6LVu3ClNEh4PdjiO4YHctSTluKbf7rq5Zo7slMvxgzh2Wh
MszJZrQ8u2o3lun2C13D52CAB/MbwuR7qkhazChpCJZQEuSXq8Gd0F8cho6db6/ywXgtdf86Br7Y
YLxi66hvFUlWY2lrBx8vpdbSBLUFdaGxHzk8l9qNSSuVxFB3HYoi3QbTP68obV95lNmXihnl1msv
rTZ+UlwNce/5P4KKuIbEGDdG05b7guA5aNLoaqZaN5e1A9xSmiCq2dn3Q/ExjfGJtQvToNo8ooem
Lj0xFIxOema54DnsiBahhkk/0uR95i+dTrlHRWTgZLJ+9LW9YZce8RcqcTV69N5QoCDeNhpIDe2y
rV47D7kSgpjr+3GlSVAB7JcvxpS9OLK/DRkLB9WKWPFkLr7cEoORGQQHJ5TGJpoma28YlbXvpGPt
zcJ5SBVNsuZlRzdkM5A9EcNKDKOzHur6nGKN2leukEtfzvja9qOyuHHbiicsGkMhpiKmkHUXUIGt
RFsfSL/W6VUvGDQl5mkmmhWAjnAxFm7uhUN2N43yFrpOQ3td71Z1RyqPog1ibxO7u3DGDKyilQMT
od2SRJRTezfFxZXavDtq6RnkS7dWGVBcwr5D/KQEjnptkvVbc97jdQUOqbJrQejWaCXcgmOhBZl+
MMX0xEZxMbWQZQO3D7elX+/LMkHzPWjb78+v1RcQB5RQBhVyVk4lc7TZeWdPuJCu1mBcAT28heGj
6aMCclSyiX3ai+jwrXsZs97RKT99PxEcCsPmMyk9JecQdE9LzaALaxtyIepjLOUx3jxwufXo+PtW
0TcZ7IttFXbdthutjWGpmJ5T4GJZcUhgWYE1iPN4X2SS1+2o6Y8LaA3kolj+XlTgxSbWw2hc2f0n
7ppF3ksdshc0BTQ4p++WY8nyLQVojAHdsbQnYBrEILn+W1NqR/gxxEWKlylPn4e6Q9MIj1L0/ovh
hz5d7FjeOvBV6qSSJBISkWfRMjMNE8kzyO9G+s9aJdW1MKDTVdH4kpTkaZcJ9agOE6Tnxz4nFhvq
rbCqTzUDrB4m8b1EyLBQofTGfbrpEzO6J+YOccWUPgpHEMWSsl5n+wCfWwUWYznxJUtiWJ5+uFYK
MzzFre3uhjxSwf/tZdmbsMNdZSujmo5jDZUNowMa7/CiSY3tzJtNhO0xn95y9EVjJe4HSjkBHccS
Uce6GXG+zbuoXsAC1CEt1A6dB/qO8YqG2oOTUudIJXb4Zu46FCXYftwHqLkABWpOShbrfPm1FqV6
t+GwBznwKtrLB+xYrO8TqlsqK1JoY7Bn/Lw5h4FN36qMn+ISmJfbx4QI0H4FpNAyi2UjhJO8Bw1g
wTCB1o0OWNp0HcbBSzGvLKeRHBwIP4Q5oZmht9O/dG407A059L98cUvCZvFjB0TU1qdc67qNRifC
MRAFkV6dp1O891tdpY1Q3nUwQtq5ofH9RZYIVCwVBHnn+I9DMhCd6NTlQlgR0I1u+MjUAviUi9S5
gojCkqlI5hkkaVemHjwQf058n4mioKNgvbelKvfm/GUqOkqE7Zws1hCgpenR41Tyt1kDFCS2dXnQ
83nTU3/oUZJTXOUxKADYWM1jmq3qX67jtMs+Mh/NesBaJ2hoVwY9z64mDXFyX8qSDl6J0Cz3h6d6
7mAXpAqv1D75QC4V7jqnVC9dg/pdSJNiYKQ8olfMJj+6IjJul4MCW1oVibnuG7th1hzoA8wsAuy5
ckU5LiSReSZTKOwkzIPdRDYBN7S080mrP53Sg2lvAXExe41ZxXjuJY1iVUWMZfVOdEnM6kj9PN2g
yMhZl8lTxruv3by494X1c2iMW2CG04tSFAdX9MNnZkQn99pbU/hSEwcP3NQiKiaABtc7gA7p2j3q
IcbjyerXXUwFf8QyMIU0UV29jJ516b4YvVV/jM2TIAQ7zdVr0Jo2u6XeWpm58eWLmfFfBApIZCf2
/E5nb5gj2DLwoqy0MAipefufyQSINGinZTgiAwyKKT8BckLUp03uTcwScLeonVet37Vlc21V696u
Irmy6iDZNY6zdrLqBzUqGlfp7BYg+Ahl3JsVX80hCh/yWqOMHpF9TlOfO4ORTVTxm57WwcHyUVO2
rSHXrLJLQhsRlSRFcSvQyJVQhtAXNyrb2eq+RzZqQvZ5d1oHPh/93ocyLPcxK1uS5e7tUbZHX5u8
atSIVo40H60Awq6xgnphkj9YDpxHOxTlLnCowerjp2ukxzyIN0XSm196Fe6cGsk3m3d7HfUcKFca
1gW7p7ZjKIQRgcLihueLfS6epk8rAItOHNLECnclArCAQWjhmJHatbaQag81bUVh20ddFpux6KtT
RxDyVdoy3CR6SAmYctvJsdW7Frk08uUmPwVVQnc1ppja1arDmC61l0aHSx8lutiLuU3x/SVjT7jH
yhq25SlP4vKU1ZHtOSXV1V9+pJC/aVqTKHjWKqM59VenDZ/DEY9X5tDhkaV+Hzu+tTLcDj1VBaIy
VUDZihrIYxK2S1+xBOPdALJkaCG0+na7a0XzLGbPe2DNx7ykcmMmmnmsEhJipO7ib0YT2YZfGuQM
psjxkXYQ6GpAVXZnopa2aAdLn3YTS1ZA1GWCyJWg9ia0sJaiBzDSfh+F5OM5tx5H/nayZtxRIRFI
uAOsoFwDyowcE/MGS2LdpJZUYpopGIy3SpY7nuMr6fJ3PscrZbWgyP8L8961iPIWC6Cl/tUwaOFn
1LEN6gLzILbF3xsGZeinUdlG8dbWG0w8EwzdriVxR29dIqzpeVCbAhhvgLqibuPZ5ginRqXzP+WY
UlhKIWZPxyhF0RI/do3DAjdLdaJHImWLfCUj0M2GcdaXxq9WKCMlNq6oBUGCJRbhIYr3I0t4FAOp
/dCmboP3Q2oHI0GHX2iEGAUaxB3qSeFWL/2XNDfw+bowSHVpXKAKBKffvjgZhNw0kA+BVtHXMlkn
dSjg1FHYhBBKsu5KVbuXwvX/zWE0rb8eRsfQ6HdBMQHro5t/PIx9iCFi0ttg2/bio+wC7UXWcbdM
DODTmG5sKhxd9Dw9l2OD5kekxooyvnGP2tFCDpISO2+mxj391+YiTILVEBCsbTgCuMLU8MaNixlH
igd1JBs8cesF+pLgOiSxveLYN15h2++pVjcEkEXhnY4NEclF+JrWKZqiYcoetWjIV2ZhUjg1Q7FE
/umfhSZ3zjBWBySh11bHp2c2FTgZLJqCWsyjY9I//9eXm4HttvzlKtx9cPXNB8g1HJaAuo1NVojZ
v/o7f2puSL8I0QVspU58Zp51nu03m7Iv+LixPrKUJH4CxVF76FSkrHjZY66BTW/IaEd5+OznrnoM
6VCIMa233wa22GorAsssl3gh6JcfVpkFF8erhmn8kQ3ReVDB9vgJWkbFz16UOO5uSm8e0PD868/G
6/7TD2fzAW3kwpo5//73Hw46hsy7Cdm7naY75KWUT9d9YZDAUTZYIIOi4lbiRNC9MtdG1QyLUomU
nw4ABL8rWATXabk1Aed7uUOzlf4pQIdRqj9q1+pXos4odXNZwcAoEK/Qsb0Ehkh/9x2m9rPQjfY8
StKGFD2BBMsQaatj/mS3fr12Noh/hj2uXO08FU2+CgJVvPhlBkibblw+qI9qG7+Q3RT9YHUjNykO
mK0ppH6fIgQHTdYhxOxHG4m68kTVx75hlSByII5Mr2bPAZHL1SCGGEi2U8KJjZWGLe2gh9fa0Sfo
qZpzY9LbIy2Xy74iQKx07fDMZpYBwcdLWYOqOjRV/tQ1dvfZ0ezyzfa1kOOIxh0pqG7dtx06BmCU
QIms1rwB5qE8Dadu77ChXikaRtKsQs4nZGc/V0Nx0erJ+mRo3VL99A+2PWCojXyAitIJHmKAmZ4E
FXPGZofjQiEk0aSAn2AyjMM183a9htUQkmPUTGXzgu0N4Xiz497Fv9vPnKoYl4vZMR31dfmcC9uF
/jb+QItl7uPQyrbgKcaN1SLF7GJdoKxqDS9lmRH6hfbyr69C468jkSWEZgnD1VVVaH++w2jwRIqB
J3frUjDdqkiXDUqbJ9E9pZ1+jcRMgQlq26OYqB9SLSGmNkqCLRJ6dvwOpDhCJckzV/WfmUWd16R3
t4ECceeoo0WnFy7x5GLvgJUB3HxW1U9EDom2ISxtpAbZ1I5nFC71ez98QdiGaIPqKGyY6aS2/GXq
9IQA0av8Nx97nqf+OLCgpsD1ZhumgMWh/WlgUSywT1IX4XYSxSVKRv2ij0S92KkSnQNLAtnXs20e
5A+F7iKT71T5wI7movSSDWbdyGtj4rHshE73xwpOip/ac7GSdK4Jz3LZof4OoGGZ/SyEnIY3Dfff
wiChoAvIkOcmKlcuPbGkbs62Ee71wtpSjk7W6eDTnxYECaR6Zq0r6LD0v1YT7ax/cwg0+6+nHiKB
abk2fg+qjxqcgd+PP6JTSxzBVbjt9LK7jNAXT7I26Jfpz7Zo27spsMN9FUTvwkS7YUblUx/58D2D
YW0LlYJc5pYvaXJpO+2Wjgkq5kw3HjJBok2VwxNiEjlY8MKe3OjFR6Zw7fruZzWo6lavRnxuiqk+
GrFYoUjhTmti/CpjcWkNH/k+beywSB9zGm+XKaqflKAFGu8n8b5Ranlzxd738/JBUhFaVdlQbqUs
rmmp9peaFvJxCMZXR20I6Ua215Qj6nDLfmzG2Lq0umleGC+fUzNSV7aucZkCjbhHP2QcYQ2c9Upa
bA0JbW175SRxFS2nwLS8qJ/KC7y3eAXq+PStLWHM3jUpW/5OJZrAGqvpvrS0e0eCvZRVfW8YrXMc
EETdZ2wGS3dCcYxeckOv9QCbF89JC2PckRZuisnZyMk9tGpFqwDsMkOec2dpMtkoNhlWYRuYHtyh
KMCmGJQmCnRROkfdaoilR4tHPGPK1qPvPsQIDhI3NaRYp8qXvUz9a5ppFyoOcIi6tPZKByVxkwc1
9D+M86qWET/qCMR3GskSkZ7kVzWSWySnyPci9uX+RLHb0ojRmcI+PqDphvEzU06s0PE9rdL0jQkX
qE4fWVyx/kup6Ckhxufmp6WVVL4mkIvB1L2oAujxFCJCwRnJ2k9icITphuwnZt9QT+FXlepXdJvg
yAzj0mcUR00cpg7CnEXFtutap9L1bGEZ3jBScIlGjRCxLkcLKFBbjJH6gM+cjPBwiJY9qDkn9G3W
6pPziFJsYQj2fShM7WMmRxo8pa/8+Ncji6a7fx1ahC5MW3NMzbRd809L5FBTKAx1QtnQTSWglt7R
BUoWKC631RfjZH50bKLv8zL2V6PWwEkXZr7vQ+21ywUg3IHCnRLDlShcd7g2MLR30mVay0L3wXKd
CG5+nKw70Wtbw7Cf2lwFoj5mJ0jSzaUdFaR7VdfAK0rbs+uTfGkRmMRQPoRJeJ3bfXcsSPFWaLrw
ohzVr09z3lF1YNYd8VtZ2/G4gHLKIPKUWchITnaB+KGzCODpsUqfLDOjbV5oGp3h4o22OZVqpzjJ
MCxR93M9RpYmznraVkvDjhrQNHW8GDWs29nYPmW9Lq59ApEft9ns01tn4T5TZPMuxmYXQXJHaHnV
9Z+UL7qtUtAtL2IyWvrxLFjhMpP0/RZ4CPoTm1AgBmSv73iVQCcTT838aWvYwbXN59QjtmC05sYd
3AsCXmYfvCUOhk1ZL/WBDWVUbBap3buP2GhPyUgwsGLe5ROaKxbexj60XOyArai22OdJ8wvIBzGx
YS+mKjcuSc7SHGHSER3mUlNKFhsYveoUZQyIPXGwoXWukbHPorZZCYG4Gr2L9RDjvKHyBbqy89Fi
xkkB7NlJqnOEHmQCWwGgEDMeKsk4iLN3N0EY4MI01Wqf0CuBV/H7iv0/78P/DT6LXzd1zd//m5/f
i5LGZRC2f/rx7w9Fxr//nh/zj7/54yP+fore66Ipvtp/+Vebz+L8ln02f/6jPzwzr/7ru1u9tW9/
+MH7BvTcyc96vP9skIJ/vws+x/yX/+kv/+vzP8H8sJB0mPb/d8zPLv+I3v7I9/n1Mb/yfYD4oO83
LKFj5lNN2+FW/398H+dvqqsKk1qKY1m//OpXvo+p/U1YrmC1JZAP2cB/fuP7iL9RxlNdBJQukB9L
OP9ffB/XnPeRv1/mgBHCeOXakIJo7eh/2a4jX4mmcFB2FJAmk+W5TW9JiaPs4o8hLhlXXaZwAs9N
DOrRjod6YY7zRKaRemLGSJgHc4NRuMcIEqEkbcFvSkrYmZxdK/UbyziF/ar+0xaUwc1cu6tt3dzj
PXurRBgCsglxocHuOBQo5VZphqk5zggs6+1QPYLh8qYZAlNBXdu1w3MrrYREoWlTSqM7IEzZR46O
iTKrAE8IXINGVhzdNId2NXbHbnQTpMmE9aUOfhvX1leKTj5hVcU/R53BRzHRFzeDjxEeY1jZSgQG
NGtcs1mICAain5GkJ8e5mGs4S1+XCHBCBmVLvBbKEK7HjMY6EKADhtEFf1JtigDzW0Baoey04qQ1
Xl0zVMRm/mHZ1gt+pyVc/dJLpvKLVQ9lNsts0oMsgEKD93LhESGyQ7a3QdQXL22lqhFBmxziAU0G
ZeltT5xwCkfb8y0UfwX7LLV7C6X7mZC3WunimKUkO+baRQ1SfVOhe5nMvnq0qhwZRrLlfgpPvja0
ZzOWx1p2chnRV8pqtix6Yf5kM99eQoAJ4M+h6RSBelNuWagBXWxMmiR06+tZHevQ5oZ07DKBDOpd
Beaivbh4TJ/6wSnwS1NlNoT+Ts9F7Hs2ZoRNQEdzo+kMOgbzubgfI8q2Y2balwrnMVUL0WkxpuMU
dBkS0muTtmKXtco9Jl32f0XyYVeE5OB8IarJwowQI6/GCZjdFx2Z3qGmTYQkoS2LK7LbNWHcNQ5J
kWyqoOGV6btfuOk+FuXGzmGwaX2vrxqhNNvIUX5gDPTcHJxIGBJHLNmUrKMxQJxM5M2Qk33TPOJn
sXc6UdRghUFcFX2z8wXkaN0ujxp1LLfxQfcblUSqapGbNlsn1T44IzVzPemPcgYA3fqkKJ+g4I3E
yDvUlVZlipoDBT3d18CcyE1L29UUsp6Et7lyzBFvj+y3rRI9JmVxY7uYA9sPelRnQJhSQWC5atlb
2x0xSCd5tWbPpTL74jlT5J5uNMnF4XS2rVfRm8PDbPVyfVSwUwDCJmY+wvOhrkD3bBpYfl5WVBcB
yX0JVYY8uQwZqS7EUSuStdWk8+SZ9qtezcJjpDZv0WQ/0a1GPojVSLjyVY+h+47ENzkRnu6kLe8V
J7COaXWHGck5J3GIvydOk4XVoeLqxGcSRPGuz7qVP3X6hlIYm+02+KmQ2ZvQg8Kulb0rSXIODQWD
91Bvdc63R8oDI40yEkVeWyxhlxEFpiRBFU7tmbRN+jos/Uyw+j2mYUva1zFXQ0wYBQv5orXXPQu/
WQA5Ve1zTLkqlg4+N+K/pDO956ljriJpnwJ0oDTUSwIXg/ZOWvIzwcCyVPSW4CfwO8JSKCUIiTqC
lITUFuZ9dTI4XGaL87LLZ+GJEdAQPep6c6boiJxqPLP0opGfIJWBwJAIHwddMRH6h5AXBWDg0D6b
tl0bnxTUPqyOytBLO7nXVNXExVGQS5ehu5D9kcXlSMNv2JJdy1o6sEHa59UdmQMjzBWMlZIFmrQM
1AUM7ZHLGq5FQ9Zpxr1aihfLlz5uyezQU3WBSrWGe/KkmECioRCyg+1HomYT805xEQW0xhg8J/T8
3aEk5LnNGSNsouVV9znsB8ujnVbSre+cDSTKt6DSz10U9l6XFI8OLRiiqSxlFSb5tu6jT60o+jvX
RaFrTs5D1in+2oTvcisiyN8kV2yMIrj6k7wfIrLhA+RwnlYjI0HqttCgMJJEG4NgnDDIOF9oVYkN
0yXCnJnwHH06LfZEyFPonKzKi5XBQh4mn/G2UOSyn90yPhUqxipctGykPkwHEWnUofMVvYMdjCkv
ojNCY/Giqc0aJB5pOeUAylNh2eU4A9UNuQkmlaAAUg9K9dxTz7lITfzIQ23WJeL3msoQw1P1kqtm
dEAYdsTCpaxZxb0NVVxuJi38NKYCfIL4Aohq71J3l6PYIefIwAWDfijW5B19sYIgrosBQOve9BlD
9cSH+SFZ58l43NZT7i6qJio2UW9dWLZb7PJGtA5pio+mdhqUA/ijTbkcBnEL+nGnK6p6oWi3MAYQ
YUkKG0KRCjVRdaqO8CTefJOuOibmRzbv/dktZ34TckbskuU9hc9tkjiE3JuMBgRagEsIrFNd5Xe9
HpIu27DZky7cirxWUq9Ry0+sweqxTnRG/0jHwmjLNxxp9X6kIutkeozx3I4XvqPLjSXBC6c5CtrW
b7C5GBgPfbc4GGr/EyntWY0r5dGwa0+a7s+O+oLXVo61EbFO6AbUCmxgwOAse68FzLeRO30knfwZ
j9KkOhIjcWzz8cCgxILZYB7PQoQ/1m2McXYrvoqnnuAKRDl4Zca2elATljigOTvPMqDQoDdaDDSj
V3o+PVQl8TSyTa9lxlyojM2cmILgOtAewtIllmpkOGvLIT7VLQJ8W7F3Q50ROhXTmCyTxsTb3SI/
1L70oS43TmmfRKtuAymovJOnEk64mBOkJ+dq6050bBMgJcu8tFl9GapAqcNEipAzXCLcJVYmJ6tj
fG5q3CatnaBoCJKTRWRKxvrpMAoanGDLaeF3sES6dNyJTn/zKwIpkHaIU9Cp8PMa5JOWIO5ONdsP
LbCGY5X10cpKMWdafJL4oUA8D4Gj/hiw4a0Lrfhhm9VrS2N8mzRMIwF1NA8F41i06S1qa2PFaOho
JIGUSvYURpWJWaScQWhkfHc4nRE2M2aXiAd0ZfoZNXRjtTg/1wWKZtcC3qPR1dZbTV/TuGX9tu7c
+rG8qr6yKZyMpLI2ZJIvNRPTuzNHFFNxDXxQa8X0TgFCJ2ReJ963kKT2JZhhMMFu05JddAnBqkRq
usgm7UWRbcMirmZgSwKapCm2/RE1nhuNeHv8aukDt0HaByBgZopIPJOQnAhIJD+dKULuOivqsUPp
jLQqTX6FNUgxxY+OUamXODuFinuLkha6VtR2K1sbPbNC3zw1hyzGGd+OEYnSE0laVIAA1z5Cy9QG
i4gGt+jXDtWaTtOCZa7E+romyYZgY1aBiP53bY0VvvVPYZGV58RUYR6j+htZ5aOvxoYRm3Y0HmYS
12ZQVHKW8psuCLQa8tmOY9SkMIkR7SAlX3Q7ZZlD7MnCj0zRCnIrakSS0n+IzPAh8gck0l3d4SOE
lYTtA/paW4Qka/soG+35i1Vg0Fsr6ixu+Md/ssbWdgkFrt7NUvw0+BCqhMGUx8ZeQO4T0VMRCRqW
OZBS1w940Odf51Gr4plTL5U0yz2zSLX//u6f/fjP/m/odEGEA1F434+lX4UTJrPL5f/6LN9/51Og
wi87yHR2wQJkmV/9+4uVZFQqf/u5ZQ2PCjKFXPHbb3737fdffj8ntAraE05NOso/nk1RSI8OgkKH
Os1i6pfn/U8/pRaE7LzKnkRkJ3ulFqF5v73aL5/g+6lQ33F5GzDNfvt1UecAhkTiEAVH8cJF8FS1
hbG1vi+F2kAk+v2LYr4Cvr9rUlD9xKoBIJgf8f2Luma4oRthIcvG/qa17czHn7ik8PfQnKpnHfv3
F4wfh4LF/EZLOavzUPe7L9//5xpIOYN8dg/kICJbmW71WZz67eWkHNOipkSv2Ag9JWclr8J1mqU/
9PmEhhlXaDtrZtxsyPaqZWW/fPen/zNNZwuoVm5GwbrloFcYCUyXevuYsgK0ypFUUWyu9nzv6FZC
dpxas/sNcyzFYTZDt2GH6UWAin1+nd++jPMrFr32+/8rbIREpMwhRM/yvTJLZKlnKsggE6Als2r2
H//fdYO7Hgv9+O0QlqJkxw3EGqImD3JD+z7U8mLt0vyEbRtUNFi+f2MgxgNDj6B/fsPlfKy/v/vT
j0Ds5HoyD1zRx+8a9PwO0obGyndU22/5bA637C8ZbmGJ4sjBnLKyZ+d0PSuvvi1w3z/+8n9cd0QD
LzbJ7jqupz36gMU1xuWdtXvFXD+p7mKTEnDQhPe116/Rli3E6WnY54tgN66rFeqcTTd6jdj2colS
/Drtn/r1hgyGBUav0UMWNqKrpVY87fzbpkv22RHP6AY3lGfdpQu5PtoLIp9XHTiVxQYVxIq8PO9l
frEjgzNyyWtSr55iZ3kkQ3n3lIvVk6Os7cv4zn/IFS+YLvybRZmj+NAyT0lu3Nib7Pjk39qU8gG+
DQB1zpJe1Y5V8B3vTduwBLjb8Nxc219A8RfVSttPy35FTlePQg17CUX7WzYlAHyw78DMpwn5DNXT
pBWEDSjbNNO1sN45PGOietOEseY5ZR39OowXMMbeFJHtq+9xWLa+R+waZmpASh2JyOOlmq42MQGB
N0w7+t8scs68tn9K28BLWan3137NKdF8zKwQ+I9psu3oE3zlDqFuOB4RLMF3w7fwxPtIjtLZ8DZM
YkQRXSINX9tMCuTU8bEwBzQGOmYwnh7f8KOLV3Da0X4dQioEizbzzEtIRmZ/IG0kK2ZLE0sC2z05
bJjfCezQyUXq2Q5vKVP7Hv9rlQD1iHxf1cmtbynOG0sTPUG6Fvl5hvzxYsMZMAJnoXiezDXjRyKX
vDp6NfQN0c4OyEdH7LlSLxPz2gntnhvtuCwWAV6wEZE041OLy8Nzbs6l2jnOhUYGMxZC26v5BBJp
w3in30E7sQjkSFdTu0ke8aFFj8YFbg5EtGVJiMF9ftK1ZXcK9wqfdG86i/6BHaYGxdL5qb6rcmtx
rJ1N+FO9QkbhgHWfVbjMXzk62fjoY/UgtFc/p+Gb9KZ1+NCtMECMP7fNg7r2BkbWY7FDdNjODPzP
siB7eZctjXuSzH/m2SnuCTVKHgnEq0ktSqqTei8XkJBW6Hq//HcWi9Yskl2ey1OoH9pz/iMtj8ru
y+TGqdA57ob0DkGUWBfZzmLEKP2lWA5c0V1IvhssxAxrO0scK90bX8MXkIR8AezkjUtAWlj3xc4k
5Cv20LWes48SCPCjFoNT3GTGshw9zlP8aJd37pxZWT5o2Sao7pr8hYe39SJAqdivzAvcmKBecdbn
ZlkG/u9VSbEgX7geOWVy+TTt1fcNv5TP1EpeEbFDBmXznoJx8riQ0mmbf7nkd5Nyeq+VwFEuvHY8
ckGu0i9Of5mjOJ0vOUqIZnni4sI2HEKl4ULjzDq3fDqFj3w4npIbIuTEiua+HT3cplxTiUFK9poL
f5rInunwhi940rwGSn3AqcVgMOpfSsdeXr5xJTc1jBn6r8cwOHFRpmJlED6B70ZDU1jzZg4oDtLv
o5Qn+8T5UZUPbvkujQ+yzlDgelW9K+od1C9BYate85RRfFTqn43P7ANEwLkZ9TrTjx2L+y5tSNnY
aP1sVnwz/Cu4Q7yvu6y6o+MApOe1yl9UUJlpcdXLk3ObtH0FymBmF/UpauL+ScsJnY13HXvxUNvw
FGHx8YR1sngkzSioWYituPeoBVrYcNCurBEbix3s1W5pvuMaGtcJTrfp6r46F86wXm85rt3yLVo6
l3ZxhihgbcZ37mBbQ+I8DwgMC329pRsEFM699Kb3ZtyRkLzAXs5QnhynjNGT7zgdYtPtO28euxlj
X7iUeI2NtpfvjKtAiDjPPGja46XlB4+3cswfqTONxHosSc3lkwbuG+YM/aZ81hTqXrlVGoIw39U1
+qtFU29N2uLA09fmzb4QQP89NCE1MSgYZJ4BVQUY12LYj88I+s8cA+puVDE2k/ks0YBg7LiM615f
oNWlmHTkxOWLjqMl5A/egskfW2LZecSGPTvDelyn2DnfGX0YSgfuNUDzWB52/lbba5t55jCDVedF
S8B5mZc/MliS5DBfqFT5YuwmfAaxcaKjfXESZlKueuWH2W7yL+UVgQX6+G7PyaKMo19gT+I4x42J
vhj7Uvz6Yt6U0ydxUeo7h06ueBfIWLiTuB3np4+fqKQw7FrRjpxR7mB+y1D9/fIGtCCxLI6iXL6J
V/jMC+WHuANz/Ows3Fdxx/THeRQbDlD41r/zzYZIsXqeReA4kctEBAjzMBO7yomeZ0IUtoC/9mC7
Qs4U14aRX0ss3w5JaSsmM1jZnFEuLd5rvoAOdGRjz+VQL4CK7IkL3rCUTHbzR16q729ceUwXYomO
Zl8dmb+cC2fJveOun5iJm/W0BIZ+l/F8zAebJ/HKNuxY8sQhYibY20Q3b9SLclJ+aHtOEv+e4sdh
+T4rfW5oRhhLmAtOHHG+5fPzsbj4mUJBQnCfWgfgu0DuFhpcaQ8vnlU8po/6jdNYAED1/Js4tR5X
tMEYtXFjhiyOlTgx+1l33GXZkaeN38L8oHP+lnrgKdB+2O9tmMocmA286d7lmuFiYU/KIxkqqbPS
mVw0zy88mDVKxiXtZgeGymCXT9voyIln8EkfGQa1PXce/ZIjn4wx4JnJ3Tq9zJCtVz4NqUbMoRxZ
a9F6DSEBrAFeX+rmGDGhvvKFiucINGkVoIpYZTscTWRrKlzQpcd5yfEOrsO33Do0zJO71jNXjJJc
rPR8eAP4iVBB1SvjjvGfRw3zRQoBjsss/eJtMfnzEmzFsTbV2EmuzTu3NTYkzkoOs1liSmbZgDBq
5Z4IgUd+t2qVI48cbeLcb/NVChhA2+hc6EdAbH5FDOp5YLGA/PyaflGLd1jtBffoFv6HvfPIblzb
tmxXsgN4A95UYQh6T0lkBUMWjiC8bf2f1DPX/Bz5M+tZiQhJIQcC5+yz91pzTcS1DCf6BxGN1/by
TPtjTS1vFSYrTev3XIJ8He+TESS6jyAnW0DFDr3HKmgXz54+d31joc7nlbTxI2UGptd2IxxJsIzn
SOmxqi8Lq17T/EBoi+saOG1RtTO101f3CNiFwhEe0cCMoVYJx6XeV+Rt6+eC8cFdNj2wwNrm3Txx
SLcLzWZpGJ6LnCzZltNDGTEu+7F8AyOCNyy+kdI1iXQDnFAgcV7IAa46adMsjGBaPy++BMWLEg2V
9en1ntFZBEPvFvgbsUqtSJCVgJTvWKIM2hL9J7AoyG7xswlQIMVKrmynPV+mjxNHRetXsasNpQeE
GAhk/qJtdGtZ8CIyEMFFG8wej601eGr3vA0Y2hfVszfsXBBwgufZRuT2ArwzHbH35XwTcbtSEcMF
dEXFAxhbULny+hxD5AZkn62i7NvkrP/C1mpc8N1yk8ahp/Cchi6jH2qa5w22LllHqPU/uWefmWYo
OWwjmwOE7PeEO9ZXtHCQDBvNlkQfHHz5NmIfXgQzXui2nQO2GNQZeyAax8jcNrx5GMythDYe1wUw
bsXzfZ9FrqmOwqWqZtxp+RvrFXcAYGKNnvYwa61NRjkUunGxUWPX8lI/h8TIKsCyQtohDTB5wVCQ
EwbVyuCIXyYYYhEg/7nvVvzAnDi4t/yIAGXOO2yv1G42CE/8aQmJ6Q5FOjtG3c6lLWxvaoM7dQqF
MEA5QoY2A1QvUpTX9edQ/yBj0IUD0z2S9qZjoy3ls3QrXR5Kw0cnhioAUjTBPyalMQuyunxmSwd0
2e/isEeeviO1e258WJXEgT+6AjfzkvcQnRpHmdg63ZMlpKDU5xNDjqizODtOFVZ0x1xktyJHiA9z
yk0qL8Jk2Dhwee/E2e7iA0YPZ/A0bq45hW3lcQM2mO+zeI07V1A29bXhcc98NlKq1uaozxlZ3HWn
FRxMkVuknp88cjk+JjYrMm1FvrZGSgHPI2MGCjnLfTwWdL4G23ql3wSoEdGdQnfos/lhmzJWGOfg
ZgsA321e3Egl9GGTJy7cvLvkZJt+Q/ORYWd9EGNnym4Md3ERYccnHHkm0kCkdMkE9Fq4eNEiegS2
IkJ/gmFo1+pgq2D62YIzVAxqcQftxWspPG+hgUcZg1P7ZeLk2hNNgeA2E2jHfpkRDg/n0b70TLq1
ZSK8pdw2gNyUjVCueM/IyfslRwq1HR8zbI0qKz8Qq+Ft0ED4Nw7mv9arrW/iDu3x2uIKwdJOYgcf
YXqUOO1jBhJObQ9NtCMzioE6vwoh58BiQ6pn3TUIRBBnZKGdj5aDmmb7W5jInNrs8GZteXCMo6X5
2Xd4GfdseBaBZzHQk1VCZ1fGJBvOOxoB7LqZENvtY50olCG+4IxfIU36Y6u64HPZBu3Hq9DOLKCd
52DOoXvAKhkpQBb0+1JMjJL5f8+w56AdaxrDqptArYSMwujTrsubwfpT3jrcnk3IyQnkI8SG2gYX
px0DXPC28kXoXPYS3FSBJQOMtGknJxL1sMAfrRYQ0QfBO4BmitLvGUaeiJpUOpdlTLoFa+vYlJh1
GjPltuzmSYKC6cbLrHYLBHTyOsCSfBqWrD/cCobNV+K1vivz0lhrzbZi0F6txu4Qa/uwP0/3N7WD
sTb6UXRV+AHo6MIptDMVm7eO6GAtISze3T8ngLmHx7W/lXeO8i47MKvkCneWG69HXLs23Pw1uzI8
ya6xqw/+jnb3nXxp9gxiavzSGRpP/B47q9sie4APBrh0YL0g6WOTyW7ceCWdNoQH76wYIG8TsG09
DHps9kSPerWjrYuF7o/LZ2Af0bbBbZoNa20dsbp5zTqUWAnJ86E8eDf9TTifzqmXYum3IoAQXJFu
Adsz1G9P5nZZerGxJH2DWpnzHgzp91ow96LBM1UsVCe/WTNpxprJZu6VL6Hpmhv9QpPFk2kNixtE
YNzvMnfta9PNAomwIGwDsztzVAvwn11wvppHM8xgQ4D2GnU6qFia++kqpKC3dsJqNWYLxhj6IVwh
grzI7bxM3NQn9lyjMbdjNVWv6QbVqGgrUCo9ZU4GxdEimC1aRyxnhHnbwkrbSS4db1aFlP82rHNY
LUBQbJB3ZKRVb4/Fg+GPG1xLXyzpAPjPiLxl4avrdoGPvtyfgq3mkoSyE2gp2MYu9/IVLtPhRKwo
ym2qUHmd/Qwc73bl4A7n2AOYBcNzetOv4a29kMCHPTRxywvOBFafDS9WMq1F9AgNEZU22+qrdNRg
Ym7GdJvLq9z0qvrEC1075ENMNibHJ5kadZjdC/OKvM+QYsvPN0Afnmti7lis+duiseWF4dVvySur
qHhlQhb6EldZWaBCTTAgw5szCHTy2vJWxGc42TzF0rFU92jvJRAw6sKUfqi64IRQI5B5RADxg6o7
y0TeUkT7ytGJ7Y8KQeieh5gsR/RRgSplJPz8O9cAgVIUucmahJflhOjXgbvsVClr5ioa7Dt9FX6W
cJHpCsd5WKgOBvh1/2YgQaCmNV+zNfBlzXRaYLvVKxqFPPRUqP9YdbxCWDHM4lTFSIdRm4kwyB5r
uz2opjtuZGilDGawOOm2+PCGZvFo58+IHaCMiA/V5EK5yQl9fEtll5Q9Sv3CM6z9JB1o9YtEBXBm
R0niYWznnMb+TzdD2Iyzd+4CmZgndgGfsc2Y3OCt3B1AVtto3n8x+uPU9LBTg7mJHV7uQIhOhte8
Qi9HYmHHL60xC4F5b+DjX5+rd3hpGA3Zymx4S3/i1/YDshGgTU5XnxrdE9eaY2UL8OkSLVSv0/FW
/9yLAnouIz1q1Y3Ar1M6PBc/Osg5/BG06OzHGqcgY3EGUHK9ph0g00Yhece+LxgzoQ+ifYACiAqB
VR5FRyG4yVsBW9mpwW/a2txcUOSfpnJZO9kR66mUzILiPT+gUEd/rqcr9E80h6xthFDdJroLvBV7
VU8opWMZdvCV4DFLF5nZrmtiIiDOuBhDyV65EjxIp0h5nl6ilw58nuwS65CQQuF0HJ+t8lq80FL9
bJIDlZbgZ+q+bdxQ3Vr5UiJkYygYM01zlo50ib4+QB/ZLfot5JBrK9h+6XO8X/NIKrPu1Lzq14hV
lJH4LA81h11JG+Zhsk9b1GsahgK7/eYKcAr8ybZy/q1pXFN1rRwH6omLYdhyt0nfZc69oTdxiwCl
nxHw7RAbxpAgZ7z8WnwUH/mntdGWFSd7+ho75AKoBZTydOeBbkGo2YNHqfKdkAsNPCLeW1tlxd0R
z4Gnm762G4oD+SLxsoG99hOsm4/4UrzCf6Mq2wXnhzIPm10I04UAoYG03OC7rFWeludiwJZ0j2cP
+WLGjf3d2AoMhXm4ojVgeKh0Ab+yuNlUACzA89jvPhp7sqEHenzViKHbapg38wEtgvO8jpjk/PBA
ebuxtqimz8Us36bG20QbbSaqLkGSNuKN09HahjfmVRFQAvEqnuixvbwzANKfq+1L9EoJRUxoxrc1
clY6c3+3ZnjWAUqy7HevxhYoK33xncJKntqEX1DnzWTO8T5a5NfhS6bxe1OO+SXArGYbrwjaz9yJ
32Wy7/BzlMmLGi6N41lFL2x/Yj+/SLaxDVA3AEzbpkth27IjcyugXif3wC39jgQaJ7yRYxXZoAaw
LXiy+DatSOdcUpzR3UjlQwOeOcWZa52NXFgT47IPn/OUENg1neXnP3vlOQuqRmpI0bBmIY4rR2y6
lJkRc5+xFQwEXh2jj54J0O/7rJKsAnQ8oFMZYUXjBI70V9UlV7Qkk6kH3/Cfj2TPf/3xJlpedA/i
uQHt5zTPWdvv5//+8ftfGxVwAKu+FqG2LFkH/vr5qVxJC7zqGLOJnBf08p9/hM83f98H3pISPTK1
d8ISaJtzHDba6E//9W+f+fs1tLz+81cDo5XP7ml90jQT8R9uAga186BkWvT7R1g+v8fvPzUG9tjP
nh8yjRRCFMSCh18TL/HHf+/+82P+8T4LQsq/vsTvO3//T0Yw2JytBs/tv7/V7/v/ePOf/4qySHT+
9pFUhQpS1mxNf3zAVJ48gd+38566TCrg0P5+iT99+98LgCIU+5ww8lgRpmDKPNMZOVceyiiaX88e
bvwYZx1mM7sqMzz3eAY1I5ox2Rd9WSmJVmPmFSf0riblLAGDtZX+VEvWvC04/qWKuhAI63aJbrUr
hOlNw9auR+YxDjHwpc2mVuWbZTT++EBH2Yi00SBxZ63yGikEkpAdCiDUQjCi0v8ZBTV1WpnMOtFK
JnrNpt9lkkTHuFNnXSfNxQpZQRoY1lzRkMlG6eu9TwaAEIAOxgoNnngufrU+aTfwJYeLYknPyOLk
1PfTKgsoz8QSsNHoJtJcTizMJNSWZbpPsrcwpE6hy9FzeNNMC1DjQKn4jMLo79XMqmLOK/EuqqHz
SgZrlxLup3fRVJdGW6IuSoSlmlWXIhbeRX06PLQUfCcJcjhAnph7NAK6RYBNRSA4GhWTKakGLaxt
NgbeHlefaOoExm1ALuoM5mOP1IyM6arALpWijuQEwPSVXUSzrmGIWK9QaejkfUfQ533bB8b32Ayy
S9bGF0qSjRgab2GKhFVuJ39IPyVpGfb3z0dfEZ7+mCgCohr9avsTPcwPxsiPVSsq5KWIBHNGcTwr
hPlUIk3UNI7TjYxMt3m8GqS6SI20rMpxiZhkkWXMWaZgPcTysa66PeGhdtxXqKMeyzFlIgSfLxKb
WdakTtXr1GIs90GFqlGVL63ld+ZZJ6bYzgmGb7XJl3QTvNBFarQbl+mjRvQn4YqS5OQDaKBzHyww
ElLoAefp4QAhfXmslET6Jofxow7FgGGDSrXHHl8hcuGKjbqxbgyy0YWKnMtoMu2gkVTezawOwoTu
FsOhxGL0CeAfQKWGBWJ8y4qKPqjV0k1V7uiMHt9SCLEyaoVVX+fuoOaPeVoaEPJog2ktZyr1Oaem
sEwSYVxEZfKVQ0GUCUgJs/5SmOyuGPAL+9HVw6JLk/WAHsittcHF4VXYGYk027gWr1MB8K2UTYFQ
Tc6TmfwygEBf1Nl0S/WJJUWW0MrUFVERg+CiDbxy1mf6FIJfQHkZV8nMUtRv7iRyKJqXAKxNgx81
YCqN9092JnG4DEO36u6xV+kEcJldFoJzhvkQnozoscwk+LClRftD6eXj8FJlNHTI8yHVgVlmITck
D8bqRWlNMmI1+b38FBXrp0yzbpHmXK4BlGdkjCtZk4JZT/SZa40jm1cXrBot7siaHSYv0pZSJGwn
MZih8A22iF9XVtJ8S71F0iuHB4IqL6jJQZ3JqG/HMtxMHZyXB/KFIaeOZiI2ZVbpkQTP1GLMv5Ix
80ZS2XapmJtOOm0RP++kMqX+qEZrpobBT6D0ybpv3zSJZa4Uh6V213VYwEy3o1EyUaNbID6ynwry
agNu0zZM81AFNUUGmLRH96PW0wm1c4yOgWNhEMQDkMxkpev1a9xyuoAj3NgoAGnDWAw77maZesXL
Xco0v9GmbSEILxHPJldXe4t1q5hJAh2ZWFyY4cisUo+dtgXd2EuvXYT8S66a0BcFTsxxpGFOGBXa
Q2MEZ6YHt0k2EM5hPZYxP8H1htxGpdqH+/y7q4qvoGHOozGAzJZKNIluqYJBjYzQMWTCAnVscHJ3
p9emyc+SkIlLMMZLy2xv+cT0UxNoewqsPfPqHtAxG+J9dC9vWlFfyke/5ZpvoWPNSwraoU2Ymgri
a2jS9Eqtc9CX+2yafKEo9rEKXEh4sDFUBsEnQRb/qMNJyQcVLKaOOSKP9rKqpEiD73TkxdRJCMmw
ZRSmDsG+KLp00dbUtHHE7v4p5GaEuLr5ATrYQc8rF6GafqTPcPZGiT7MakowVCnDygg48rN+30uA
P0UKR441aTSaU93GP00sj3up4e7H5kiaEGwFpNU8gfigZpnZ4bsEBgTqtHxLh6J3atJBlb1CJ0Qo
ULBk3xocYecLA/8wK6PrvfnQo4lHXcQ4mI8i0Phs8hDqL+XsQFTvNhzKeou6+qkqpaEu5SMnm6Ai
Uu/OtKbJXoSo/dBkpXAN+Tnqevbq1Aoszp2MpvwhsD33l1ifaqpTC+AblztAOFcw9yxGBOyyJ9yL
pTAYhi9iXIMBAoWdXGgcIDRBTLS9xIvuFeyPLlJcMKxB/yoO1mjHMNKBv6bOY5BrNNXaq1iBqw7E
B3ctcDjSLdOzOMmfOfmned0i5nGGkGZtoVE94XwnppW49mR88j4SOumQ3JyIjpiXg7NxuuDeLR5q
Ljl97SjKUmjXhgJMVxEZM0CQRmtCigzRCMEmpOVoZYg+DWX8BF5f2mJNyyjLaNF2NPRTk1xl8IhR
11r8tMxJHiBmqHQkGu3F49jWJWlZqghqhDwVbFBLEfIFqsthcGOYt3olPZOCGhojbfEppfr8/1vK
/m8sZbIiWsb/yVK2/e7/1/w9K7BdVd9/DY7//cx/B8eL/9AlCVe2Kuoytu1/mcoM+R8U4HjDNFkH
ziY9/Wb/NpVp/1BEXdIsCzu7qmpPksa/QuNV+R9o9gzTUhRD0kxQE/8vpjJN+bulzDD4SrqpmqJo
mqL+N3urKuhDWJoGnsWw9tMYimkWeSbQ2ku5vs8N0izlWYk9W/by0m3Pzbv6GZ6bF0YTRLuPlg9A
cmD4Lrw2xaoNqG5oPPiF5WhUkhCuEjcT6OnY0YVHqaQbHBzxm7ny7PGuwCZQPFqAGXf+RfqCROIa
C6rS5H/Ajkh/J3MA2rRw4HHZNBzBFKBcgz+ROTBajpKcYdUQJ+OllaRjRL1YMi9IevWzrdof4ojw
IKTxVYul459uiH+5Mf+M2FGt5xX8i2mP767yShmaKhoizr2/fvc8C4YSJfs0Ny9WvxJ/8mO1UyNH
vFEz/kDkpN3Z/hgn9cgKoK4iuswnxMMb62SCSmPo5qkHqdpI63Ipv2fbaZEeYHfX25gh4aEF/urF
W9j0FHycck5G4k+JSzLiZ/4SrZmI+IX5HWrUAQIB1Ok3blZ9r15B1NJvwlrE52xoMk6G/WwFtLfy
kl06TuzKghYl/QrDIgOORcihvpxKGt3oo7J1PyPdhspx3tCbL0ktgi5vm251KrfE7Uir2jeXtHpv
+UUiDuwzOfPrzIZXJvC+cHwSnzbBnHE1U4zuPaQwWbe7xBPNWfI9zjO3fTb/4gABk/0jr8qaYoVM
RmFBzGn9QbhQiwLTzT5qA8qUKyyqG3SGTPaqiwlUSrVl+gio7s/sjdYFvMw9OYz7yXDCTag78Cfz
Q/odImrPmEvlZxpOR3qDD4zMZ0wRDKe4HOF6fHu84z0iT5BDzw+0BmOj64tOWj4H0zT8GcKYs54m
Mrl3Tx+6zcxKH98YnCrKZqItfccZIh5UcYYqzjhUt36lf+T7YNfkW/nU01tVaPnNGZcxsbOODJ22
dCe24bKjVbTXVx05mC7EZNRQxft9WSI8gJR3yF3lB0X2TG5nGQ1gjjkfDQ74bkb5DQ1Ic4I39jr2
w/iMddBcAYA2MCRAKvQaBuqTj2jAU2vHSjwgm9pV+go2FGz6ZnrjoGW5GEmd+y3akEwfcmlrTCc4
iziEMBYnU8s31oMEsNgfVyYRkSSMumPu3r+rA6BcctkY1+zEK10j7RguGNNHhq2ggID4xvn33HEl
nk4zB9sVsw95nry39J6znXyUGLxewg9929arhg7Sa3AxD2ALubWhTzZuiztmoW+zXb8Qnxo5hCW1
SmHgFfPHRz97EGY2L+dw3p8jBWseoVqFPWe9TCWWPB8NDR4UJ+PpsO/f3Vblaq7k5MwuXu7yhb6r
77MJfRv98hgr5bIHPseLptZu29kyaFkXhvs75DkqLlsitM/BZCg4qH4P2hIYVrSpUVdmcPIWJEUD
jf+snPH5C+qzh2csIIJDRBRQqhAetRnnAZQfw6bpvoWP1S6iTcqJE1rvRWlcDHpd5wUiNSxsES9k
JPN1v2ArmytXQhnuPoXefNijkmSKFDnaIrk0t9Gdj/PoomLu4wAWOuHOoDuLyOIMJfNHqJf0nwF7
dYvxtViiFrBs64ChbBhswaefIDJl9XFN1ciKd0p7sQ7dprkyEQFnfh2P4qvooqJXbfEo7ar+f1ic
/04tMU1J1lQTZKgksc1pf6OWoBc3tV4nn68OGwZPky9nxqsZ1/90xf/FFP/nZfi/LcLPb6NZsmGJ
bHaU1X9dhCt6Q60YSLR9pP78/BbWOKCpGb6nmk76mFGBTyVb/H/s5f+bpV+W//vuagJVE8kQgnZF
yIb4BGL9aedRwpIyGlLTXMJZo4xx4IGdSeZ41JgD6Ipwk5Az3K07jfyXJLSYiJnvudLjGyV8FuiE
vlCL8ZwHQTd/xnOgiMon+uUPwK2KuE7bYTdA9XAwLgDGVkbNiUVITOYgm7NKluA3TIyyUwp02ibt
7D4RNpmrK1G5J7vHpJRrtSdECWjLMtVp2tX1i1ww0tYNpqcwciygi7ngKSaihiwLIK+w0YcoHxRs
JmZ+aTSjPYVaLSPSeqxwy2GOSQ0mhWpYLKwGRY4BD2UM2cjwbV2tLl+E2u4eZgS9ap9t2GMVb++z
Cuc0nhx08xktaRruWYosUpwWRvuYZjoIQFt9Jq7oAZo3pDuFJeAI6J/G4Ee3p7FnurzsDcuBaT+s
mlg9CbivyAQGyu6rXFSCW1lT4UpV/APsOt3KfcVIPxdPqR6om7grVZtI546FipFlrgkU5ONcK6uD
fn/C0cdsNsSASlXtofBDmj/yOZIC1lSyi1xuOcaV9yYHaCkpNgYp/N9lhiYCTDUILjBBsLc3TW0Q
iDYRvyn2bHyGuhsrkMy6oH70BDtuLcQiIIKQtxn3edfRyBcbrV48O7JDn+xJL/0EMCAsH9p0pikB
ohWbk5l9VaSVzbVCZz+b5F3SNdiYNDrTua7N5Fh/aYmD9lT8lD2EAORXFAmQtegZoECZdP2kTeFJ
LCqwFcSnYqwVRm0vDV/loB2nQlB8NRxfB7144SzzHu1aEQlRPdTHIXqckiA8y3H9lZhDSW5M8QKR
IEWe8/r8t9p7ZIyajNkJI9QyxQ2HCf2byAQiSFXaJU7/IAdUm3TFkVUZdVfWelmSkFuahNuo0C6x
PG0EQWzhYvJKc+bJkxyZw119TlgrL+mex64UbHDV9i8PIjlE88mLL0JzJgzfI7e6KNzPA63CwBiX
OGQrFr7fAb4vpO1o6yHKtwi/sWgw5xzZGZptxyswkgR/5+qQWyGNBT78cAaZukCe1RSI2uheFbi9
Cej0H2L7xDrZ+Nxmw/0bDtnMwMGpRJrbE5NaTYwgzXKu7nWyyDPNsgFGO48cdkHKwRWZFh0kmNsw
TJHzMqjCxoeH7aZ1gmPAiU4pvB7adxK9o56jO8Q8obuYdb+2FGiepBuoyL+NdMIqi+2HEq0bYn2F
Ok5fKWGokmOc7cZISxATBPQeae+zaVStsiavk0EfKYboIRKytxdg1ALiibTOHR9SuZD1xzhPoM3V
aYD8RZOGdvUAfyTkYeCrOcFYoAdpPmoR/dYanWPBymcXilnTbJPh33XdUmoZh6XBgGi/eHg4c2Ps
hvGMODaZ/EL+0EdZXt7jippNBqDjl425DxoG/g9Bq+lbk8Kgjkrh9cwKV+TTp0tDf0/SgKL1912x
+fro8O7kcXZf/b5Hw9b0z3918idPRIKcB2qrgZnbyUoUImGlMFlp7iyfg3UPllErf5cham9Z7mJv
HzsINXEvHJmYUi5SApBp6dab/MAsjDEdHWtu3qt8mebyNSm82q02982wkd4xyderOqX17TKt5jxe
O+l1PPHsl2uk18MPqTVIqnWUklvzaucHrGHiVRioltBsrBHAbVq6R9v8I1tRstMSooXyxmukv5mr
+gS2Fd6EbRis8zuYCOiRWOmhWcCvZ0goNm6vumSpGFtxT1+LXkCY4iFYUs4ynmdOZhoL6WC6FPj4
0qsrsoXRWCM84NMMCkQHY6/2Ye7NLzJsv+PuGk0uGg7aTgQ5SYfup1Q87aWH9YqRg/w5hxk9ClGI
yfct0aUv+ZlCPtyjE3lBd4qml3QnujxsYojaD8rP/TYlPqzTj+lGTLrhY5/JZSptG5wPuiNJd5tV
M5eweuKhXMnDEvkEM/pBtBwz2TKurDQfIH6feqE8G3v0pzNauMQqouuU1AUG5ZGnrVnB9RQ3VWez
lqI4IWm1Zo6OSAbOovmszwWv1/fMyAd+vUPJ2rTKPBDJ5oygDoMuGS4S9CYPZ0AQyDVk2Pt6b/zC
pattbk1+cuI9FzRmqze58BX0MoQWI9FFE4MbDPPtTl6a8YI/Noz4ySUTyJGE4cWgyO3fuMYpz9fo
I6+qlDnSIlNfI8mSeyeBRcSoCst/Y8defMi5WlSX31rgKNWq+mBMy8sDrpzAm9R+qmh3KBeIs+QU
oj+OPaYS6ypsWcKsraYt9atQoKnitsgAxfTQPEEdnYwtpKoG+ZLHkawplsDSbZy7EzWjeTa2DzxF
yRahmf6lecJhegl2nJ9qyM2c2o/NGWYi3zu8Ufq+PdAwdV+cyR61o34rs3irbwgjI+4Mrv8rzbzB
IWsV4QnTZnQBczQyZKfml2JGUjRHLXrIV54A5QOlCLKfDmpLyYvGcdMpLyVqElfbpheNUnVyZVrA
CZ4TD1Lda2cQVzwv+PmX/Lxiu6FLzTNJCSWgJkHpbp+rJzDGNkq/vIB4GsMFvyZfuuv2ufSW50Q9
2qYJ4xfTj5ekDhfR4CC5TZG1Ic/wjFWwhOTUIlfJeaVmfA1GCLxAD1cMXtr0JZz8jAF16t/blfCh
Prz4GILgR7ZBqhSF2Nba0ainU5cNG+YgaxJ7noFfHgdOGnWlX61aGpaoCtINeWpUNvevEX3mG5Et
93XwmHO21QNwkvTjF/lHRbuS05wN4wFqivHGfTVOzhAjbXRQQQpzmTUD67ynzsGM1etoDoPcMN30
7e43KHc2zwNY7w0vMTb1HZq6DPyHy8ygZk6BRwPRDBodAI6cGXSvX6Oi6R7utKFnzM3O0kynF5k2
BxdnwGV54ETOMDw9dz5VnnU2Abu/5lQ4g286yqJ2pDcEZ75+ufs0c66Ikia2jwW6sZlyedBX8Iw1
VF9vOvW4jvaliHjrfuA8c21mtLZJzdqkLGOo7V2LhfuL6M1wnm1Vvm73pvrmjd/hwEnXfMyjZeeT
jxPiKFnj8Z08a5EzttoRrTpWDmxiPJniNkBmaKNf4lSHrNrlWN4c651wLVfaCYZB82YerNy+RYt6
FdBIoUw4YEgjgJARx9CdkhFiKqT8YGHNrA/Zy17YQpv9I7Kl9YAMI9xWaArpvHO6YraGJA7RMOXW
pfiAH75hhVXPyja+oJibqzLJMtiJvGC0ZTQ1pGGn66JZFOJeP6gb45S/ZDiLUIagHw9x/biJNq++
OBoQj7qqFtIbYbTTjiPdlh2GVghnxPijsexGtq3Qi3hYDZCnzl11MtiEwZLrnrnqW7nCi1VAZ32T
FJTc3AbmVmucSpqBtOuCeSTMB2nG60Q2Ab9Lnh5EJHhAqdF/4sumo4CJZENbpc8pFtacKqWvuvyg
qrBKN2/W6iE6CzZadlJlDrJvnaTIZWif63YoAsFAMe8wisCasIgY8eDBWcfzmIoAMcsW4ZKobslR
QGNo/nTYFRbcduHr9Jltf5c51QuX2Y3uSk+I9C1jXIMU0hv3mZ8v00MYLxXpg9C0xDyE/QZpPoUX
0mekEJGdNCuzQLWtb1j825Ec31XQY6XgThd+7K70TcPLkz3rD+M7jmDndNmdRi/6lF6fXmx+3839
SgdCeZN2NEAguEm7+2KalQeJmQD13CG8sS+xGCjKO2mW7abb5ce4trVP2IgotF6J6jNRs9P65wIg
BWUrY30ErM4+jBv8fhmKS4jLQ3dSzUcbgOOfTUVitbsmN+bj6U6mLj0MBKyfUPqmFKALhTsWjhdK
NMyLRO7egCBCe0bXVXyUl/yWB2v1pYiPyd4sVpY21+bJ9Vl44mh7H3Kb9MMudivJTpfJblLmExvF
qzQvZqqPSJTxLw2Rueg3C46nLWpPN6p8cnPab1NzG8zBmovkCWloezVP4rQNTo+54QXX9ptpXEEV
cEbFhlFeAfKFOmcretnFEJ1gnx9A8B+LdYYn6B3FaPmjzNobJPjwZ1xm77JyyGKn5lA3cdm7Vd9z
S9v3E3tefLCccd+JPh6pZhl7403Fn4WFyVYylkknpDe2TVfViYRtdhFlbr7otCnJXtzRUHpXZuI3
b0hYecIFMlZ4YOozYxLuFO4VJzjLdC9X2hFppgaG7H7IvskPMDuPMZjBqIl8xlUqzQTPfMwUY4uq
udt3MBbZFkcR5fMz8uyjm0QOJyKywbdJz3DQskFhWahnOY9ezMG2Z2Bf9uSItyQaUgKVDMFi8tyK
nk2XSDJfkm11gxH8/vYgZgNR/E9dfVaRW+35nUiqNTonWITf1DCPXUWRQKQopDHnTpWwNGD24tIk
OuaatNS4tkoQIgfrpUYuIbf+pcfhQSLPGcTal/HZ3wLSgEJn+ii/OTUS25dXTvADGYUxmt1zZl7S
S9ZecemwZz3Hfb6xnDYjXofMz6guXTSdPYIu/VoRGYEaV5hJnVusniPLLQQ4ETbkTP0SnyYi4t2R
w63UTTmn4cfyUnrh9n59LBIfKnD90aLvpK15LgnkcSDhsFPsTL/cmuZK9Ifv7tvcclciEcnOGEY3
j0/rHO6aTYYK+MNaxC/VuuMuwDTwMoyz8QGgZz8yIUQLfXfGZIGOOq5mw6dhQhGZDcx9cSdit86E
2oVXhKHSDGVHHUZxNcngK+2BhKAlkctOpBniqg/vEjGzzw9IYoP9qxF8scaB0NzZbdvnR3//+P1/
v//6/TSjD1nIU8T+UQ7K3hpiiWyY5//OjalYBhhywmbeZ0l0qPGEQXBRXMUUCYxhnWmQEbqmWMme
IXO9CiUc/AwZiJsMGbU8M0kt2YXRwINN8sh/sXcmzXEj2Zb+K229RxoGB+Aw69cLxjxwCEoURW1g
pERinhyAY/j1/SFSr5SpV1b1et29QUVEliREBMLh995zvrMq4N2socFckiA+eS6Wqy7o6NyKwtxC
qXThIeMiD8tGrDtYQUgns4L+kc3i4VWgYXF1RIbfbcPJxO0vUTopk2ZU4PKWySXedGn3wjwRlWrf
Dp8sEDMJhI1tY9Nhh3uIjoDBFr7ldKQSVp/a1pHrKpSvdgzMLDbqNUAbzH4KG5siE8gOfExhuaJp
bofF1knG+As6HLcRAq2jj44zIo9BO6DKGxdQRVNyK6yaqnts2B1JJ16TxkYU5BhRrI2Ccm1xBPfc
1+tsppEih1Oc5oylUQRq0wK50jovqG/0zcz6kPYkiZcTnUxhpI81iTSy9k8+Nyfydk7aMdfWvCi+
G3bIQxVe8gRzg5O1xw46ja6w0Hgp6187u4jr4IxV6kj41iGLTtTXD11t5mtbzLTEbbTuU1JQiUxs
KopOoPgLnuLCR12Y9DB15LH1o3NYk1uYlfiUBjTXRec9hBi9e6WOYWC9izqnLNNy3MBwT3d4Ybj/
Lh4Wkb8ISbESZjpYzbI2GO13isTt8XGOLkVZuuRzfm2NCpKs2b2U/Ux7Gb9fGn5u3A/IppjUovyL
jnPuq00G01ahbyn9k9UiKjdgX6/NknMoCG1tRijFiHUofednuF96341Ogrgk/phD/F2QYJWM8nU8
aLL86OWRqfPUkDix71ODNHhD0vv2BiYM0fBMzN3InpPqFM+bHYQFHegcj/McbLy4Q2+GKiJJyXxo
Y3tv1rSnEyfYwTWrVlkZY8iwT/38PDTGsy7jO497qF5AaUpXz11HMXb9swQbfpjykFk1izVIo5Z+
WuKPlPw5xAEPAYCaFvmm+FqOEBYbxGkrQ7C9b7jrIKr4wqocw5aLOAP/uxW2z5VLIB75TWtc7cnK
qbqnsiGJoxQOe+0heFMjIXfhm/DYGie6PyFUZWBWMEGABxiIlyC3vqqejmNG+jVkjwGf23SuNE7S
emH2xYxQ0iYB35tDYFFFdHiMXYZK1URFl8VgKi3EtHFrogv3L8HkfzHSYSHyKfbTJpFVw1tKlhS7
4nAHQ5PSozu4SQfapS8Z9GA3RlnfeFV+kzosKTl5GJu4zas1LNFNVziYQ+Br7smMgqxUJt5RW9wA
fHynhC/ufGenqUvTTptQcc3LyG2qbYNuZSSfwzh9da/hpksgnMQEaedORs4cWvgcyOrK0fQtjMgp
D21DRy9hgsgSiX8VA54ia9R0FjNYX9+TnHlBVPdkNbAwtA/Ra2qtm9jqHoOhhQhmDk8EUKYkMnpU
Mv6EhqZlbIF2Jx0qxskmqGVkF26EOxnw3sXho+XqtIHYQUC7uApIqM7657TK2Y/kzGJYw4tz0Hwh
9rWl7k9f/C5gfJWG051A2ptG8rNGTjV77Tq0saxL8MBVRS096tjeuBAN1+nCma+ZAxqkjG+9IPFu
ch96QbAYmcjgTSWiVCsPXpucyrWKi6fxyq/ju3ICB/vYSCiRgBRc02bouvA9JtPV0f1zXYETbSfs
JF6ekkY5MVgzxXhs9VG29rd4ZCNbdy+md4qs+o65xr72EWfKrn0PRgb3aFlNosZ9o7ytCKxE1BPd
rh4r6UIpaD6ZAUbdWu30gKkHYfBwKJT6UefHYDJfo6jgdlqi2pcJokWoBTSb/PwlA7OQMf1FYniL
TtWmPYobNqLEmV5evQnMiNuwsW8hKpSaPqlj2OeupyuijKVWlcNjIoEaZWlyMVVEmji5CPA379Ox
6ldzFXyKVFps835xi2T1vm3nQ+fpY5gq81QpXLYpHMBRdy+6TqGTFDPbEzuiWGZPVJT6UhnG67ik
o8XOfaTLE9KJ+2EMIr6NnuS8lFLSwoph+OM2byHgCZenXgE7IczMXexTE5cRcJIgAx9RBcVTNQ68
VNNWUxhG8zh6MgkXbCtSXVrX2kEGyxmtDnR/gWG2rGY3Hmldm047d9Zsf8n15O2AxEKuyI+uS3bb
7CYnK5qNQ2pal0KyB827+mkY8yUdrfs0OnRwwwGPN9fpimxQ0h2DnSMW9miPrmpk1hoJyirtEyIQ
1tuscdZhUkMNB01e0+hzcqI3EoJ1nbw+aZl8Mnj/XxKa51mVfc18Ei38PGa3yI3MKp2MadtgHoQ2
T2ZgEBwHLpZkeYd1Cub+Nq4p7P1WUWAix7pJjL46EDO87ucE3XKUJtuw1Po+g2ukU4mZdsAaEdkB
6aqDtXWY6yASpABObEpDb3qFl5uuhrFYUh2zw2xa+6LC0JJ2/UYaFr6FPkOpVXlohMf1gGJjPcTo
8Gcb5i/BuCsvnLdOTF1mIWJZhanxMIkOhkot0rUi4AwAakVkr1/u0sH+GBpNGzdvV8NnbZjuRnre
qplSSoe2v23tOGGyG4NQLveTRDZXSPqanTqEvdznPhHvvnIvQ8Ett577QzIGdyj2cHqH/rkmanNd
R9xsGFrlefKpmVp+Ma37bI8k4ZpZ8ZKF5tNAiOEOijCDuuDZJzEJL8W4dZ0hXCUBQeQ68r4KOdN1
SI21azkZQ5rSv4GquuXrHqD22V/hXbk3nkdPQC49a9fOH2cDh1U9f8KvJdjpCldsrJqfcSGGz7Ks
3FUkrR990atbQIrAc9H9xaJutjrsHomUJ8j4zbPJSWghP0fF9EF6WryVnkYzzCdUCQGzkv6aRXQz
LWeimsBJYYHjV+033/0Gd63lcUnEbQjBcGy9dba1iqxZ2UCMMThaT6HZR2fdUygI1BFViJ0/T5NP
WZH2WwY0sHLkknvHKDvTSCBQv+chfl0mGtNAXyPq/FvbYWfAwnbrm+MEpfIShi0EsQnNZVLqe+1s
DUJeb+wlExQFtTi2xSCO10e/PR3zCqlyReHaZG8JkyHEsMSHDhJ57q/D9TWJiJa0vOhbRILu8Xpo
NL8AFixrUxCFg0HSfjH7yjm2XvndreCNBhliXr1EDZpN1JFwoenwxaQlRhaFbApGbD1qY4OoanHI
UblFdXfUAOUOgq6Tm/dLE5d00OuB9LuLUTj+dg4M79imE7Jy2638ox073p+HskR/0r2QHuAfr7mj
10OCvEDMLvyFFrJfvhwKe+R0mh5Oqms+FoOkK4aTAD/1YO/0QuXOm0zsrtPun2T3n+Pu30Dzvz39
f5Q7H8h/KRI8VMPrX7WBFhIx/sBPbWBg/mEtkT1w4x3/lzYw8P7whO1ZHrFsgW+T7PJLG+j84aIN
lL4gUHzhzf8CzgvzD+otIiDQ8UlBEJ33f6MNtNCpoU/4i3bNRBroCsezHSZ4MCedRT34F/0CtQsj
OT+Rx8bJnlH0Q5GK3U3LeKInvmNlhukXSdLOWRo4GhNQmUxuMbBP9quROogImynfhTXZ7Omsz7X8
FiP2PTB1bLPkiQj6G9w1HxDwkv00BeBKQT4Y1knkYHombez9LLE/IwTYjLV0TrWpzolGCt4PT6Ey
MTKWmWI2m3+2TdO5TD6grRZhdE1ITxKxVfdKY2ANDBHYDvKTqCU2sQ5qdQYziYjdc6QwRSo9chPJ
yOdb6LouaVNb5oQbgiqKVW35yaHM/BbdhUeCeWreV3bB3sdBeJRG853rU5h7mNzCWjiXpvTefY/7
eRvr98TtMJkr95wE3XgQEmX5SDSrn7cQYkIKaVE5xkmIad8P3cuQOMZdQntIw+dduUNIzqo1PmUY
AGtH3NqiL96cwKNNkuxJsKQrGJbmweq7g3RyFucim9dhZafIMeXRYq++jTR4FOX6B0ly+joHnEtR
cj/MmzIR6aqhK7HWsD7QjCQnVfs0vQbGAQROzCeVOXuRHyYaCTjY2h3NhiBGUe8kpBJndbKW8fRG
GJd9nvqANtaQLZTi8k7o3tqNiNZGVX4Tqn1i39qDUwfrm8c4c0P3R1My9m5zrz2GdYr+26Z3Hmhs
u9OQeYcqe+haZR97j6GFNT/2hYXFsNqkDIvp4cl0lycEfsQbBra0VcdBbnxukrS3xYfjYJMJh+5U
GuqcjkZwxhqy9b5kXRnt5mC8zUd4SnMevwk2B2tlm0ehM5tkIPdOuChPSjcZ90n1zpYXAkaErjyD
PbEz0/6lZKO3TmYGO2TFr60ydA82g6mhYUhDIZ9vUmcZGxLRsp7dloEYDjGt/R/ckGFnCITzZhT+
sLxk2NNOEKssksk6Syb83RYJ2LXhX9wSX6FekABk2dFK9/Q3MOjjPhfdbRbNFbYpJHDV0B0KozpQ
nQW0rLwNrWtZVeFzNd3XURtdvHTvwL+wYsDKGRfYrkFY5tbyq2s482lSEnedHR4Ku74opZ1bjbfq
nFofgk0hypEefVKJN08ZIVwUmly1L9TJswZsW5gi8Kibp0LU/aEOVLnuuuS5h3lODeMJzBeFh2f+
uzG2akfW90s0dYyRgK+uF1/lEXwC7R/o0HZ4VvhbgMs0IVfdBLKhkLu8Y8iEJYOQIEGUwDIkXCCT
sYlf2WS3JgBAivK2sGiDsZsb9mXgbb2aus6dSIkQEr6PFYXgZNk+d1NL77trtqMPtc/TgnFdzp6N
pGlIUNnXjnlG6Gu8Cy577W8JlJVti0o5wNGnBhYua6LEnBlQ2YxE3XYZ3YVcNWn5zWIfvx9S2qMx
qhasEvnGrNpLbs8fIjTXMitOUYKDn1TFdeKa73RqDl5luCs7hFAfTs1+TIvvnDeJYpl/qKsEEE7T
Amdhn+eS4IxqYV5VwzQS+djGuy55GT3GNmFrbNoCpSvJUpvRjJ8I51okpx1IlhyRF8VEcqNaHNCP
aIIWQU6frV1vzO6Mx6hhJ1CWzKbr/F60A9MK1/uu43he5VYKUc1rSji+tYtvtbcPLV7uVZfT4vPS
B0UO3ybIM2TIJDiUHQyzAvc/taOE5HPvBYoaPIM6Rq4DqkUivZhkx9ugYW/bFV/rWWVbblTNqkhR
nJoAikUzn1sbAhVathno1g+qdvADGZEMdhRtCyJL1pOnvnkj148YeZdNx/iOnInn4p2scTLVSzUf
FKxFIMQ3cVJN5yBxhnWflN/J0T6boHPvsh5jX2d1xtrUMHhASSUxp1zpgeJcVUDcCxvWgu3W2954
n3HibOlGIhcdTeZQAwGDkJkntHs3beJEX7jnbjtsQrMKYD12loKHMp3TNGZNKguaP8aTYYYnawB0
HbkYNSIbApKhn5uxBzoUMHBLw2OuLH9TBpAW8jb6FBT6sdGlu51HR20c4WYb3TdAB2LaBRIO/BQu
VPuK5qDfmvY9CEr9ZXKIXe9T5kOtTUFKFiMj0NqadmErijvT78j9sGsXkW9rriIfVnQl5ocwUx1z
zeZMQ4vLx2VSP6f+9JBZBcD+iYo8gXjRVT1IksgPGAEkDO8Vmn2KGoe+LSBfwtotxFiNvYtpF4m5
3ldJf8DuW6xpKeDobkHFlfGS+NGmbHQxeXsaWxixCM1aU2uvawjfSThwT5BjvQ2M/ElOMl8Zunky
TbBvMmrjjY/D7qadRr3uTZsr3EZG0c18bmq2ljCKKr8T1cTiG3bbwVO3Sc9cyYvEyVFoAyPQCl7L
z8Qdq/R+oLHiRc7dXAfD0abrj5EDOE5SYK9M9jr0aekaHRK7AK8kd/bmOA5Qh2v6oOxaUOHTNx1B
fnJHnoEnV/ElMdG1EK6yzoymOfmESuImH27GBEuVVH6wI8EOkRoCxaCkjYYmkmZczA04KRCnBYIL
gZTFm9gmnI/Ut71itIcNNXYcEDdJ9Dn0Y5rm1dzsvLDWqyEmz171sDwYe+euZ53dsMFvmqburag1
Epd629TGeC5c6vxcu4c+q9yNN8AA5yyL+zZhGxBk7trA1x/lxieZxBEaaomG3qDH4BFaf+7baTc1
6LrcHP1xMzaABxe3/JV4DGc97T91MJL8qLb30exbNNdzBU40mtx1WC8dsribUX3WDUpj+cMmtmyN
nzKieXm8vnp9JBZasY+IiLqu3OSt/jTCTDvKnhwECndwtEvlU9uevXJjtBkFl9nRq51v9NkUI1e8
zk7t0AWu872Jn901GeteDzNR0htXBK9ZMUDQdPV3Y15GAOwNKtSky7ed0y0k8rA6Fu7c7xf2ljeC
ixdxBPIyCVCR9FkJfl7Wu66VwA4a0aEWu7YaMxfTnLGY9CJj2sDRfuvYg99EGbSs60mOOI75OXod
BW8ijmPvLvIBxoBO+6QKlLVRa4LuUk9h1hFF0eeY7V1ZHy2gdQjwMKwvz6Il/2+BUKcOF+KU9M3x
+shWxs9H16fXQyHYctVJsO+tQR2vh/YfjybbMQ5w25QOEwhrdGiq4NEJzfTUhGF2YC4E90MCvSNO
e1WmVKeVi5WgY/+6tUT9cD3dAT7dLgY25c2g5/PI/nlwBqDqN7+ee1HsgybynseFo0BoYXnUdZSX
+3D52Y8JeixFLcO9VZF1r9DxtgbDSaEVr10ftoKPNzPzcXW93kzr2dKoEOVC4MYNbyCxWh7mbsvg
eG7k+vq1ZgulW7rM1W7+PF5fsET1MHtAH0t7fIloerPP5HB99OvgBAkCqAXJLcyCzMgZI8xCfbB9
pkSOhibvLofrUzVl72bdNptfL2U19GgR9OyzyrL+87Nxrx/L9bNqbffs2km4tT+XqpuJnVPiGM5A
b+Sckpqa2PHpemiXR638aHpiWuOhmrifobfMImqUqmz0cdTjSrLZ2YemTy/0H4dAZcPRzP1qS6/5
qTBq41jHsXHMh+WaS/h9NlirZ0L4jteDZFawMb32PTeJolzNQzPvYuDeV8R4uIDFr4crYvzPR6VA
HoM3UmxGo3vpYhDj14NvlSyXZF5u2Tiy9uFMZFUHUZY2vFMv6e9CpaLdKGbM+7i4HwN/mLbX/6iX
H7tDL2nVNSNT12gGgdMv6HizIoXjuk7QbWLFWP616yNrksBbrs91RytTDjhflu/o+l1cvyidkQjq
lf6n1klRHoQpS04D3N1PLG93vUp/u37bgfyjmoA0WDv/eWH7mEnZNpMp3kBMuV7II6sGDe6padGc
wEq+fiDcx39+VNdPiXwdDU0v7eMD5cSfH8H1XV7fL53P+fjrnbNsl1up4kMxMS3XjEBj0/lR5RI3
Ob1d0kmti0VFzOwMhrTNuKgmvp7vALNWFK3oeJHZ0aXbaaqejLJPEL2UFgghGuGB7N5NvhXJpGTM
h+mryjIWWBnBHCpzlCMqgCk9gd77dRgX2KBvJacW8l8g8n7jzWhHYVeZfsWULnEfdYwduQ9uG6O5
s6PwQXnUbgba0Eb0dMgscoxs/AktxrWu+kRoCHdMNLNitvHQsHmnMUgzq7wd9W1alt8t3/piRpa+
yQ08tsOQPBfmlzQGpJTL+is9+68o6RHVO/wErCJFHFTmxECNzAtWbtWkW5rH54TgK1gChPl42iHP
ispTsXu/Ybez7f2OMckMkSLK+z16d7Y+vv6c1nZ9ilR32zmD3Ed5/NRYk4/ACseZyJDPkj9xsEzu
r5HZHXpJB9lyCOiaxoegkJ9TpzBRWScn+WbQJ2CcW+ynnnmGi0gQ94Q+tkLc5ur7aF/wSdS0hLdh
zICpKbIzc7w3ChIM7oZxZ/QRA3iBeIHwsHVIBiqdiAJ1aOhH9BwMvjH1KcUgUeYPk8x+4FifwdDG
LKB59NpiDCDBBhqA2Wdn6Y5yNfp676b1o1QH5qAIdULUGtKr+Li6h8wv2CeMaMhFkW/CobjtK/LO
5lTfmuOX0PcXiKN3O7HJ6JTiJ2EBT4FHELNnXvt1/SRz7nUOcQZmyr5KZjCKO0Zt4wrqzWvr6s+t
J79pPoQ5RnHZDyYXoud+IjATBaXJwB7pHZb+Ta3m75lNTa3TAODs0F5EiOTdY6ig8oDhVA5/CwnE
qO2nKSR8NwraRS7/rhQ6ot5pDr2NjHFq+4ei1mgqwFCMpy5Id/zgP9oEXVLQBfGarKvMHt1zkxJo
5FawMWKEg8tcNXVhItVm+1jUBjwyiCiYp/EHv8129kgWk7MaM+82nwAxyqw8467fO+V07IrplEG9
yHQW3Wgxfi976440i6dZ+Z8yK3gJvD5cwfNhfjW7B9MBclk3gJVqiJomuJKMiTJ70p3yeqSnxSNn
eWPpYKK5DfKlRF5B9ni+HZ1yxveFCzTkDIqKyt1P8IvxNUTAcXPG32O2MfeWnunXaM8HLcsIf0kc
d4Xrr5wieEjG9us8hYCRQ9irbftVRThLhxYysI0avZCSKZtiXtaNGRLrpEl25Wy8qJIUw9CquBUc
eooev2r9bSghF8SNfjUB+inTwKVhwyTpZpYDr2ds5ufdQ99KMhaXnLCFVhSxVzZyxMOl9bmVpV5J
5mOkKBXr1FZIQxWIDT41BDa05QBuDKe+bac1RIX95OKsaUU3MmczUeUtauC0/MjRf6y0V3+Vwiaa
QAcbAmrfO0CHRLDpO1xK8Q10DcxTuKdWfQ1zO9Lg1cQyNEoepyyeTn2hEZDqnZMxTa8J3N2bmQcT
wieKFRXB2bSjc2yi5owGM30ghwUSL4HZres/BrFiUAXUA8s+aMZ89LdwAD7YWYDD7TVDzvzBtyPr
OBZfAGZcqIvnsyXAkQcFO2uv/3D6ABp8Q0NCOa+jqwiXVeZLmaQVuRLi1Pu2tUqZp4wyxmbo/BC5
8jdzOo8bGSHRRe03Cijcjrx1a4QSIelq4GHsrWD8GaT83bUJO8EPS8bq00Nb0o0tMuA2ZiesIxvY
L9w1mKWGNAKn8txGA6WaP5yr3nwEOvTmmQ5BChCysDoY3h2miHszALSWk3aMxgdVRqf3OtOAAGPa
AsgE4IHIDwIBAcp6lrtqjaRfp36Sr4jdhHdSf23pWCPSoe0x8m26kfqg7TFt1VivHcFM10TH2LAG
Hcug+YjzAe0QrpOiUO8xXRQEch8yRQphlGdp5h2K6fxCuF22zjSRxG5hnjvV34sm/8Et5tyykG2L
ax5M97XX8p1bul45I57IwBVHqzCZVv7IXG/aDHM/nL2Be2PKnqwXGI5arCodmuMWQWTOLY0fUotD
OsMp4CP2JvwNYJ82EJ+G60oGD5YmlxxoCHgOjzaLYyLm64RECDMbb36v3HU9SbBjaElslTyqzC3u
vHKAUVug5u77wV/xL1m5/5BTWCPLqzHWisFZa4S5/W0VjhhAxTeFX459Zj/sqsLFrP6uJD/5wkJ9
XBGS58AMWklOreqg8tn0z0FP9Memil8qk2jwGXprg0xbDxA95na6hC5av6hA5uGMEXkmyQih37kX
zHBRwEKiy3AvVaZFYJftPbZpjSBIZjhpXabKzXA2PPkWB+6tQRW29kSB+lt8LrMZ6GSa+TRLWdCi
Xj+E4J96Ve/Jk09XdjHeTZEWtw5XdTIP+NGRuwhncLl9YUKMjxmcsPVIkmrCKrEyPEiLVg5VZ66i
58TdFF0LobpHOIh+V5C/HnHp58yUc3/r+sP3zMk+V0xxCYUjZ5z5eN5jmte9Tc0UEKBXzHTgPPum
JBUDOkbyMOndaKHRpE2GjssEUE8IEZkdyrskif0QFxM+LvGc0d9GGM81dT34mpFxVkIDJ5hesLDB
IgHEc+N3UIBTmkN1H1UbesHJLoW7PiUZN//ooxjDGqWxMHd+yJSy7b1lMRz3hpPfcptbZXEf3AEj
QSsy4qHTb0l3Cu3G3XRsiZCphyiuHedJdRh+alBUnZ+9BiG6WmYRaj/l+mW2xjf2TRsryr+ZGYnY
0OkuYYo1XLNvUcnFyTmf1h9+jLE40Kk8G4UUwAcXupJ4dd0JxiAZdRTKzOEpr5Iuf++F/1g1sAS7
tlu7TvpW2+JtpuOxrjujYy2i1Oy56qQ0bm1Gjvg6SFxDz4KWw+e3lWeIZvyI3bvRYy/MEdkZUbUa
4A7d0DJ9dIgYW6mm2OAF3HRWcAg9UtPsPG3wqC6tpKH4oiy72vR+i3gIJKrnFNj53f40jQyrkcbc
+1ZM6qlMjZuqCLw1aYqQs1HimRmzUqoBHCAazfuosuYce8FNZhb1moZKu03cV8QKiLzM703dhUi+
0SnXMcpmD9Z7bQavAy61NIVcjY8QER8UF6QdcmmY99Z09pu7YaZpEajqc5FjboIaRvyQ5aANnHIT
+eEy2r0+v46C7aX0+nKdxaprH6FI0v7P2ez1xeshqbGpk2RVr4zSP44TIOnYQnRS0fhfT8vfYJj8
A8TOU7NhtYDLlh6vM+RyLC/MRMYtGx50Xsu//eugYcBB8pfpqlr+0XR083avBXlvJuGAc/EiaWVs
6jwgF9jPKTKnXh/LrgRkU8rZRaHIGNuvlvy4LoJU2DN1ALLIgRM4QyYrd9fXTe8lRRt7SApvODr9
iJqyZyM4Ty4S4UUbCRcI5U/HZOT61Pc68lirGlro0tpIliZHbDZFvYd4yISecFnGXfhyy5l8iKUh
AjyFIvwaSfaPQ96ZyXq2UcoaS2Evlkp+DJ1Hq8vZqSX5Z3ew1dYdw+F4PTR1OR5naJBp4hn7cCmc
05R80ng5XB/9eq0yh4dugGyifBDO5VKBR+EEpckD0Pbn818vlsizKzcH1pcOfLUzuprMq/eGS3E0
j3XM3T1kWKTctL+pVMdkfmlnNaUEb9SkEJLzFBluz3TLSPlznoG9o27m9nh9JJan10fL/6OxZbd3
AoDJbScUUWsP0vEXKHwPuMvpU3k0bbgbqafEig2bfSw82z7WyyOdNpAYmHzqVlrHMBvEgikg4NRX
2f31tTRi5bw+siDW4aryaHCW/bvlOOOmdBt2EwZGTxFqIgKbt+uT68uCZNlDxjcGC5NAhOWg/vHo
t6dseNtNhpr55np+RjU6XLJrq+UNX0UV18P15Qkl3GGsLj062wL5S5yRTJPeWSLmKSnMNrGgHDI2
CaTbORa4Js5RTPhQveVwfXo9eE0H1Fk9opDU2BL4mvzyz3//LyexfEiedH2EbIu44/pfJi6EJGTL
HA+ZuwnlZ9EokN+gKPq4jqi5bqrGfC4iipXZx+ySxCQ2oWSDou+DNh6dcI+l2FG1uAPiBj2joqVt
aLrZbdidLRvH4ijT12zM39gDrXIHlx6iYW9tVQm42/KpwtQTZoT6xhXBVnNmYgWFX0A2Ox/XWJKT
HOLmtgyGhzppi41Fo2LrTOLUUdF0Y+nuMs1fp4x4/WECKBHzbg5x4tgqOtH0RT8tDiqxnipLvxs5
7wAFUHsTpQafAoBdJqVcudo/RktKqa/NT4YBV6PxMCn/f9HIf4cs5bhSwIL4B01i/dq9/o/365+8
ey3e/+N/Pr8yiiijrir/Kh35+cd+Skcsy/sjsBzgPYA6HdcVqEp+oqUsW/zhO55jL9iLX8qR4A+T
u5cENYW0hCOUjP+kSrl/UCxa6E4t2xfC4uz+9//6G13jT61P9F79E/KFtVA7fulGhHQDT1qBBe/K
AnmFuOXvuhEK4qY32PtcMtNN1qXKJqaK0aGLzGEF17PcFI7LzBaDUxdY2c4bqlNpmoTVLmOHtpYN
JNJgn+a9eWvk2cdfPsl/cnb235lX17MLSHL3TTMQHh/Qb0QmHBdITOJOXDywqc1c0b8JUPN10nAP
SW5dYCo8uhZay7JCMjhVqL19AF/7PmJ47xfQsbKIOjhkKw6oNz2Tfx0Ql4uVxbEGKAkhISx0X6qF
KeFU4du/Of2/s0x+nr5jmvC6PFa4RRr0V1GOirpsUJUlMCeN9Yuaq/SumUEUZbRtVvUMTSGy4uAh
Nm+o6V8m2loPsDhPhedDhIopUu3FNdXJEm81sGsD1arsrKegVoekMuS6LPBmJDapaFq3j7Zv446M
rJsqLFKS1Uz/XBj55d+8p+Uj//sF44N5sEwZyIBr8Pf3ZDtJVAZp7ly40MudaolNZ0IQbU18W72N
vNOPLfeccX1s60zKfVg1xtG14uk8AvzbJRKk9Ug6vF842yBtLBg/n6EAs8FKM/G4pOTeRPRLUcR2
m3996suP5r+eOr8dwS+KX5Xz29VU1mXYR3VgX6yaoB0Pa8lk7YaigdZTJMT7RZoA65kuRzJlt5qO
97capJUctq5rEH2RWPQ2FIGfYzSPqJDg49M5SnYDpt+Gt3AiUPjW0DheJh90pa3K+F4abKKrwTzF
goaI7yPSTJMsOIaVn2+5NrhdiBh+vbSxFWLr2HSFHWwaFN14D+J4y2CEKeVQV3vfuXcjnCJ0mcg+
COf4UofhEkRY3/RGYB2aKSJQjuTI6wETBGVRgbCVrSs+t9tpbBLMBkaHDLQFvQhfgM3e9C2oPAQc
9Hi1QamWGgKVBFvtXWuGqFlTyPUCRvf99dGQ6Ycs7WhxAYR9dGy7ujOb8FBZwU429joYFsOZl332
Zoi3asysjWGx159S1RzGlub8YNQ/JjA7hyJpv9plBHN8lPhSrXrvFgTO/evv2/5nl6qHVs/1bNcy
HfEbSkgOkt2uH9sXw+7P2u8lDWy6fCHjjKzP4TP69t3gCHmopvYpTlxnk8GewwZOrTTboUUOdL3r
8bpYmZrPjC4vg4EWRDHeDCaw7iq4JfE3eP43p/13CN6yaiAjDFiYfdSBNv/791XDM0yfWkBZl9k1
oHl68WOUefeOn2Gf8ODVNCVe2CZkaCB9Wd6KmNKDpMU2eDXRBp48M/mQbOv3A0JGcL3BjSGAwThM
TNZTzND7X5+u9U8+ZceSjvQ9M2BZ+H2N1kFQZviFrEsRyubB/D+EndeS20q2bb8IEfBIvBa9J8uo
JL0gSg4m4W0CX38GsPu29lX32ScUgSApkkWCADJzrTnHHInaGOVXFDznqMMyIEReIcfBrJjbZ2PK
5dkIk7dYivbwzx/E+v8lkMt+swxfp++i82mc5fT/mwQygKvK0MSv1OX9SyUN+1y/p1HinknEBvys
dZ+y/osscvslnuQlNJW/apHS3ZZdOTbtNh6H9FrnLax+Fo3hStMTk1ScvESuYwAiSLQzPw7pSHm+
71XmHVhfP/e4nq45COohoPwTBjA7aq/Sz5pGZVpL0s+JxPj8z1/V/C+HiGXpNlMKw3Os/7iSmbZW
+JUe6I9Gxd/tbkhOg9BNIIGWh2/VeR4b+cstxEPTKlwpgUq/Jq4FJYfWlEk8+LZEzb8bqVAdIs88
mW2mU9TRFPK7XFtXWh4+/fMHdv9zIF+Us4wZ/IPlO/92f/ttjDLRY83qzUfdtGJtZnG/4yK9m7zu
ezm23g0wF57TlLpO5zGT7zy9OGV1Yh8ay1x3EtQRnsuNXajvjuiJCYokmilRfLV1g4xDnR/FEpbE
uY6UZMJqZtJ1Ogj73W2hFuqRRSJzEVEV4y/su8Y6Ruh11zMudFvrUF57w8vOXTZmZ3RKlh8WJ89U
z1I3xbnFvLcRSW3sIdsitem3+ST6ayX6A6MCkYyKap6em/e8CZ1fWgJ6JS6Nh9Z5RyvpQvzGxovh
h9ZbpjSCM83CPjpNQaQj3IkAsNgxi+AdzV/KrK1++8/73Z6vFX+M1h6eKnaD7bDuFH9cApM0xCkx
+sbD90vCbr2pfx4jRIqTV9csZV31rPk9hjzmF+dxxKgeDSMqOCT2vZbV+0y3gy2AoOMkyODMiYbo
rJYarKqw+YTIBMhqDgUinzJ86/qGgpjwt2XVEXJiwXIIWuaG+Wi/hDmd3j5JblLL3VdKU/DKzNNk
deZFFNgYqjEYLqYk2XmQ+1IU6UtfTdbKJ3IuiwjqUoyDoAU80vkcSfu3wAr6z3vKYLL9H3vKshFp
68A/bUf/Y09pYNd6IGPGQ5X5u10RaCW66LNMORCbWZspXGRqwVBXgCaz7OSMaIM6ar3SVuVpDHBf
WeV4yS04Pf/8yRaw699/Q1d3uKaxcNANRwfA9Mcny9rQTHRJbMZQWsUpGWRzh59KM02+BZUmzrWn
nRXOSAotMcE3bpoT8jg5iC9LbbUcvqUlaUCONSYXE5x6LSidxF2vn8fAv0wm6hh0IemOBo62tVsZ
b2UzyXXbReOcdBJ2tv48WO+Dy7ioDVR0JqBNe+m1H1qeQlKEjKpNZA2lToWGDayhSktkShP2EyTN
tHznLMD54Legy+h9aa2yuFyrIOpm0w3BVR7O9tyWVMRDWOT0cZHLIWazDGO8SglMauzOCJRx3815
iPh7rML8JEli2GJNgZNWltnWD5H2RL4NHRFpGZ1V+B5WXIRryHbp/3X9Re71x+HCcknnhILsa5vo
98UfF7RJSB8n3xg+NDkU10ybiCrSkMOjykWTpZ0dp/pBZjZyzmkUhzaBaW7l0Ws7acRCOHPQoPdN
UAC9OmNnQ9fxpokEO9yWTL0PnleLaDW0Y7t1QiCgifsNGSJrm4QM8BEz2BV5+bZrpbzrxpe2rYxn
CF5vbe/qNI/viS9vOk2RNTsMy1xSf4874g6eFJ1f4TgRICLTfcEkf5RW2EH2gQOaIyDpY7UVnNLI
l+Puko98pZ4eVVAkIbniIeFbszSpo/q6VukzHSWCBSNmSZCx964gbUXUJbVHOEuuGAk1r0t4lJSq
Vg267LPlSnX+65bZPVRGUEWgrE0YB8HZIONUl0renGrYZAWwH0ur52jUHAcXZIXGIYaqFMogfcJ8
9qcheIyg2rtz7sL8bKvk3Ri8ep+gfVK1T+MOHhp2ZRrGWTo1u4jAhLTyYvz4wp+lfmBxksajgahD
MWkSekwY2fC3IseVjkrWejEzBpj0Xqv081gbxqHL22Y1NXq4cRVVOMrKZ78kBhlrb+MzH6iDQT0C
gd/MSLrkCnQR4lHguzR0su+ACsY9dUi+p2Nfld2dNYdPQ0euC+sb3YwKcUND4LBFVVl5tD4zHUa4
MgQ9u/5nYg7pSR+aa9an+s4VgVrX3YgsRuse9sDRw8+b7srM+2EkWrDD0KZdkA6tnEDvrwnW63vf
Jl8ba/rIRR5tE5m6jxFAGGOGcegFmOE6+Fwn0XSPKfXbRTaTRzggkjnCu2yKfSXddOsUDb1P0yTF
Er9p3Qv9FZD5oWj06cTPhvBOFEcmxgZZKBbIi0ZeY42EhaRELKNLrI7p6N5LTpW9Kv32UhKxVQQ7
P4/OogBcYhSCWkKTXFJjJHLAtYhcpEF+RV3RkOzpryfccojNRHYyfRQPOviQNGC89Ss69VODcCIo
m0sXQ5fSbaEeXuOSSG1qhCbwtdy4HW8iJa8qE1G5jeOIVCunIDRyyAA0jzPGNWAVFkKz1A15HdJf
RcoJplLSXQwdXhSfOWDKVYSNuowWUcMdNNF1bEIKBxQCV9mXdCE0yz1hiO12mPURWsi6vkVT2Nxs
Ks+ANRBqIZVPT3UKVKVw7BJeK4V2gdTD5lVnTYfkUU6aeFca3x/IcImH+0lOtn5P21a/j9M43JOD
kyNPiVt2Et1A8qMz3MOZX+a0reLwWvbBsYXBf84i9wOpd7xBWbGPW+XejBSkTlqg3EBbOdsQJ4i4
Hvw+s/a/g1xAumwR7ylgDiVNgKq2RWDmceSTPi/RhU0h19qo/em1iQKGycajwf1UCYpCrO3gckWB
3PUKXFYWEknT4oTAyXAvRLDSqsl+LfLmUtdBeImpCeMarPs9LohPWSXNF8TYp0gbp2tMV47awxON
MvIfOGy/xdP0Yww0b1dMM9yk9fvzVII4RuywMoxanSBRRiVrITkRxJbZiAH8ybsvcxlMsLdGafE1
8IhBiIJoH5ZZQHwWZWZKGczvIIuuuBAQXNr0JFXNBD/UPveuICV+Nuuhhnuxpb0JHLfZ9Nb02Yko
5GaVB/e/AzxWYeJ5HexbCaeDy5dx4zqFJqtM9ogMAYLhw9x6YOUsF5Jw69LzMnoF1bLXfqLjsaBK
BnerwMbY+J39ZhjmG81utVGCyvUYO0g36GHW9E3/fXNp1Yw7ZaK4ZDVbHfu5WbO0Y5a7ZqMACSw3
ReLfuCpP26UJ49A8osWsuFb/dV+P3KcgbsTKnxs11ay2XDaRooPooTNRGru1qxz0q//e1P5Rj0vn
4C16O8VVduMJCJ6z8M62mBe5XtCupQPRM543XjiNSDxnyYXZ7ysjXlWzChkcRb8zTYKeZsUuiruP
vx6mgRW5Jg2FNu+O9bzJrKA9djGmLtd2EvjOWXNEXLuGhVLvyVcgzGJpxS2bpcG3NOXaNPpONk29
dVMiwwO/GTdmoZNLn6dvIfGBSH5qtCzEBvo58qvZC0rGOfRoK4ogqvcI75DmzznRPeTMaXwxIy7U
mYk9WhuOeaecQ48Ngy9Jwtiy+ePuNCAlnbTKefJQ228GNOtPfZN/MrUhZ3KAsnHZTLNa8vfdmuip
fQ/c0J91ktq8YSwuj8vd5VY4WHNs0Pw/NDS2tQHFw/LwrirjJUnt8AAEhJCVFHgYSNVxDb0CgSa2
786V065wi1cszBHcya5Z93K86zGecU20p7qCJOwZaGndCxJM2P+6A47dQ+8jhTs8tUh7EYViCVK2
q2/aatDXKRZiMSTFFTxX2xJtHXqB3Ghm+jH4zW4aYiKMbMRKWObddTCUGE1w6kQlkosIWWMzzgxI
Yp/AnKBo8ahXHIda/6X52ocPxzXWPE7PiBWubNNDnQxAJMO9amBShv0AmSipz4IuzMEpAK5WjP2p
DUE6zj9yLd4OmM4JsmsyphGgjrSiP5uY+ee1ekpWkfbiOjNAi0ipHc1ZZ50ZUJxGkJWUhvb5rJNO
swHJZTzrpuW8Yfg6+GHd7JaH8Jfnx+V5y63lsd/P/eu1/+t//34HJ6I42PbQ/v78m1nDJRWu/v/7
M2Wlxzuw2Ke/vbdcnmNWPWQSmtTlOPKS329ezrMi4Dk/MR6Z02b5j4LLE5gvoO3BMLHWW95h+Z/f
r1s+ynJXzp4CCfLPCDENODXd0jRX2wR5KTGrDnA9SBt43NofSRLsNGUBgJsGLGV+gDzfDeKO7D42
k2nWCMd0a+UkLRd8GFTm2Ler3BDIFHzDJG0RnzpSQHAHrgSR6PesOGyYyqvS/B7RHj7EOr7wvMch
LgdnTnR1fH2rtdHLINAFPi3/vWw61kE0z2FumVVp4/SwYhugF69mFHSO4HpOdZJMu+V5y0PLZrmb
OYh9NcdZN/ObLI87qfjXrTKFT9PrCdE+8xstL2AmT5ARq2VgT6PYO5jjE6HhA5Qorp2awRMxcmMS
c66tRDYBhvocDsGLg0trQ/kJBXzowBlZbuaQr6ZVUwrYSssDy2Zw9VLfJLPEvyiZhOFBmlWBjADL
xi/6f91a7i4ifQ+3hXz6/ZxFof/77u/XLc/+fXe5pcIm3fiN4BozoG9eo4WjiGAuQYk2sPF5zv4a
tkO8NReXgJ+p7Ph7k1cuXcnf90dUbH/77z/uLs9rmzj/21PCMRJo/f79tv/tJUwH+ifPgNQcddQ6
/np2Rp7uv25OluJT/H5lE8t25zDkIADgKm8G+0DEs+1h/iu/n/b7j2oxoIHfd//b85Zu2O/X/u2L
L//zx0sGv9I2k3XxrfJeUz5tobvNf1x1aBjL1fI+ZTA17Qvypwy+E+rj/bJnStnn2X7Svacm85z9
8pv9/kWXu35rsgDL0KvzlZbby8O/n7rcWn7euOjDiSLL/IK//Bu5l007K8FxpZvM+4cJnmvTEUPK
Qrybrz/1OIApX44AMOZJ83nR4PvLpcOtWR0ZFQRIhb7dyfMMKjqTJxwe/9rUi2Hn9/3ACYnXaiLn
qTRcCHOTwwqD6+3yptE8ojqmEVKXCE6pRuKDo9XbGDjFX6an5Xepmfhuzap4LVnVHRYPiTn/wFP7
lsbtZtmBf+z+5bG//UTlcpj+tdd/3wxkyWETd91X0YXfPS2mi+XExWksEPJPnSjBanr5o1PBSQWw
WtPJUc+FlEiQS1ZcZKRgtRdkRpYeDrEAudvcw7QlcGTP66JN2bbNrvchP5GHXj0l5oRDjohBVZnV
u3OHoW+dRf4IDCc8SH88hGQool8GI9lFxrfJaOxrVeioaHrcou21kzrBdZn9IGHA3FNo+UZ4C5aB
qw1NfGNzCWbMo0vUVDVM58rFjRe9TjVOay+1X1HZJju3Et8KLlZ4PWAkxoDCNtoMglKx/7Wqc+Na
zPJIZVvBQR/JpsZ4d2pc/SteXBddYjLtW2F8cTBBk+ZJ4L2ZQT0M2/Imp2pbd3C/Aj1QwJhZ0Gv2
+BFP6muu9cUJqa1GEZfFEx0mk7kBhuG6QeRrSc98UlahDr6hvk80gLdDRlwnvqfwroPt8xDA2PUj
CcdPjlt4hzHHyw0Pbas3nY95DF03WL3nKg/jZ6/Bq1f2yVsPoGpDczhdg40P19ZISniSDc6H2VMw
s4wp3DVhfIAMn93CgmpVHAG5rmJyfRP93RlthyGWTOk4UyFGoPpKrgEExTr/ruV6fulLBTFozo6o
ujsXpOqEHDg6pHF6TRK3P6SufABxyF67PsRIbNvflDnqn2q8cpZTnArN83Bc6sVamOOuQ+/B3KVP
DoEIN8MoGQqTyj82EHYQzg/fJ8+69n7pYNdkHAyUJM44+ZUV1ClR1bkrvYH34lRYZI4ZfaBz1on8
k5CsxaxX/N/iIw1jaC5mZ+6NIiT7Dr1yq7qzBJL0BHqpupsNwThOY+xSUlbPVQEBttWgN2jBtKkK
MC9jV+09Q43PqGv2DuIXzXO6h9kipVHWSI8yE3B12xnWkyYs9BjoNAHT3g7CQ57QxExysCdRuuva
R9slct31tjinffkJNIJxsIv4UJHhtu1Gaog6Hvl1HeDUEP3onNSgfe0A9NqPUUnIzBE0Nz2L+lNs
fJuzorCs0k4Ym3BElI2sDQO1c7BcMK733n+aAOYdzbi8+hSxN0Ehmh+ZH8ZXsv8+0b9hBssKfWsY
w4azu7iqigNrHDKE/HV+MjAXRKVFYv3HRMv5Uwt4uByfxzgPHkZsf7UqW91DFThH+HAXWngZFIqE
i5iv98TdKX01Fs2nWtXOi1nJC1TG5NzomBdqalRhF2H50DK80gN9JEIz0NLl3asgSWfQE/RemaxB
SRefBkuUB9anB0QR+i621Lm3R/oXcX8o6Zu4RV6fegNyn2kmfDp2MEA3ohnScXpLiMx9RUudBKa6
S2sbumHzEBBe64Jk59hJKRXTFUUOzRQpNUlcHtWujpHM0rRRKyabkC61UD+LyC12RUr/oMrH8ARg
bZU7UPdMxlW8ySQiID05tZP/rnozPRNfic6NLNi1PlEjHHUyIKzAtk7Mo9QKv3cCZN4iVZU4EiMn
fiFLPo8Dn5zVvvbk1O1nrRjmePE0uGheTtZs/jkqvS1Pgf5qBhzdeleeKtV1z0gPXkxcXxzZqiO0
sbTotsyWDe+bn07GNS/FtYtkcxg97YvOqvjaltiTRpBKpeXGJEpP2Zm263dTL1591by24SgAAnr7
wpkuSVZ+LrT66jq1gvxIr9VXX/RWGusCKc0m8Wt06bQfDeunnhwGw68/jM/Yf0jMiDRwsIfS64zX
GLIBTJcDscJfB7NzYTL2z62T/HKIb9grMmAkod9lmpG5zFr2taFD/USnocaj9gwOUN/0CioUYEOA
3T0VRosgqdxymx2SMMjKCSm2pr4nzQkdL5kosD8V7YCzU5k4aYj8WWUarGM8UvppDPVDEdXb3hnf
J5sEAHAV7dXp82RTFBVx496LPtj1OcxbCv3kqqikFzstYAU4al64S6hHPRFV95THwxl3jXZxOhIK
uvIFMT8lLau8Rd2QrUVsdGCGvwFQqB+Ccl1nDi9M5aCb0z1Y3HFWIy+WlZ5xDEYvfuhGOyNKcA02
NRaifIjeNCvoHx6Y43jykf9Mbvfox++xadfftAb+ATJNEuklBy3VyJxlNHxLz1Pjqu7DgRqQLB+g
L7yVSAnM6eZGHydEDST+0beoQ5dHAiusT0BTfsrET/cusSHZWLg7xH1nYTvkEjfMocwpjtZNwAkD
ERDIG3/HTvoSmg7BAYMzcF5A2qI0LJO3sSXaOiyIZhVZcmuDDi/+lNHx8OFTDiq/KSziR8xy9YZj
YtW4wDSxSZ08t2zQeI8/XKe9jphsnsIx/sAT6h3CfL5sZ9SixxwWYc2kkqlX7W/TlrSobkT00LX7
iTnUHXHv7mjphXNQMPY2el/hltZt7SWV2F7Bs+QjKS2lkxyl7mLXC9L4uUlDoOUxEbBFMt0J7/iw
QGFemp5A+oY+9bF9aB5NQBdrYcKFfkfbhaW8TYDEmIfUuzPGMKqimBD7wh3eKK1w+GqzE92xVoUV
2ke8s/NcafigOK/v0oQlPGJ8Hziaj3gIo6KvpLrWwyMsv/Anp8PAXtiOxvQ5QksL4jkqV1LrGzr3
Fr4qm5JpwJ5Zlbn31haS6YUGijurMbQZUr6HKdpygZ8Y4ajZbGsXq6el09stA3IP9IbwBJw5n207
fetBluUmJVY/qEj9imEMxJF6lU5uIi6DNzkM4U3VVD8Tlw+RaJa3ikW6H6wRQHKMv17O3nb3g+ad
Afah27EjUcwPX6yczCDXCX+GNZ25gj7TQylo/VUbnT3/rsLeXZt5+lKEHMp9LAAFGHOQWk/2TjNO
N2OykqPPWnlovQb0udNs3JAEAVbNVJAnqJ9udwlDfAqVM6IrJb5ABPbeSvwfcaXSnd5zurYIiDaJ
11zRmuP1wAaI18Z71+1fzOrSvW8O3jp3cg6XrvxJMwc3pan/sLSYQrKPl7x2yo3EpQlLy3yUqfcW
Tdn0EYUuLrlkDva2YBRgsSfhTrr1U2lW2s7HH0Co7+AfmvDIEKp/whTzzSvLjR83wzHAF/002hPR
gWbQnacw8oH5ZTfDJbYdWTuJeCkgqkay0qiZS59Zine+9B5ApZh5Bem+A6mykwbBdFVe79u5XKJP
AE5No5wDY6sSi6q7BgDXURbG3hhlAwKIBD47ZlP3i49fQ0SYGpzUrc4D0OxhUOFJb5HySjno+1ZW
Plp56y7yTNydfNgFHhWMdIhPtAT3lLKpq9jTl8rPihM8cUjEQ7U2OspwhQWzGG1bcKw66zlBM7OC
FtHuK23OqXNleqBZxasVDbuUyX6UWhhJffOMKIF6sa2wL7+V3oza0OFWtZ6OEMkX95Ig3aM09S+A
G8t1ajCg4H7Ic9WfmSq0fILSAj5KYJRj3GBwl4PLtTrzglMl/Tsq0BvCdLE2SP6UkweQHDQp7jLv
XiXFl9KQJ+gdMJYMkwiPiSCthO7brhn4OEyrEjQRbX+IjOw5GbX+QHwznBhN/GLCY520Gu5i7dvT
QRnDwWVsu6F/OtTVwKyiFyRtCfXhNjRgbK2L3xxd3jK7OSoVMG1yG8iDNfHVsgW1UlgOJ/0cs5y6
1zyycH5IwqBH72feBB928YWwNfXsgv9KO+tLgbT05vnle+5LeHw4ejdmiZsxyQdAkInj7DWjOxVy
KDdRjNQvyo3s4mK5txhYkFv22RUt1jGa3zODEraCslj5xmufAvPUgoxO2ySw2xMqI3TxLLn+pmPn
nNICNnYyop1DXJjt9BLwqGErcmyK6Re18ecoytlZhcfP14COLd1xP4XGl2IILkyPmqOw3B3pWtNV
J2cqrtW9l2cvzL5U9mDczcjHd11VxN0UxXRT/BJPpYWRSOCZDQhuKIzWAi/W3sdWdAdijY+F/eJW
qX2BiOGsVGgUFzPqH2kC5rVw44sfpCMmqbzfpgZ0Cx9GkCdEBIAJeWYYp+bG1qJ0y/WVyCyzocnh
1HSDSNspor4Eo89kXGrq+q236N90mHMWeUlGSIHQde86jM13QxQrmwb1uRfDXhdQY+GaFzhzipEW
8AQLB9Tncowjk13jaSkPQzz8QoaI16bitdKm20+z5knBFNvEijmlbp+qLiUZCoANMhydyVEB7h71
qBtkxjOWt0+R0M50aUgAUV+1EqGmoAh5RxAN1apivF82ErHrpcrG90F63Z6ZX3aesPVlomJ9lkdE
aicokVLRriJ7zPYsb/DOFkwsPjc1IQWNb8D4dstga6Mb2QwDa5Cl7VSYPf7VwLokQfXpX6WBlMDW
UGqnggeVPPO8HlKAvExO6Z9z1iNPCQvntWSw2Utf/KDjv+di0JGuShSSlMYpTFzSwpPxNFp4GALd
0S5Eh+Mkqkx8CUp7tofxJ+vrZo6I+2aqPF0nWh7th6jAiwOWNHWczzT4xEHIyEeQq/8oJuLFvSnX
trrtNKeug+HNebMv+0LSEQNRQVclWOv46czE7jZWblMXKqjB2zjDV3DaYN74WXWgBGweqpa7Uals
dASjftQ8cM2FLcm8zoHyJjQ+dqyI66eMk2tF2SY95YUOjCqb7m5KCPEstOlqDFV5XOGm8xVipE2O
+mrT9PicPXgCTvFDn5gfjcVwblmNHZiHv3PMEO5lPbdUNR5S+letpErT6jog/UhX9xFOVtuCFOYw
xW4c2vbD8bUT9QVszQnRKa21zcPM2rvQErlGC3JWSp8pQoDF0aTyejQTrYOo0zCfR9a1DfOsBd4T
vzfUFC9OnQeYaUFwU+CKN2kEYygaSZJHhznsMGrwZVH9YnYGGhxwio3VuHcbF7VbbQZP2lwgSdvm
Rxn3wUWV4d0M+1sUB/4nBcWKioJunBh3IXyXWEBiVos6wsBjbhtMSVMbxgdCwY3lkWdrO5CbAnjV
WVpUu1ZayUoby2yjWeD/CxL1tNZ8tsfkZzHQYw2bXO1k4HRnP5P+3qFRhune+KU1unXxMK1MXV3d
hgFilhvHx4mjFHCg6Pa5S/tczs3tKEiNq5btZVNE55KWF80VQDX0h8gI8/zhHk3J0aU+o0XDbWjc
t7LULi4xm1vbg2IAnPCAuGO8tIlvP7VZ2F2A9d20qtZX7rwgCSsnuWZT9z510daDBvhjgLyVZVAJ
sOKbbwOXRL9149e+Bn1p9961aszqq5/129pOv5umH7IeN18qR4v3MkBFYfrQ8TOryx6dy4wEUs02
0MpgAyKF0DVBLjbikzvyS4sMEc6GtARmmKPySlpirjxqDyvUOskaLeW8ZBi6uKbl2ZgI6Lz+YqoK
UVRBNkTgBvu6DGxqWTTOhzqfOCJJNF0mJYlhJMewZI1A+5JOe1nvqwjx5RQjdiyt4dVy4CkGtPlp
GBDsrRK8GK08BgqrpBkIwhhJ8k46o6ODgYUB01lM/07/8JlBOVXNPpbl515K7dg5ZvJsWDRDyo2w
63G1WBKEYPGi26nL+Rrma5C334CbYaRLnkMuF1fwGL+yEcyTxZJcSGgwTeRnm7FHcNl0GEnFBKa9
Zqm3oo+ibfs0BjhCwJ6Xg2QX400bo5x14wh0OzKmHXBNLcn9jRSxdqAFb6FmItG6DXDciYKefQNT
8CjbkWkagLttW8QGDSd7yxmdI5TkRK3p5QXazcwVraua3KFE7066FMTCoG5K72GrokM5X2aHkbCK
FkzXruirF3DhAhH4xaKFv0fnTfBMbmMrnetrejPTJaZbXfrjbZxYLtRammynPHgfS8JTQhOXmJ2W
zc0a7oxGMfxSMr7mEkzqDTYULNPYyy9WkRr0cBEEQUHmdJtsRROxB+Icym6n1T/j2oG5GQ/2HZPr
DydzT6QbDpsm0VHqpwNJWsp5cWZoa1U4yCYAYTOS+I/eN8YDMCPWrBbZOIMsf/G1H1YVv2V5aK4b
SqZwgyF95SWRUW1PFWWYJRxRQHi5gYlRhFJHdguJL7MUx06Uuzez04/xSKbhVMe7EhE3RG9iXLUo
qPbEZVD+85hZwztLn00DAlwfP/uzHy0MY7WxeyYgrt5nW90v7C02+KtqvO4E1jDX4b4F49EprZ8d
EgsCDJ21MhJM7z7qiVjHg4f+lji9jGTFUDLCxcxU1hPpD6yT8Ufi1WGC0aNxbErnEmGROxEoeRty
fSu8wsEDfDGnSJytjDpSluA+cZLph4SFvcr0juOpnoCRxHHAnLv4uYjhAyW+YaVu3p+oVQFxckSw
A6DD8MYJf3MHIgnMN0ep4ddkkejNiglxnA1ZwfjGhCu+tZNJ3a9W6cUSxb13Y4qNRWptkwJ5quRs
XlFtJhgUoHcxiDMRs/kzdVvwNDG5K8ym3lqiI3a0m1EPxI6AyOp+scuyPlUhHonOs8meSgPzKWlA
KkAzQvEgFK2P2j270HZGsnavdNhPQd/pdLYB5nt+GL2OtCSQ6qIPmX3BSeUCekN7u2904zylpX0J
kEUDTRvs8WVMoxLGXU3MXVI7q6X0SE7KBFH9bkpFlV4b5dZuk88Vi+Fz4mqf+oD+i0DzeQplCaNu
Fi/62tqc6dz5YITHwX+GxOCdlk2q2RxzTfaceoGFctP+GbFGRTiMeu5p0PKPMSHArynOuXTVOzgf
dKfRJjci7A0ATl5L239JORFOYUPSSOPPZ7WkGKdSSlwyam8o4ZqbWYqdH8BtoTilC8quGiYbz09/
VX4/ZzVNDGRNebFkpp9osrSHEbQliVkRqG00/4bUzhWU0bdYJfJRfzObapfHhXxjdDbOpM5A56x2
tmYmLzrK+k1mjLRsMG5efKNeaTg7dyARBCKOetottQWjfmaJou31oYx3U4zCMKL/oYs63utY+7Xo
VPUsQaWlveQt98zOWY9Y6y9jJg9aEZPLo9WQtAzza1x1sM+zmjNKVMkMeZjFLSSbM6n17FxBnyJa
EE8LfAKTCCjbjvdjArGQiNcA8zjJUOOYUVsCJLPq3TyH3dm6a3J2XvSG9L/BiLZtZHnPuTfurBat
XiGMK3zmr+00K2j6snnOJYFaAxG9CWu1U1k44pDkFAqNuGhPlRbtCmXqtygvPrELoI1OTMFHy7hb
EV8/p0O5QtyebSuRgOfN8UJbzIh3aHTro6DCEmG/9SsXJnGqfdOG3t3lopy2XlHn2zL+1IaZ2kfB
ABMUHiyF1fgS5DIiP6xvz6CyyL9TXXat5Te/yNexMLMPiIP9k4V8BcdPeCllO2xy0yLN2Ei4Grkx
ic8KE4c2GNZnp6c4LNt3WZArmzbaq1W25bUJuW55thHsiKReR8qfHrXq83ugfuU05Td9xOqCks94
d6MguZGq+wRe8nMNb+5YYBlDmqcjo4mnHo1s3l66vDQ3vcP6YQ5VGHrngunIubi+/J6FVXooxKjd
aPa/EEVsrCjX1Vc1PAnQQhPFoBfGHJ80scw7NeYmaCJ4Urg0971Psu8g8fj+Sse22NEz7Ff2vNQZ
SnlWVEYuIA5Q4sDU3sHDj86utG6JXRQ33/Cya9q8/XWHEIA1lD56rzGCPdcmUkgj4AWh3WBvYptQ
cIad4jU2Bw4SI+zPVusQzdmN5dP/sHcmy3Ej25b9lbKa4xrgcHSDmkTfMNiTIjWBUaKEvnM0DuDr
a4G69q6SWS9lb14TGplJhhAIAH78nL3X1mr2Dh+GCwF+dyVadpSMiqq9byJvTF3/qhlYUkVkVFd6
Sr/0mk6eaZm3FQOrNu7dbT42xCbXlqITJYi9onriLaD6TeGItx2fb8rz3nc6BLaut4eesoAop5A9
Os27MR1vnYgdZxTeqdgabzgCKnR/2uUawm8WVuMWze++4sNaU9NYG9Sh3sWdm7e5gEQz9kg4mshy
d1Jlr9HyPPFg86ybzriL2iFFnz6NB3SMxoYy0jsMU7NlU32Xl7a+MDeA3qVJPGyWsWPdsuzrAM2e
rMFeLhVrSVmMJCZd1T2LA80un+BOknLKDhDh0FZn03BpPrEOw+tGkwVGJg3bc+P0wbatkc0NA34z
3hOaxG7Yg9xEIT1az0PFtqzR32lgZoeJTOsdoDB/bdXKg5aJnN8WnX1Va+tcm3N6wz65ZiuQQKGJ
oTxUZV1hFgXPojrHeqShP9Dppsd6AAkyPcpUpncRj6xomhC1eNODbh1+wyRxF+3zeqiX8ox4hXAW
VzQXMBql5BxOFfzfUPXocrDQTFYsHj2SWDokvIUU2Gts2rzar3+4diaPBnXxdanrNY04mKyJ+9XG
o+i549rr7Y4HU++freXhWXhmfyBuDZodkJR6cin+LGKSU6gqoiKQPi/OgIZyXLQQ7keMQZAUaREy
xCKPuElvB/oZa3ek1duSinaqkVsw03Sva7+DSMGG60q54kvofh0jt3vmw3pKtK+ZVyi9cuwedYFL
AiOgObmLpXga7OqbFI2+Dv29KIKW/TMboDoMqD/c4n6OMSSPal+CZX4VHtHFRfJQCF1u4at0t3NV
HCVEFTK48/XHZC7LudVrC8RdB95uJUWCz78R1rUgCNubHnuJAH2q8oAHZD7dVPGIQMvVr45v8yaD
cCMq+2CwU7oi0dBAjruP+mjDUKJh2ey9DRPMaD3lbnzuKoAnhpWFzwVpMn6Me6S0oLCVzUyaskro
hkQomPNZRpt2sut9WdCC7WB+TYO+fYwQK50dCdcoJbadHjRiZoLOCJ7b9u588EObUYnh2kdRFk9I
pcdzIEd9npgUja1jn3qdNReFYGUPdPibZ0fl2RR2cf74rnLq8qwz6zlqVL0L7Wo+RZIvH9+NpF/N
owEYLM3bi2fQ2HYx2nYOOgFlAU4TAtmYn0Qop/vqXmMfYpLMx1wO5EaOKSHn5MvgV8hm6xFmMhgY
Dxu7inxJPE88XhTj+w97Wcl49WFOvyPEumlk6L627FfiwHqtR6+/t/OkPnuacKhOk5vpGt7ZzhZT
ASCedVvNFwFm/s5OvyJLdB7A7e3lFAwIzHqCzM9V3faAIshRy7qfpJ+/xFT+e8YPdHVRr7Mozx7M
uuLEyIz6q0gIQxhfAJ3ymAMGuwl8m01kkb596CPGaKI9rZPmMkvI2CilUZfrJVLRB4Xrx8MjsQfi
yoh5UtKGeus5kBSt3go1xU+rIyfQcbiNFVlU6FW68yDlc2GN98jzgk2UVt9TMFWg/w1S8Rzr5Mxw
i0MfuHyHezcgyzNNFsKKP5wV4yIivIsruErZRtfYeGVF1W13PXaNoAL2aj9F+N5PlElEhjPlpnvK
6tBB9/slkVXiOqkn+PuLcLk0/JpxIIF+eV+0ID8jB3Zv4O/agu5Jom1jPcF+E1792Oc+wZQ+T4kS
dvgaVQB4zXLqCOyENt+ONMxVYNFW1F2ILR1yZFv0A6O9yoEg5eboU51jekEDGT7ZLQA1h6f9Gjwg
+aUe4eBjOb0hDW8OpgMG2HAvtLIo+4WxTVpTQFr0fhQNuijWzf2SplOAVUX1TkhAntLTnR2HdWCq
gJczX9RIEEqALF0zHGxtmgej+IbRpdoPVXIT05Bd4SxpDy1As9bV+6xPCf08tBXBi7Pu7yuhbvxY
q41yjHyje/qfgCXcVZINNjS/wKLSFtZNM3SXlIAiJF8vBS21FXYij+dLXa9ETWCkDtnleYgmpqBs
tocg7/C9uKRrjVEwougr8stY9t/H1KIvCXTYnjy4m4xIGi8DeifBxsiu0NuuBuTH3AKLYCU2rh9Y
FzYodyq0FCQX9RrZ5rWo2uK2c8TOTnR0gWNzO/VgSG0zDzc8CKdTTN7uB3DGxLBisv9bNI/62pCe
eVRze//hJ4CL94hEszp2HXWRlOlDqqrhMJfucye9nK21N+FSMd4dzUpRxFkDmz4IsNtobHpMndZu
btlXZde9RarpzkSRLAJS55fx+f/H6DxONVyTt/eCAOuE2zv53v2ONrEC4WPv/e+JKKAJkzZ5K/+a
pfPrr/4NRPH9f/mWS7AgKlGuWQz6/wVECeS/cOfAPhG4ybF4/EZFse1/4bgVJsgS0nYCQij+i4oi
eMEA4zfWeREszrz/GRXF/Kup3bEsy5bEMliO5yCD/5tfOZmU7uk9qWPpMFRO4hbEgZoem5mwkckn
sUa4xrbkLtxPCoTiWCyINL9GErMx44YI3EzswIxYkFZhwFrOtC+by9j1DjdM8WSl+SZg+7ypkKKQ
2dAtkEPfJ4CHHUNJ/6qwiGWW3b7BQX9yhXrNZVPsSFxhcamNZtMrCL/qi3/Txk229xQp8W3Rrerq
JXeTeVem9rAGgnpMByMgEL7XK4NEtDnQdBpnufZrpnsZW01uF3NPHFkA9JuDaAoSEGWPykE9qqYl
yJNn7boyEU4hyapX0hL7aHDgYqHVs0qDOGkEJkegGocc29GWSm6V1wYc6QJqLVjgtxoGy1LEwRib
it20RBFBohjPlk+7tDrVga9vFKMK01pCUIHjbpNBH1J3fG/919hS5Mt7pApLehFrvxL2LlsITUDa
3DW7OcJqyZcGHaN2hTV4OK9xC0WGPx96l3lY5NGu9eXXKXPsP7AlPlEPlgtESlcQ2yZwgYq/oV3S
yVdDhfH0WNvBIzETuNCXL7nflms8QjW1dE/oa97fmD0HJYH+09/698n87e66/eUE/l9lX9xWCcXz
//nff7Wi/joUzMGYl03X9yxzwZ785q0XhmWOERzSozYUqfR1+QprS6oDkOfbSBRPRlD+SGT+pzOw
OFz/Y0v++GeZL1gejjsHWb79CVNBLrE1t7GbH1sjYQSfTSsu7BBgL26MbdcJtZ+MlChcTchmrWhm
GK3Gmaw7xBC+e2yq+fmfz4OAy/S3I5IB7jyXG5bJ4mLx/u1EpGiWdVG2+VHGnIi0NOQa75xYTbrb
j1VlM2OhgHVpd2/dNDtjAaLbCQU5TtlijjZxBpEOfgwjzX/Xna19UOGJXl7Kxcwy2hRybZg+/PNB
23/1nf86jUSv4iC2fAny49OnF3EHJBR5HHSgGHW306FL/Yl4SsNbqZQ8adMDzGTr5hVLMqCZiPsw
CU0Xe5tZbZV4b1y8tnbQGaveqO5cUkHjpHnK6a1Db58Y0RKLmgXrvEm/dVWNQEK02WkIG5K1jekb
YPjrxllOhEjeRwPDcugQUkNH+174TbftcfT84R3/lUnw8Y6JD+KdejZYp78hp8YMtHeRmcmx7IgY
M0j4UU3CLkY/xT4bTDvwt7Tm6bCwITpZcjbXhoHHPJ/RI9WaZm+NslANtJ49F7OyqRzqSBuYrdCI
nIPHoXGpCsNrJmDD1q15CAQ1RIIyD9+C2kLL2jfZyckskySp/q2pxvmgDBx2FR7jhqoyiSTt7fBP
9wuL06erE6iA78Fi8AK+ep/ul9xqvano7fQIFOGxCnrNKWfkEObfmK32+wblFZt0YRnsnqaWaBF6
4Iw4kZftghYE34iCqo3cdWHhIf7DR/L/OjbLcoQgv4KeofiEGFBNkNudclMoQgdTZeTI59VL5SuW
hNZ9rA329bPhbD+WAzGYhF3WJNwjziDLlPpaD1vUXNzmvfjaevE3OdMyBVp+x2UJM3lo/HWFnHFt
zeqnI02fCenjjF7FKc++79zSjlEHQ2hzW6UKZWBe3LbpIDcGKCUK2eKUpMnXhN3Z5Z/ftvX3R5hj
LjywwMJx6bnm8v9/e2AQk6vZQ9bpcXaJ0QL0eIsyNQAN1ZHUNgOLJrlVljQnOpsNDz/MkyKetokR
7jBwLcmS+ROG4lPhIeHJmhLmmUkpA7RoiQz8/ZBkQpdyYOBwjMOAe9Wcb7Bnyr0qymOZe/IYd352
iNBpisB3Nh1+1sTTxrotrD8dyfLg+e35/nEkjiW4HHyPsf8HOe63k5MSc24og9u0g43lyPc2Ho0j
mqR+0enpNQEsq2yKIwxdNGdR8eJerQ9dUSMN10Dk7c57yn1B266f3Z0jnG0F6vefP0B7uS7/dow2
mw3kgcvTZDmbvx0jtvdWudXIo6R1MCNbAVRbAleD6tkQfsvIdzNHJh0HAswOdfzNG2aSA7Uwr52k
uKagfIeKCeijfs+cIH0YLfTyNIGIyS1uhZFHxPaKaE00eLn152IgdcZ4QhyB8n4SLTl1VHs++RAG
3cw/vLNPOBJMWY5rscEH8Od6wjU/35FsWbKkcbrkaMqJTLOu28TNMJ0TJrabrsX5aXcjt1GXrzrQ
+esqJ9YotKdigcuAv/EgwZYHL0uNP9wzzqdqYzkwuIOccIA61OKfwRfE4Q7VHBK3qNNg73VMKNsU
zetkTI+OSWIHQxV4Mtl8T3/IWk4g8jq+0m7dgVhBWRMAt1deia+OPsTRIaULj4V3lLR0kKi2TF2t
tevpHIRFQTT24EY01n1rhbzpQIJE/2iPJr5xWpBvFSohx4Y7Qzv8fcwQpcgZNQSSgCstGZpUDuN9
qNu7qSL66WNW0+CDXQeVVlex372HAwzqrO+vS5FZN+Rhk5uZQdWuuzciYC6jOHGqt1UXo4TEPgwE
I9gb2ZzS1HBnBvMYw0IO5A+MPW+5bD9d1g4XcxB47JAC0/30OKZcxZHpGcZBUn4ccPiwehNEORPG
vMp7x721i+EOuAQitXAod03j57u5YM/uWiCXrYica4VSKshwJ3vS3jhxkZJUgdJ+qGq8B+WPypbN
zpXRlzAP2gP3s7+OAujogjJzpQOdHP0OlEqYhcGuMesbclDkax0+euGmZed0BVA336k5eEmj2CVt
kNxzuwzD40S39DS3krKDoJUcZjW10/J8GGn2mYjM9E/deoCrNQOFSDIccoGWYfuV7J9a9YYH9mbO
SfhRPvsFm0gsRoERgks6zIkRd7T9VXywEUchKCMrwjUQZ+bBV4xk4q4kXJEj7laNInvCqNKTnMeT
XzvBH/gv1qf1kpvAhzFmQ+NxqFXdzx+QiWevapF7HtHjEGJYtjcZMZ8HlBzMbaxpnzIzqjRIiMbv
KGTG8tGlQUrGYnVHP97e5p64ZAZMRzrjSNnb9k+sw09cz+X54Zus49QbAu2h93lTkBiCi8hok1+1
cKOHhyKMIE6gZ5x9nzPObbYikID+UDXvkLDkkJ2rr4yT7ZWH+ZmAUdRdszfBfmAD9s/PbYt+wacL
3Dc9eABsHZyFCPbpAp/81mlpc3OVKSH3SULsXtTrr3nqZbtQAFGpRz2dDdlN57JIFqvwoZhTsfq1
6MVNtPnnA7J/7ej/es/5SNVxgzlspTi0T3V4rmpDDCSzHEY7FxsH78F9MS7kY/9YDqXxwv9icpqU
VwzX4n1R/whyUb/Z1auVatrNtq2+9/5SqsYFvkk/PsvqB+VMfw49TZ8FvtIuTuxb4iHGrY4bf+fw
WAS2wV2BPcdGVvYc9dAABlr1AzkYt8pL2FJxVx/5KC/p2L5XmAsublrVh7YjKVBU3OcRpA+PM7mL
o8hH1DPYe+C/36C5xFcj/g4UnopYSBTeGI9ckGRALagwAKBxnIPaTK30v5uEFAColgsSwh6DA365
cw8HZJ8GVbt0HfEnmtF94M6wEmMW/4LMh5UIaVnXaajBMc3jPh7an3zc7bpJSf4Wk/9uK1jtOUTP
01DAx/dJdivjeTiYtkn4gO+cqwh5jxfL9FH4r5zs+GKX+h42JbAMTeMQfmq2dtlAs8j51pVbd0Ce
80iTioMdrG3lMSjVJtnTDMcth5aCBfUrSrv5zh7JXPdoSTiMtZFlxPi2l85FNKWIMKr81bOM8YyO
PF7pJUSDbVMJfVy+FqV0qPVIfQ28TZ3RAgZROZ4Lst6BvMAzDXqXFQs4KBmkIbNwFbovs9hnUiAH
HqZjV4ifSIjEPS7KN+BPmj7QZKB8ktOKyF3WENffu9qWmxcegteFZQQXK3WOLS3r6xyuFHPvYV6n
o+aTZF4u6OofyCFGZwuiYFujptuOeOvWCOTj21oUDaEdhLgJae3Z3Yh9J7ir57I3jrNMSfQgUJgk
Fu85WmYOU11eo9o2dsBXCBc2x5aIBffV7+Z8nUZldVqSGTau9r/H6J12cJuyK3pABUVvjmIzHdUj
22aCvBD28JdTubIMuD0hAXbIp6vu6Cr9zqSv30eGa2HlrxUV9MR8iQgAmhcX9KUE1nvoosYMyeKk
n+QMjJ6iKkJ+1G+GxkKsTvtlOwjP2eS1e4acSlsI1eBGwWzC3HMx0zy+ZEzTYVdlaLiAFlpWl60j
x2VfXCMgcBN5J+xhSVMdqVN78unnqjeQCYOiyMMiIg+muZ375Z9wvSsvr8w7s7HO8cC2sRPbX0U3
is5dGmBTayy4IzB+vVVWWnu2OOJYkR7E9NPaRgZgn1o51IheL7bKQ2YB/QI7i8y/YF9DttqGGWK1
ILnN884BVcTyZfvPqNKSO7gdOCUyUjPCyhyQmEzWMwmA0yoWT8LAziFaIldkS6qMoGDaGHGMJXaI
xK7C3pWFUXjVM4t1azy4ud2wrx0fhnJyL9RANfaCQ2A4894d5Q2ZjdHFLL6j3SMxV4ZosrIgumCg
EEw3Avwcnr9gzPNV6zH0ZSZCr9OeyYuNI2Z/sQRZPO4bhrrXYoKpYm2mprEu2TAbmJ2qYq0kAxXk
fc6VWcLGrXukQygiHmUhDnGVplfDaMutabCUB2aMoR3rQ+maV4O1kBB1h74yNu8MXHrW8sYrVei9
NfjQEdN+fPZrwLNhOj9llgB5VxLFWZRMSAQHlwER+0Ky5bMxm8HKA4d7mf0GKjxOy14kzr4ACvmM
RCmG/oE5dLDZ5bIaJjEgNm6rXd065ZVrox/zkkx+KUXkbmw7Lc+TiHAooYR9hSqC9DZzb9tglnu2
7pwnn/6EJdtDkqFrA9qj19bof6+0PWzKSBqcjM7Elefdq8gKHlwDVJeaUnG2nPQrbLZoT6XWUUpe
T16ypdBg69/ML1Lx6GmIEs1zi9ZE+KMY6Bqwa3wXVdPuGmbUR7s1hptkJrIpL9AHZsyQfA9dAtts
djhldCDW2NqAXmy4LZnyx4+FHtWNWVXdRiY2pvOOeW+mL154w0eZH8mk/OYFo0O318JP2i9IAGNA
xGWZLxaFDBO89qTjJL4UZX7OE7Gf8+bOwQy2qpRtbOzAGXnWtwNC0LYl4HDEEt3vbaXfyko+dxpn
dJbWYgMootnVklwJRDQ1nfHrj1dFPIj2IvHDbTZqha7LjnfS+ipHxbNKOwD2F9HupNoVrrP6Mrfi
aNuF3CxqBNLtilMtglMuuaDNYWxXPknYSI3Oc5qquwYa28qH+jlbobXv+uFBFW66yyObCV6gXCwl
6KLnyr2vmcjdxLTDgQWDrhUyP+kZn1piK0Lcg8o8RNGAA8bUW0PnlN9uQCqAm5+nBAOhQ9M1rGSA
6qmZLrpSTzlxyCFhTy95/4as2V2zYyEY1c+uxxhUNlRRqFzE1ukCxA49KLXjeaGJW0sTqsr0plIO
iDs3vdIxkLIk0YJRueRlMtQEBYtgU1T2Q/yTMtI6G1DRAhMYeGpUW40z6aodDqVlewfZVCEJhPmR
aIuXGfvVVQxgFVTYiRjiBr0ZJaAdsEYzve0WuUt3AOp7rv3HIGb3EEzdCR4JwuqE5dY0XaacqQ88
o0OTP+BuwRDdK2gt5dpNiMcLkcOuygnDkdViK8VVYe2C2X/KxuAd9EF5CWR8mguaXH1a92uiaVCB
htN51q3aG0TWmGTvsAt3XPYxPXKMaLwhUjzYB5qEtOFn25ECls3GfS5VzISXGQoxYs0mBxlQow4/
qdaBhjYC0fbS+SjzoNp7zHBWTFPinY9JBHWHro8BbnQ/0V+18WUsFstq4tIintaNHzoP2TLw4Dl+
5C7wV0lAZeio8AmjBAoxcmC8Q2vzuyKS1pUotr6fPACLqDfcci2LLpaHibxlxjrYiXS9d7PuzUzA
E7ISj1OBtp3tCzs/2k5qB7eeMbKPaRczAgAY9znSM2kiOErpmYV3XhOcsoL5q9sZxjocQftMY7Tr
Ua7ZHknQKDkjlDpynUrngZJ6IxJXX/XEjkUJwOhpmHvaMPm3aRuW/bc6whg50IyZWvs18mr27Hjm
fJk9KlojK0DJL6i2ghXme+uokdytBhJnKYlLRA+T264NHHobkSEEqJNNMXv7LAEih+6o4fFWMojN
iKdnKkA4lcDB5FlbcyQeazDJ0/yihxpcGt0N/MwszUkkHvX8IvquwE5JeJe0qwGPpiTrzyu6LdqO
91rbI+1b992S9XOqVczArQ23oZHuDJ9yIuyxguIvyX3zNYntXZO1OPZVu0+xsK/psCJbw4sUi/HK
DEaDWFXjRXYgUN3pjb09RtqGBN2W7XY+Hv2SMCjwwvmmL4XCUAUanA0cZQXpuZTtA6D0TRTX3yzX
xpNb4I1hkaMBE18GwPir1N2TjNmt2wbotsK+Wgbumfn1OpnRX6WjcUPkZzBjbTeQcXgebvsMXjRx
LvBPxyK81bjIO4CN67TLyZeb8UqmdP5XrF43Nomt3iqc0LOObJz62LvKl2ZQUIs3DHqXZiIBocuq
K/Tr30U5nYPoakLfx92IE98ySyqFPrvuIrLglcRdEYffSAC9d73ioXYhAg/1U0e/gVB6mhxNwCZd
lmgtobiWhXkISIXYBrRlVmHO7aKb9HvWiU2h4aPN/VOMXB/ehrQw82dsTYzg6JK/sPnaVkV5V/jB
IeZRsHEzsPfp0g00BzHsVR0jeMRaOYWOgonD6XWaERnKrL5SHLFkD062cePgyU1Mlk6r3H+gaD4i
iYeFF+SXSIKSoqRUWX78+B8fv/Lx468vC7Yr8WieroaPb3U4bDvfefv4PQBxrGMfvxgwPvz373z8
PC3mUZ5C54+ffv0iEHKC3kYTLMDyd7/9U8tL62wxVTRxGB4sY+CZo9N93RR8FH99ZdEtJK7fX3Zq
gejnNtFny9v4OM6P73795a9/7LdXiQLxUM5pvsNnlszrj8MgxMOkkAfY+p8//3R8v73kp9/5dOI+
n5pfr7O8xagvnwIU5qspukQO23XZmfCU2na4YSp8GFLUAdob3wLiXalV+/1oRHJd+/F8AusKeXwJ
SZiBrDIq7YjRJt1vHVlozuC67wUslheoz7s4S94A8xHZShu0rR00Vd1OyczeqC5+1t3ocqkjlwa3
0K0SXIBbaxy+RHEZXFC1bBpTh8e2A/NpMyEmKrEpVmVWt7AYhltzRlitQqM4qjA+tX5dXlXM3l2v
vnL9ori1g+OIrBX8MVswNiAx8rkQX6Ewf+KAie5T85vSDnvgLIERpxBghojfdv5xLqnPwZ6+YeC/
y8Z4G+lhbZlA/9Ahrxu6fRvb52ma5uMld1J9zHFArkjUPKfKvlPTMocIKxj641UXx6s6yU3URDM8
yoksPunDbXc9tY+l+xhyrVzwEq09h6xKwrnjvW/c9qJvNrzrTWmTeQxCgwE5DGfHMO6jrWLHto5I
TSEXzfOYdnHS2pBckbEnT17mt7n5kNDq3qDy/e4PPeGJNs6SFj+gi3WXS2flifecmk3A7nS7WO8s
p24wkOfgf8PugnDCXnvCSPaIitSFxgR1zwADozCui7EJbgz/2BT6Ql/jDXT7vjJ7EhX8cVW07INi
DQzQ655SO/SvMBrh/OXswZR9ra3g1mGahC3WopNbYDXSXb+hVFTbsE8TerTZXW1Dy/SiwDtgHb6V
OQ9UmUfnWFS7wVXXunTyYxlq5lj2FzEYS5gShQg6p4qjpZ1up+2VYkd948OLjZprzwyTKznZzgoi
bbkakeTvw0KOp4gsw3GeUv4WGDkP0F1Sj+HanswnghqJQZ+xmc1FtYtLUjeY3/RgRODt0nsIEX7u
S4UM1gXfAWL8YsdMMhFnAarGkFv0rIG4LQdU0wbxVUu9CKd9IJIRwXAuqnDjzFFyqK3kPRtJqi4I
pw6nNN6Pk7YOVuf617ENamLgiNGZAODzkpDIrPqWt9ZeCqYJJXPlayMFu554P9ocgQv4Dq7lpMdB
4jj9oY/TbY6InqyUTWj0nJmmOVrJeC4DLiy/idIHnOTSbE0iEGihdGORbYq+2k6V+3UYGn1W3rd0
flDznB+a2aeBb7eXCdXskKjtHKFBlWJ+AwnpLJiQm7wMH2EpvDNFksrDcelhd3IQh8UdB1nkOBs8
mPEk4iwBfrgfgxBwRLnQyVjsXsa+5NK3E5+a2Q3pGjU3SMv7pXOEtT/LrgjO3caKiQCkdRZiJIKo
69VZyMrapvM336R1Vlpbu0DEoERW7ohs/yLatoBkTiOJMd1ji/12GQ9AxxhZtd0EjVv7mLURpO9v
pk2GL12eWzWja4mLCHenjeMgn0q5Ms2x2yZ4OVUO4DGH18pHW1uHpnG+lj1CPF8iWwTzRaR4gmZE
6AKHbd29WBkSXo8slt6e32H+rCiZH0RNhs7Pnpif9Ti6p6EPEMd61k8uQL3W46JhTOWz5eldSJ2/
DztM772BYC6wsXB083QIbcEFiBQlXnyeNg1+tsko2idywkuRF9v8GzXG2EVwHXN5mt3cWCddsBmX
4XMk1H1QphW62+k5d4h0z5LnwLQBO5T1Cbc29JPUulTeuB9mcRIyoIsqh6MzJY8g1NSamSJI9gb6
p29IHPTvTqK3RFVQhDo0WkoQ3mujsL0tmcCPKW0LuwFnZfh3fmdyoYVyXJPKuwVKUjTNLm/wz1dT
fgci7zI5wtwyLLA9672zbbFtu+4Ku8WXYCqqVYrRbNvr4rEmjRjyQQqqeXHVBGHnbscZJIRn5LhQ
ZuoZaGlK0kywuq2L0x7JV1vdoliLLoYJmjh9ruuW6YSt30JkEyuR41mb+onR9Rw9E2P0Q6BI3rVL
62me3VNaUlK0ufDu7Q77KvGzo262DprkK9Toq1gZ39qU54P2XgwMokepRHUZwLoj2X32LPIgm6+T
aTYIUUNyPwtgcK1xazYJKcyWeQJ2TmtuBgETeszOYiT5e4wIz3E0JufGLF5dCr2mM+HkEU2OhoV2
GfyLx3nWByuEHtByh8JoQ/ViLFmUlVzHAUL9vmBOWqXjwUyHjZsjeU768C2WsbnKbEKH+7yCIud8
Jb473QVdxujD29MUfRmsLjlngfjhjvxub0NTqdgkYmWGaEn81azpC/sJVyaZtdPWF2WzQpBXHwqx
c0v2G34ymcCc2nJHtF0XLom5YVxtKPMbAnlXWZJNVzqcNdaaimzuprsHF46HQ+aPbb8zXIMwJZ6e
bFWTnha7OkI9ss4qXrZ4bStAY3ePMFxnIh6ycd3XmB1sd4CeJan4WapOZgu7G8Ez+0GVJEiJvI1h
DvnB6aKfoTcfEap4e0oRHsuayfbcKjYRIIPWJt3E1dKh0vhydgGes5VJwPWYFoeKvIya3FaJG48H
p5sDvCgzhHhOljyFNDLX+Mb9tUjGWyGnx7IcaAojpN1VJt08Ht8ah6/RkJDpRfYJamK+GsbqoNyg
2zqFdIgmAQ+13KQmBgiIdocpTIs989aEfhtmbD86ZGmMCRlK1rq3DGqaSSRb00JvXTh0QGhWKMYw
mEjJYW6iHwQnEIWjPPB4ok629ITu0770971VTxtvfJgru3ynL543MT5tC3bEzID2S5RFX3oJ5ShN
W4ojqzkTrkGOe30MoaitG5XvnTCYb/KOp86iqecmeneqyGcuktmnqSSmoLHFtaGLeBvi6IAfI14i
K9n5p2gu5IHdDo26tv5atOO4FVW9xPQSrea5sIEjEiQZYO5azyyPbmPv/PTQwcw5bdi4uRu/ML1z
INLLFBfBYTKn+3EBgWfGtoWS5KZqYDsTs0h8FQmUkGKLTp3TY/XALgxGQnDHN8ru6zXeyucm0PcT
8nZM286mid0vfT2KnTHf9DK00S91FzOmJJFFd5EyOJsQY4wWM4LS3kp38c3i/icF271OnQHajANT
2V/6nW37JezBJVeAdeQoyXsdWRob9mNcI9a47sDqO+3ii7LK4WRFV9XYPTInSNe+ERQb+v73s3Xb
KXKgpYXiqekC/Mug+IaUw+lhl82GukIfKLfDSFawF8xLKd5ch2YdXxwIJb010PskgqBh8m4ZN2MX
PBSt28FkSPsTrVua0mXiRtu0ppvy6z/2A75lhTgI8zCDpcXmAlasZomt8QMIZlQ9mvpV26aCicxi
8Jtx8PXY09jAspk/uLG3rebAPH188SICiWRM6ZR2+tcXN4QNEns25vbeJCR0+dICw/Vm0z5gmybJ
r+9fUPqFK8BP4qRzg2Kxqy3yHdrkrN2nLomZExj5/Io6d5vZvXewsmA81aNCgWZXVyB61cLpVSdj
QZl/fMdyRcIgDSGwcvw3kpydsQGQJVIF/cWjlbl8R4gsQ1RLR92+spyjbKfmFNGWOumPd/ifn4EO
eJsp8pm4Fp7dn50+DVdDjcl/+r/sncly3MqWZf8l57jmjh5llTWIvmFPiRQ1gYlq0PeAo/n6XA7d
fLzv2stKqxrnQLBgRCgYjAC8OWfvtTUF2NVMcMxIrHWssU8RePjRq5nlIfiY/ZzW4Xn9naUVk2P2
8esTqm9dEZLFqGN+KVmn2uG+tIdhMZ5tnfrbvdFobi+xfnx90jSheJtMA2UBIDXW+p3hb5FvEOZa
4uqr2X9Enqj3OXh9NtmQsVqbakSrsIkZ4FnxXZXbskntXalNeqUA44xTA6GE6UEzF/qQdUV+We58
/UeBa+fPWQIqL3WYnIMQDyrloNPvB/X+nS+SRuH0vvhWTQ9ME2Cb3gJe2Rf8JTS7H1c07HpImSp2
E2WrjdkaDY2robkUWN1R+96lboEGtSZVllWcBHIOO3/Sh8zokMzQLu9Pbbrsin428cCz2h4N33zL
nKU/+0l2QsvtXLws+ta4oHqtkvO378GIzBkMen2gno23HFrMMMK3mvPQp6LR//ngegvfLW4bv6aT
0gcwvQeanrExM4nr2pqnppcur2nlNBus4lwAZlyzuPxcufDLxNK/Mce9MQJ+L4m2cn1ENCqHjO6Z
yAXw5xpK/Ioq7l7U+Jj71ywUL3aOV4u6BlVe8bKwr8UUaD6Yk/UqTfniKACcfajgI7tPYQJ1Zpmg
cJnDmTXxzypi3fw1coYvTUE71Mp5aQi+954xPqLAfOnUiL/C+Dy5rEA89U2ogN8tIaIZzbtn298Q
Xz5OLSytoBbTFs3SufDLq0GRHzA8JXPTxPll9QjYWZoRE481ShUsGRmVgFl7800WL2zq9F0fh456
FE2HIT7j8dms9+de0xzh4V/Wx/721CTXJ9/6kuvDYui9fTvZr397ngoU+vr1zvV5S+f4B9HYt1VW
0BUqi/IUzRZ+vVL8apzx1gaJcmiC5EtIEw/66KwJ38ZnjxXAxiuC/qJasfONa5GG/rUdDGSnubid
Qvir9AXhkvn3IdADRBagwBoLL3zEF1LguIT18mRbuhPmGIcoC9jDCkY3i4c6n9aGShraxjhenrnk
pPg1qKq/r6dtUk7j3qnaW8ngceN6F3tM8h1AH2w+Kn2ycNOyomdxU1YZ5JUpvU5dMd05MZdVq2t3
UV7Sx6j7d4Cu7bFC8tmYBYHJlXkyquYT234otH1zdByb4a4XBxONMuSCctm7g3yWaTOd7CFi0R0y
F+M4RmVdxEfLvbPI/JripnuYlvzYdIK49dA8tw6wXscP2mPq4+9my8JSEcV1bHvWkUoke32QM8AZ
uUbteddldJJSK/1STxUlGrKcPOb8eXwV0lcXuA3fZJL3B9N1v3e5f+u53WPf5A9uH/2wnRJyfExS
Y4QhNlafx8w8Eq+D8cuHKSpY/M4dXkIC3NjOfi5aHz9rRaNOFvOPqvNfGtOKDo1uBHSVB7NVfSak
Cr2BjHqIMf7B7+P3tBu/MNrzJ1Zn2zLZS8TxJzuYHjy4MIBq6Y5NoCkyrjOsgwdVNSM9l2WAfRf8
NH6wzxpvUt/9JN1o3CNC9XZ4Jz7hOIFRQEL21iC3YutG3q8aKNixW/DAd8jWWutCH7MICGjo2vDg
ZMuzRjsXYLKPsni1XPu7VwKQcagLbumrzXuthe7pxk4e78cKE62lqpPtQBNpUGF9TNrigVIvq1w2
51a8Hw3zNHQEK03Alh38a6CaMZmL5MGw5FfPih/GSD2kiAGcnA3laJOSEYYRCTpBQ+maVD5D7A0g
Pgu/O3Ovc+3eLxCa0KGAHXEG9skmzHhJE5hApB+GtZhUF4xr2XQIk4bbqZje7IzlagxqJau8x9al
VtE7T2JUr3CYv5RxfOs50ymlZu+k+OTTufjqe+jPFkV2n8FlYY/VTVWW3/j2YaDb0aOrQ0A6d9Hp
XGdzzm4Y6AV9pR9uV90M7vhzkvbPgZY8A/S3KUfQ1jkjvZPhYSmLdiuBSJA2Zd54xfxedP6vGqF5
jZAgaFvB1SkfrO4HGph3Jd2v5qd+ILcDRTGRik31fRYun378c/IzimcaEhJN6V1cWG/ZoksBJj2L
Tr3MgTmxJ8Kw2BHb0ebEpjaWt0Hg/sZ5mexTeAOcptYdOKSX3nfjXYpOmDq8ODT6ddCLEKsAAoDO
UHa1/PZZ+rgeOrqJlE4KsqA6yIHhqGWApJS5YhsISBI02VHWm8sN7Cia9LzxrBP1Ttjjp7TpcQQv
Ja3+5hoP/Vufi5LW/2viZ9l+YFotZEGxT4XBtYUMlLXAtgznPp6sBkC2SRkUdviEhlyWY7Ab5XRn
KZcqWM5XBp9Rtc2NO9HYYHN9H0cm1Pd7DIub2G4+txR53ci56WdqVxA9tq3pEHsexmdc2RuXnhSl
Nfv7KJDhmGmzm30ZwxwYWPsKIMld+jR246ah8jrVtE+Gig6IQekXJw+jFSdgKlnA8oedjNY/cZVq
nfA5HbvHwTK+Ye1+4hMmjWNiblcPszZUY402Znc3xOHFGPr7IQOrFzmniniSYjT3VTG+UGCyPPEL
8XM5BHQIvOwJ9NGz6pfXeqxZjsmclJ7ips1pgBC1clQO+kdJAUviwWMDR6qypT3WHlATsgC7baKG
GDOrdegIRIoMRwE0TbpjaRGsGnZISb4BI6YcpsKvCwjLveR95FyVsfHghGSZAYdUDf3KwXqnNHFd
HCxKdlh/7/vp1aauk9adyy7jZw0+ftvCmTmmnnM0+u4lToB0NbjM3IEKcpKPP/sKx6oCqikAmA7N
m4a5b9ll3YnCuE3l8h1b7ssU0QqlU4ggbh/2zsKioXwxWmbbKqi/R3FKKbAGdoYh6KD8UB46Cvvb
OWB7andfaCbZ2zH1iQM2TWxeSqFrMwWrh2k+m6b6EfbsX7JheWhdcBNhXIgdshmK5eUvQVmUyVU9
Rm3IRYmaYE4B2nRQ7rvvRoLtaMhI7jX7/ioV6AM699SPiueilRjHGkRtVZwPWBlYAhfq2xx5yW0S
tK8gJLqN24ngPqKauqGX/C5pCpxwPyX7pMDeDxtkC7nS3yNMKHYGTrfdYvB5pqHmmEpKoItp3VQL
dVYB9G2nYgFwHBm9qMNL5Dt3/uTaz838bKkMpV6FvEKixnPCPqVPQSRVIdD96PLS4LnfQxY112Yh
kohoCQPM23hchqg5WWzE9l5GgmpuRXIT1sjXK5f9JbAOSfu5+5XJ8aQpfQ8JeRLoi8x656Fl3Cwt
0ir8Z/0FDBM4KL8mOk4Gn0I/r5/7NKOEYnfqyHIz2QcDHECHiMhr6cyPDf28m8DuvRs3acwD3pIY
oZhTQXwKarLNzdvAzN8j5S03IT6K80RPbCQ38WbQB78ioGGSfL1499yLqX0n85Rfq4kSuaiX8ppY
bBCJVKCyhFry0uZDcNA2zDkv5In62T1k6wBFJAd/AGMEOLFonOD4O3aqs9AEUdaP3NFhac0kKu1B
Z3Z31MeYSu7Wg5xR7hkBSnN7efBp3LvY6rUrEdGnjhm7CQmZO+TuhLMwLeKTQvVL3oR9MzEZgoEA
30ws7bydhk48s1ZVz965jsXy7DtE0eTCIZF5qKC49XS/lKZ393IqDrgiWCWmqXn04Wdvo94xHq3q
czRUHggzfnAjOR9AxiLoNqqNsh1AKiaXF8w3FN1Z1y138RIzr7qsZmph6bQPPh7XJGY5VuXPzgbE
bGl8VL7grJLAiFw6dBBMCZYBl3zMNKMp8CZkc0No7F3gsXc5leCtDdJsv4xmfzRNtnt9uhDrrVqb
paVBc73oeTVFY3ip6PLPGLfTPrib/ONo1fMzr7Iz0/40M6nfZ2kjwajIChmemrbuCHzaPIZJIm+i
mSmuMzPEjKZR8yVDPqZPwpYhXs7EL4tTqKyzEWAxillO5GA6rsOkmLDcE6QH2FoWMN5EHmLts8RE
RxNjMW7hEQ87SBcAQEAP7ZHHEM4Lfo8hNSTAN104SZsZwSi5VcxMCTERW0tEB5eP7Fi7FOIN8IXU
KEgpHhXqC8QDmChtoMQIKjsLwN/iXaLcfqjIZJAU/lhBGR3upRdfsPdYDb1DbSdbgdV9XNj5jdaA
P48JdG/76V7a0XzGfnAbTY13G6dwmJe+va8X+2bpCpJuvfYtU8aPwB5ttKTFZoi0vKXK2RAQ4MDf
gXiQ/INrDjCLxnQIAndihFmGd3ue7xZVPlelyuh5TuGm6iJ/F7OGsyqmzRJTSwKgxGmjZO8Xc7TJ
lf0rC0cQyVTzkDiR5ZeGV/1vcZh9U4/IjiZoXmNEYrQ145YcSj80P9VzQpbiaLD7ZPy3an8zzfGb
kVdPVQczQEYhQpYMhRdIKSbXmJpn5e+ShKHahnO9QwAFkLJc6BsP9k750XuedghqieLYJASs3KbJ
97x0AshdgMOE23UMUnMNSAwZZkJcz9Zwndus1KFqLZbsKKAI1mYXCq+QMa2017VmyQgq6JG5r7hk
0oc+Gr80IcsPUoJOZcSGDUzlTZDCtyQQ5DpPg7ZMg0QIWDK5sq9OUWZFrGb6+GRN7KxTMjnpSkRQ
fcbwYrk5V6XI+ydLmqfU/hFmAXz6AsX1RGv1Gqbxw+Ao4xzSk+4jCfwoKfEpxfLapZO/q6DSbbNc
FfuCGqE+x6GqWJSGF4je17mXxLwzYcyTf46Huj0LzFepY9PsUctjLvOHuCncUxl0OghAJjelUxub
bPLumQ8/i6l+4xIS59hA60nMd3D2YNQi7gScaFYvJl2oozv072WajpfBIRwlGLXbZLqZU/vWHRKf
XTDri64cX9qs3SzuiOqEnscE0RP2SM1r9WrrpnRIluVro9qBsqJDfgX2AbtmR2UOXN90kYGRUHvl
/Eqo5dUPTrtspwb+WaeRFETCn4cFKU30WNbKxj/uXH0yWBxEy3QlnNccRYTlwJOiLouhu7Tf5SKN
Q5n51NDpSMABrndh0L+v1vj1EytK4EYZgA2MSWGHLXT5XDsQq6ja1b537fhod2VbdbvKZokI8Dja
ZKysUJjj/kQhQh2YIoVvE8YROI8wr1gxaQ/wavYTY+9cXU5waH/TsPEcZzk5KPrvavtpfVbbtyg0
AzytYAo0lI81iIrhvEMFCPjSQ5AjPUIE0z96oxscsWGwKkj9O2l11S5o7E1jl+mtJ+ibNC7CkcyX
2wBx3G0VgJ11GM3ivgEOx+AlIuM9motP7PXpmS3xid7LNZMZi03cNFX2Ho+ROEmXYnAHTzRzkvfS
RsSKpCX+7bWXygZfTwMX5LjahlwBJEiz71yIwov3jA4xdEVQAhjAMWki0zNsB8/CV6sesXkjG91X
c7ZhHQhdqMQ8F3lvxJgYW3aYn1KblwRDpbZRE55zi08cXdSlwGi16XDADq5mQeaf7GbiV2dYjamZ
nOxaPQwWK66847/HId3vEMZcF4TDZn2ml7GhXYfUzGmggNnhG4hkQshgUZH6WCNfY7c7gFMdA+OX
BU5rWzSAStVChybDQN1iDUFntYUvRO3K/MF4qi1s2YOsqcXBbQLu6/M7sibdxTFSiNGsdkmqbghn
+uZJxiMd+VPFrKihv+0ik3E+pn+MnJFrwbk3RpsvyXSeGk6SmXflA5kjEDsAdTy/9QN7Mbem62Mk
fNk2cW7xnLIwMlCZdd1OfzI0I9MN3zstCTJLtxMKDwqcRw9xoVXk/m6Q8fs6nyyNd86j8jzDvDKd
73HN1qEO+C9r+a610ATxVDh2QI/Ul3jhu5OVYeDULLFDI0JJ+PruzPTellZ5dOsJzGaQylOLgaAb
+ulQxGxyfZPlvJ+Pxmc37qfLKO1TI8Td0rnkuDZDf1vRcy/omZ69rJzOeg3s5iNIPItBE77o2xCN
NgRzmmOT2WL4y+EQm+oh63WHhwiYDu0DgP30VA7uWxe1+XU9GGr4GpMuQ9JQ7exzDV2NBhFuqcyp
nWQTci0X7zUeDeSzYHJv50kkp3DBCc44+kSzXR0XUzzVTu8eGEucqzWEV8QorIcmgjTY4p8aH0Zw
TuRg08nHeOAU7WcAXi6TpD6phCY6xIP9xfBoJqa9/vwor12cGWeaHV4WmyIof+XNFJxp9gTkfLGb
nXoPjiLbyd4/eU0eHCnyuxu0CDTuGh2VKdrznOF4WmW3clDWVprQEQa+PRYGahOwTBj1Ts1szWgP
RQfnIq0/LsToXInkS6pQgkIqN3asHx+drL7zpghL2QIjzXvoCg+1aZtwLo0GOeGclenCoonYqWe7
d0pkOD9x2Pk7qGwps+GE3wvtEO8NBCKxUftmhLNT+xDsC5ZLEeqesmteWlbG22ZiDFoHIsorFXAF
K9jUHdNxmBMlnFvvS6l3o4PH3j+Bmdpw9ZNmvaV3z+K22TRTwubWKs+FR9efyprak7FVCJAlYzhD
XYISwUoRvYhpo+gAOMVvYzQeOvUqwUuXIcsyGy4MS31axn1NDgD0ITmgtlVMquvn5LpfjBFtmi3x
zJs4htY3XC/TsolYbYkx+rywENyxdGWuh4EioacmNNEPMacAwhT5c57jiXx6BoiKqDA1IJbwx5BF
60QhE1cdFQWu1UQ42BPLlJoBA5YpGWoy5D59rwZWPTQd4pqeqXeudD5GUseX1ovftfm/7/L3ouRs
QkiL2FvCU5217dxXz5HsX2ZOKzxKkFT+PAVFS9M7xfNNYMUnUsIzRixySFmvHNqyuSMdjvnRPycy
/oKLvtuVI0Y0qBAsS3hSBfBpLhy2vmELqz0TPwUGdqpl/k60DPkhYG0ASSCobildg8EEB7NNUH46
ESIT9AHdRpe9tz5WFwIe2MffGREGQU8imNPjleoOClEEmn1G8m5mw5fxdLtlyYdBhFKlmb6Tu3u7
ltSxkVibgl08MomKElw67wzbvfF0nZKhfTmEtaZcZMUDyUi3CYPMBmxWLyF0xSF/TS3gKpc2vf7l
VIRdvHMon28M/T3+HhOH8QLybjwEY/pOlmC8bQglINiAoG5lXfMUAYUzBtt84moHUM2eJL5r6EJt
Cuq2r0rFDW6RKjrkXjS/FngOxejrcsbwM6Ggc2omRzz4lfg5Tc9RUJlfKVSgeC6X5Sax3fTkWEu7
jTCr7wwKVJUQ+aVqqnPimMOtNalzodj8BdI2bxVrHEiV6KzBYx8DN+A6CSGklMg30fZzOtcgDzaN
l/OCY75L2g7gq1G+O6UE4JFzPeozpJXD9z6YP5tmeQtT4G6swIGErSIUiXlXtPaZ2jebnEHS1qPO
POqzxxENgxSrRHChNNGCjGmWQcUCm80lxRVnR/7XZSC2Ocfn7NrZqx4PuU5QHXj7Ok7eYy/8VGXN
Y7nYX8hF+ZHn7ikeS0a11Bk2VDW2iGYUX6n33LC8tkYqhISvUtnPWe7a+iJqJn5RV1HYWxxthSzq
+6iOt1h9Ob1rlh34bqHGzRTfBCNykLdg1rzTOmGH7G2FecU0l0Lyd4g4oOEBrVZdzdZ/r4V/zuwA
d6B5jiXI/Lqvv4edzznLySUG59Pk0ye3iy1+5jIo5g1xkBt3Rsy7lEy+vuLUtmmkMPml7y5mamLh
g5O+ds2UQJKCt0O8yaepZ7hrRUpEuUEEo2CtOOjlxGSRBdHgVvar+7DmYhAlbumOUrcT2XcVOrzN
+s5bhUs7def7xjeeB2UbtOOxv7GKqJfgztTe4HlhIrA87Jt9wCAX47WaoNuTLnNaQVTr5RKlAYnH
5a2BdpraIt9vhAlhGNJ069QMSyHieAwbL66+m+uBBOrW2mEsYXTAX7srAH9UMtjOs31nNDmfgu21
DGAi/JXYS3nU94sZqRVLV39H4i1kI53CB+SeBeXZn2/tMRx26+/Sz+0Y4MAjbaqohpmjtzu1J8yt
aXElDcktjihdpWfSicsu2/gWiGeTcghhkIfeZbCtB04KH09T7sLeZ7WkN175u1lYlzbzsY9pTlaa
lKec6OddGGmBHaxi9k7pTI7E1fHhU8V6b18Yyy3wv+9OzU4lLJifY0rQMOGDY24Id8/K50UF4d5o
2dxx9m9y+NPAlDkf/T6kgW7qSuFU7kOojU3HVrzIWSJ4frDzgB/R3MGQYYzWc2M6cKM5ZZnFCWtI
KZyQ/3lo9LTJyVHhSV+OWDQIfm1wn2W4Nsrma8U3t0+z4HOHsUYmxmPSAVBKioCuqT2wZdSRhS15
e7JJ+EO77tkeh5de77Ly1rv2yppxUDBN+4J2eTw+pHi7AXom76PJRd/a7nEIyCt1M5a15HLg+yra
U4TEH40lSONmCSgZ6/NxXPlIBNDxbn+tYzdeOgoNEgX7VJ1Ur7OLKr6yybKe/aZO77zZ/pkX72DM
pi+0QcXs3eCiQ4ifo+nFyXy2smS+NLIlv5tArh1ZQPUWWUN2n1J72OZpTREGwC/GI/IOZeU/087Z
lmNs7niJA0Zh5EG47yRX0NlOyT0Mps/ZMMe7oM0Q4cwdLX7RJ1uKh+MOSc9ejJI8wIURy4Sj6lto
orj4cWsoWitNsBCo3j1I3uM19RCyzU57tpORbNL5vqPitaBb8tPwJSgluXzYctDhuEcV4Rpcanga
MCNkQlI4PJn20FsDc2zEAghzAzk3MeT8qekfwB5hapmz/ElaKG8qhm+MNApRnzkAnmQHv7Uo4pWG
KB8mdotPCwLOAT3Jb6TP/9AJ/zs6IZR0uGD/NZ3w+q3svnX/BDT8/V/+RBPCH6QN7XmO8BmCAlMC
QBl/dv2//xv9dfMPAfENPpntw39zwBqUFWaDf/83W/xBHV0IzzVZ9PII76GrBv2Q5f4RBJAifOC2
LtRD+/8RTbhSif5CKhD8AkAFvgXmzPLpcP8NntCwCM7TCByUBLhhpblAbDiIG68fJ1qoyzYSCUx1
ymVyHhqSUDVj1e4mVFae49eXwfNjuV8SUm/chE2bvi/Tz1lvKS2j+fixIvVA9a1zWh8sw69cyoDm
tAlE6qTm9RbbzfLSDoN1Vs3p4+6Px9b78kVH0n883FdddqwtbGRrqnjsN+MhsSN0sfm+MJI3wpzk
IWd5FDZY2XUQdiYy3YdtiR3pYl5r0DYZ7FqYX9Iq3i9uU59ayi4YRcSnMpqmE+PtjmZYfM2RVe4B
efxS/cBWmtapfdMW3ckfqGsT9oSKVh86FLTEYOavshCkClo6OVzweZ/JCV4/R1DhB6P3jaOcgCWY
uUDmpA9/+3Gqra8EQ4p9t0z3eCOYkWPUjgSk3uZaRSe78FK7sjs2dTld1kPuaJuWX/h6Sr3JQ4/a
ZuAEW1R97WU9aD0yvVP9syMGkIv8zVURdbtQJWrz8TbW97Lo97feWg+8j/7QifERpjqaKnP662G9
j/Yedoq8P1GyCk8N4lgnqatLiiPDrfLm7G9dJ49JAgMQY/nkvmBL8LrLehDWCOg4VaepX1q0Wozs
S58bB4bw5ylIyACaHIKDxAGi5nRxEyRzrDZnxBmXkHyzjdkg0RsWK0eIjdzWdlR29IPuRqTjcEkK
C222VZ2m+8hQwSVoSL63ZMp6YaBDblVYZkSn1m7nJWli9tUJAQZaR2jXbKwJLS33ZZjYlC6cYVs3
kuQAH/WFVV7CSv15AE0kyCVjO6TvSiqgBj7mDLpxaLejFNDPeliRP+utanbUWeZP4WK/evPMZpyr
KiGVBE6EdH1Chs95MBywDSUn4jnrU5AO+wBrDwu+fNYWD/zU+G0RRtDPMYTVXWJfkxPN4FfQ0FhP
kwiP77LIC6ZS/ey6oGmC95hn2t3PqXsLJ+TMKB9VqosRYni0h5C4Ys8Te6nM70ZnzZyipIpW0sNx
p2WUjSsp+LLh29U1AqCihhBRhDCvYv1xuKBNsa4hl/v9yQDJqw+irp/+9rcz5/N5hF587MOW7tQo
fVr/Oh5eH9Zb67WJxEn74/RlGjoGFsfSOQ2EzVqKGT0xfrSqiQ8G8brdgj+59wlV7IKW+Iwg2HVE
VFJzRqG44JnZouSkzkZaKQbGmIyTof6EqgnQhW4deq36nBvufMiGINamm2OWJScylkFOhQW0lFFc
Ri9cLlCHO9G4EMvRmS1an+gSEI1eMarMrT93tI2QteCjwMDpl6SPhXOoDUaYnZI0bneNcsaTJ/BH
4Ze/ANIzQBgwUvT6R7gTktVn9K0wCbxvo7qnpxnkB2OKqNNyglYqWPY5MVUngFanTCXurnOSEjFf
5xz7fDpKLWS09CGxzD9vrff5o6So7abf16vfb5BxNg3QcRQhNNyVq4v7NfLv0AEMiZyk3DSWxEUv
bbX3NXvz91sCPX9qVL9bx6D1Li9AjWYbst2p/JvUKlFLH7A0qUu2yeyULMqy7ioqWQ7GI4IUf18M
v2/aaB+rwVWnQBZMCFn1NSgTC1lt2F9IlZznyIS/sCC1mALYzOgBgFJruS0q7buYkKaDKdhkao9o
YvkPgSQ1Y/0o0dUp+rLXEdMsvd/os2s+LgUUEGopjC9ojkTeAq35x9ALOeI6sf/+PS77sdFvQ2J0
aQ+xSxCS6MosGh8NQCZogrSZt75NKglsPBnsbREm2ZYlwby12iojkzqJdu3kNTsnbW8M0x0p7CUD
guAWGK++ZaWSOonRn4qB4DG74uuQAZLhWDA2rz+G5vCjERW267iuCfrmVyE9ZtjzrJ9zZrHoTor8
OsYCl/2hGrjgnIiJd0pzRBbrzfXg6Tt/3zI7AG8uwybZwZh8EJVuYqgDyB3JqqQhyXpbSywXQTzC
LIfiOoxuvad3XG4KKh57l7xmbMAMHvRfiJMv6LdFekDpwxgjm9ii0gouQjDCRpxFBzsrnkpUmk1v
4UT3/ceSPmG75OaRnmrPR9BVZ4/FLdxn5oL1vtmF7xDkhEbR5p5wVaLvlQIEGYr+i9OQYrXtueKP
YVDfE5bqnSGy36pJTCfKv8sF3eRmRLTBjG8TCk/ELe5rJ9r7mTz7pocHxI4gIhtw+GpTXQPqLs20
x2eyQ+UTHtyoohS8fj9FizB8vbUeYhZCR8ubLqAZin4ZsSYPT9OsR2L7rk8UtIzGjguU4lZ+CXDZ
NVwC64FkmvRg1eXLQH4hQmGWPble7KyHUt/yazbPKGWRdgkwGb8fCFyGBSJU85/tNN5TkB1vTMjv
25jI7IxCDWUz+ZRWBMNOaGlNVGpU3rC25eo1iapvc8fizRpbogONAR/BLI6YAHBreM9FDfddjhaZ
YrN3ScJ6H04jRqwYxQc74G02vrL36PYI7fCA12pTx+3eD/QljZpexpZxap3mtVDupyxE0hAbHals
8fzu5HRZ0CiNXIzUXJLbnjTro4l/ZfARSOQ0hrYOAp+CXmM/YiNzLetQz9avznTvqnlxzoMOqFMk
BvQyWV5aMm4BvKmDtaQQqtrmxVXEkST5i4dbkGDCfWFpK2JCtcFJY2qCi3fXZeIGSII6JFH81asw
QC3sjy3WT3u1oAJBmXtKPUJ20I1BBPGbU95gQcs98IjVlO+qrtLzwLeaxvfWqBvn3KPP2mrExWnK
evMBjwaJaTMtBWoA1Juov8LF6vXsQ+wy7Wx0/uGEoAgA4oHl6oCihi6sN44xKPyCRJwg29XJyF5v
meRLx5zko8R2bfA8QW5874XlHlTe7NoWL2e4UGtYQlZ/E+wCNpJgJPpPUubNph8U9BdcwcCe5C7V
2KdgQutTICqC0XKEMsJFJ6PrhGsGKOomj9xyk4jiKyX4L/M8ykcVk/OEgnxAsIMxGaPrPH1FfEO+
lNOeA5KqGdO6ihQ3j5Aciu7kgvLxBuE3v3IupHzFyMkpXVUFymHrwS2G9ClLCirZFuQnPApny4ed
Rb0TlQ6Raa7jb+oJKKJbpMiL0vpgOMBm5j76bDYNwLgZhlSH4RXDQnpmVj2UNqaCqnStQz7Zu3jx
SAaPyzdVgXRJUqa8lPAvD+tU61HBK2KR72xDffWH3j4EsXghagxigvs0OnVxsiv/LQOgyybGJvo3
oPZ865pq2Nr0MfbeVI23AxklJdwcr6aeLSy/P8gleMv98dYIeKfq0xA9UmO+xm5fIYsCB9bGLZq9
Of5sIw0m30+QMkAxCqXCQ29h6quorW/skadP2Cp3TtJ99fg3pjVOh3bv1GQOLqn3Gc9GvauX9KZ3
cpakXR3varx01mgtKATV46yVbx60LEiJzmZygh+0uBgIbYCZduVlR1eF4miIyd1VI+5l916lVcBV
jBsrL7TxJCPw2SNArh4mOCZBtg2lc8znCv4xNgqyrMOHaKSqDlNiLNQzeXw/8N4cAezQEu38g5Wn
e+rVr9FUvkcxlt5lhHDTLEYAShP1rElvAtemQNw/vGF4zd9l735TjaIV5aO6ksMXbLPsoTw4vn2Z
HubI8XYyyOO5Ls6knJCYWkxgeBqXPdOst2tqStODzbTBFsupw/CwPuHjsD7p40dKsPxPRG3FZb3z
bw//f95XJDAljDpBoILzgNVRpHc1lp5x5RQ27Jb1z+sh+cet9cfRyv7zYZc144G2E7kxJfr0hcXe
eqt3RX2ORLRpM/fWKNgzrHevh0I/6+OpH/ett2h+s3r7Lx/+eJm0cv78ZWirFJ/NxwsJw4nOMw7L
9a6PJ/7lF3y8joKLyXLRdhEmrm9tfahi5XwM8/68pIQhL3Xzmuo5LtHL+CHsoOBRfKQXr3fb653r
4eM5H/dVs97df/z8t+egEsZdbPRvOfzCvzztb6+XrRuGv/3fWL+lj/vKoSbi4/cz/+U7G4h23Wa+
Dgj9eDnYMP2BxPjH2qYxDpzTe5B+NB5KyUJbdZQ/Pg6uXnWtPzbz3GCpIV86WddaCjsCG99/PP77
53/9mP2PZ63Pz1qCpPupYi9rw43D1ZgVrsAAIshtXLfCeYn36n69Sf2dTcVEUNqkLWGOdk+ttz4O
gHP+ep+ARZwzmJ4+nrHeKo0IhGKHOTz75/+w/v9/dR9XDNazj5f/eI4I8KfUsKIEXgB8ZIpDW/40
3GLeD7XhH9e63P+UMP/bEqatgaj/lxLmz7IfvmfzPxcx1//0n/kq8g+MJNJ0oJrDayZz4M8Sph/8
4XgmzHPHclxdwaRO+WcJ0wr+oO2oyeMsUlxTCgqfHyVMG0wrDDcJj1qnsvzb//nf36f/Ff2sHn5X
Jru//fzXvArr73hjPA2EvyAasqyA2qv5twKm5Vpxi+cvuozTPi31jidbC0AuGreqDm/DIGKjtLQX
gOefCkB5m4VG7klMj4mRX1JjnIgO0EKJNv0P9s5jOXIlzdKv0tbrQRngcKhFb0IgJFVQJJMbGDOT
CeHQ0oGn7w+sHuuamcXY7GdRUfeSybzBCITjF+d8JwpND+AvqmwNFZNywQUPRUu0kuFqwGo5u6dE
Zc8KC8l+0mBhgLvv8shkaBGk0Wlqpq9WMJcals9/eUv+67f+199SSPP//D15pZgjm8IVkuHx/4aU
1Z0zO0qQdRG1i7Ul0TfUSK+PRC/gFl2dpKlv03UEbGWD1XEKJJCHypeIMUiTVCjHS8t8KyPIdY7J
zbx10AcS7Agrhu6PiJM2sIfzEFivbu91W8Jun1ks/KKXkY/fD3mRsNcEVbSPAlaSoLTx6Z1SY62Z
UXlzHy/3hcukFTegmi4oOJFcGsORKLBmP3u6pboQ0yXoVMxzl5/Krqlt1Rzseb4vvpFYDFB4IH0C
8yWGCbM0z98P3zMXoFzeaTGe/vvLgcd+bCliYg97e9cFYjnaqVjO3w9JSn8UWQHZpus8+vvhex5t
R9GTpl8nm6JnXmJRgYZVZP+sjrUnvsYqAb8g45VESGcaz807Mhn2agl5Z8nAa1YG7Hlj1zTPtRHH
h9IN7pkk0LR9p0HaQ+OADs2X35bkJOurp1xpdV6mBIZnARwrh7FbV0V0li6xiphS8T6v/7r0ZvAv
D99fM2pvB+rVO9b4WQ9gTx71+qeIydx38TQchcaZBuyB5WhOfqYCabj3yDhAYqDm+KRAs0VDIM9N
Pjrn73+a1xFg90MZDdtRRjSMqKKe7HmK7bw51vHCxPGfo9RgHs8dH4fdZKCU9gk8ozhGYBD1zadQ
AyJEIElnVHLdmbzWJ7PnSwtYiBXqfw3ACm1EMtb774faxYNlx1V6GQ0nvaCN0qGqh7fvL30/xDF4
CfjpRghS+WnBcYfcfRiM8/dD7f+1qmK9JwUYd+RHjdYV3fPVdbio4M6iiFkW54wfEaoRaidEmBjH
2wXNfzDs2b/DTGuBm1F6u6n48N2f5tDBKUpMBvTrNPR7DlozUEabYbxVBtVHPZFg0ZNMUcCnrLCA
4/cid74dL9+riJhIh201Iqh0uuAtcLMijMqMoT/zC/zF7qnL+uQCrNZFPZ2+xACZtmyDh61+HGh7
z6wu70ioSw9NEJMR2/hHEWAT47Nx9Aib2Rg43osNXPeVLGcEO6X7GS9Nfs1NwCfQs2wQj/MEguhj
kIMVLqSWbtJ11k012v5z7qdNMDBWI1jU6urJWIf1dZCX9OkutXf1g59fNX+DgMui2TQ7g94nDWO9
fqafShx5zliO74qRgYBZNcx/G+bYmYRhpbeR210U6eU7Ufdvbdp/uktunDWMrsW3TpGPW3TwRgZH
SX4gQ+Y5rufx4tg7pLk0e1P52hSs/WsSRknWlGvevURD4e8dYnMwZdU/7Qn6HoCbM9PC7hDFSYvl
GaIhRAgU6lZwELbFiWc15VvZu6iJVb6cxvh3NeNgbdaHPLgxrF3pP0u9DXJAWN8HJfe+5iiLEdaH
0xwWXTyRNU7UpYk2WWJD3RflC4q/Bn2K4+F3RIih/Lql3oJoipTOYIhDOus6EK/QM56C+DWptX3W
qry4vfobxIQWzNS8CieEEuNXVgEgWeIsRABy7ayJMXUevCeehBNkWaEZ5292NVWnhFxI9loN3AYy
Ur5dKn5qsIDO3M++w5QxIGQ5J40hyOZWLxPKab+xX/F/npeZNRLbqPtqaMBa+tEX8x0Zlx9Rz+HL
wun7Mp9zpk1Ifw6uX3yUJpKFJo/JygzkuGlLb9p5cccl3CJ6cxeepRiBccme6wGrCzVshGONQhGZ
uBBuF8adeIvg8Bw5J26e/dZZ4HjQEnWwSpglckHcRlK3hfCcyyJwq/Nk9nVpJuwlIH2wtT4FLRG3
CXHyZHB7uwUx972VIOwvLAYZJUBLtLeaN2dylHNMa3qowRlWbQW2uGAh0nUWx8Zr+5NEW30p7RvD
AfCOrnlXJPZPeQgyYnq7lNjYObmXPnnpcZfBftbEUFolIcoOA9ViQFDfo4hVaHU2NT9hz72Hihqq
iY0zeBcpouFF22KCMLu9LVhk+NqDnUhs9sGcg186q8KUtvqJxOVhY6J12QXOiAMxvhB+fmqYU4ds
agCIU3uDcSiPnSiPLcD8vp6BLIAUsoLoIY9ytavS5odYg2idgCGPPQebFjbvORlh6rbIgOwYnYah
jZrFZoZWJUcPAFr8mBGchs8VBI5JI18mg3WsogUTCwI11agWEOKuswk2s+tO7+nVOY8wVUc9y9s4
wMabBw1TnkGG4wKBq1o96Wh6ETEZGIi69fuQvqpCnAUeSp8YScP9jVuX/69xhnWE9Doufx4lJSjK
MZ0Z86NZhCu2J+S2I2Gec8vz8+3UlD9Tk8psuhE1RvpoBTo38YFVuqJ5duv8TnrDvs9zNCe+JLfI
NsL1KAvtvnrQ4HlfS9QsQv1wg4Bqz53GTSocdz+2LQm5eOIqUriW0YRtEN8hf95NngW6Rg9Ppgku
xhjq6jKMH07vvKU5+IBYwkAAdZjgp1HGDqFuDruW1GeMyF06TODgePvrNLP3ae8OeCkoCmF/4onv
1LWhYvuRVw9Ocov6fnqYYv9nU3btrltAb82rVxmuXeC95wFzHlkaLXZXW4IfZrvu+d57JgKwQ3D0
YX251iN7I/FYJNNBVhEhr4V/qOvppZmAUdg4bHLQm9Wcdlflm+DEqcjYsQ9E/LrJNgeAjBeidE8Z
671d95dscnkZsHBnfXQAUEkq52DvyxLmJsHJ1WfV2Xit+1Xe52YY7dksEMkbNYc47xRyJ0rgIarZ
PsX91QsabiEvUgDgRnN+tXRz5wtemDRbFVzdibXS0WI1s+3MeAIxhYzLn998PI2+hg2DWH3X4ps+
Zg4+Urf2Lh6zEmY+fwAmbotuKd9Z1TILVEgLZXXX5xYuI6NjZZf6xMAqGyCxl7ifBL40wHSXmGGY
ZGPfoZpTDeSlar7WMHYPlH8a+d7qZOcBd2hxh4Gz6Yd3DMq/CJBItj61e9b94U1/ruzxSTkJrAmS
oiT4EiKhy7ATGVEKAaK+2nqFO0ydF2dHGNo7PZdkywbzr4UpMmzZhLBmjGxNhIBHPnmLeFhKzzoW
pWltIQGx99K4PaPyWC026l/imOF7RAhjMeqxJv3S9d5qYveJZAAMwaW4Mxgx+q4C5NtD5O6TIBTR
8KFzn1pKvc/wZw0v+3T7boJ3gErC6MOep7xTLhL5uECUVEUl3oMYGr3PyM+szeFAOE45YOKtUoGE
rE1wj+eD2om2+tHPf+YSvVtcgg5vgvYwlsTsZEODClS/ae29l3X0XGHzwRQ4/upZ0ofegvIr0G+A
cQ6elv7RRnWaJsa2zPAYq4oruz31xL1twYOzprOKnd0xa1ynYNj8Gf5S6ON47fsQtT0KdUubMOH6
+5GgkJh3OSz9vAzVgieiCfClwot3nO5iL/lb06BRtyUwJ6af8KaWvRwhK5Zw8nQpyoslYf4F/lc1
fE6deOV+s6rC3J3rDH9Z9ZyaRXO9pniZumVpT9Scf70hh9FYlChLSU033OAuqOKLoZ6QXUw3WECU
hS221nS5WSK9MUKP0ODHxCg5v5fyZz0QwZ5GlEGjgIRAYRo79S3JWMbm5msRKaZefomqP495N7If
DVgjRPg4w2J/IWt6ZMYJdS3pCwA7JsLOhgT0JOa9tZYL9/36KVL3UICaWGXkVti/JkvdWtc2DwWe
mEPtpHfRTGi9o9xH0UsYEICOKYxsXHbUT+YypYjfTjorm+PioiOYsCDAE1AQ+BkBb5SDhTyyEHiy
m9iQSwKGkn3YnDdItn1yr2wSNXdpjMd0DLC1rCI2bVJIxn722uTVk+1M06m1HidFPd7yOzut7WGw
8+6DVjLsr5yLUYs/S4MiAvYNO8FxOOuajbhL/ImH9B81/V5rm3jfJbPQBHfvXhU/6IxrH9o4GJlm
3yb80rqQoQn+f9ebS46KN/iQdi3u2NAAoAPTXQULpPuHUjdvosCAOToGhpfY4SRnNMAd82swsJOu
i5cyCg7DOG7KuscVZUoSsALjlkQm2VJA3rHxtkW4eDkcs1a+qGZ9STkLyWeGelfPrFh6KJtdsFEK
Z7tRug+VwaxQYy7ZDV17T8hHi5GXjDeRis8Yz+retsRDuXB6sYW8NIbzmrtAV1v/d8Q+GUWjR9gw
p4TMRb5X6ndmkSjBouunIyGfm9AnKaxm4LYIbjB3Yh1CWr+UsPNAzMAiaGqTlDfpViG92QZK7oh4
drPEVI6xhXco7e/z0qYUnOutof8Oc/pzSrGyxRB9oE+s8ITzkEy/6z6vT8Z8DGyZgkl3IoIq4u2+
z9LqEk1rUYKebaOm/PfQJVcUl7+rlQ800CJWeYVTfDgNE8uIwGCTE3D8CQu6NXtiq/o7wa18MQxq
DlOwqO9OdtxTcRdue4Bk8NuBaYE2YX40XBP1uEl4d4e6O3Hshv2Le3D1spqINBZsAfR7xfa1Q0oS
QuQnGKtS9tZptkY1aBi6FlGpjq23vqKE9woUGDZ4vL1a1KHvE4gJGpOWG7RPhFm8livyk4iafafU
rS7rL9sdvgS9iCxaIjxC6c0fo4Z70WUeH3ryhQb/OWXfNBqr7WnkOeRtiYIIiL/hfnhU8OaEvKnU
HniMyHjHhHaETfxg5F6JoaF55i+mbMo4wDpfvZtgxmuFzhaJld6ZPkUeGWNJiOncvVQgnPIJq0s8
n63ZEMjT8DkB0zHM+Ooq6LtQqz2Kovh+oJfbZlM9bMq82tUJmocsc1G9YzCvmh5HNqe7Ma5crpy8
NSOeSkTs4HQCFrzC9TOWn1hglqV+MWNWM24h9gk6/O2QDNSA0XK//q9Aj5Sy7dEEUSVlrcLe+ckE
kctVg4iZsZgMFCTzAN3QTN5B0nN/NaoLiev+Bl9/Xud4LnWlqBj4OFAWgBMljm1XFwDe6/WFVLX4
4V9HrDaADtwGOwEduIiImFFA5p1OcwRghTIC8SEXVDeRwtU8VfU5mMyGvyL4myfquU7DOsm/DGYB
mC0AqkO93CXSeSQyrdqUY++zisSSLgoTO1T3llXewXei18B2570OfMiJKt7abbSaVKMno+FGBjF/
69AWbfmEPwCk/RMZcLKXW4A4fsisczRXlBsTAH4zgz9Zqi5iSbEalImU2PRHU4zYnRg8cnP8nVop
QGOB9kx6zUD/L+jluU8gONRHcp6gskxoglTlw+iIou00Y3vQoqEjB9IK8ct1QmxqaSgz28O7lsSH
qAv2tV2YxEXXvwLBL2wk6S1aP5Fsgot9UGeXBBnSYY4SxieCGxIQ0li+5aOlDjpoIB0Zv6cJGXPU
f6REJ6VA/rDo3rWOxIlxxxkyDsYzWAdI82nxMscPtSv3usCtgLuHPzYdxRDdtzpiYAc8Vvn2h1LU
r+Gi5ukvpUViNDcnG6BzOqCEWJ3ZJBGA51Vo4TvDpg+5tCzGZ5sXkCr/VVug2CXcf3/Fk+IGZJXL
e9fGdr7rOUQX5OyblE4gbxRq+2q2dlP0l7pqvC+D+db0UXzMSaQ/F6jBGqM9D2137ILqKiTVfF6N
GtnR8mo3+plN1QPoCnKO3OSrlvLgoi1FS+LcnLx5k4l8ypBdO8Nb5ciHjiXggLFeU1N44Cakp557
m0/LSNWfFOJWtDsVedW+hKaHuQBcJN4VfMtFmXFjyKOfEd2NMaSMqvTFKaHjJv2X1U50LWbJSVuc
hmogd6d/MNfPml19NW35o/LoJRb24M7Y/14qw4LqL/otXfkjwKB6PyINaEvxGlnPBsF8qIoMgi7m
O5/4Ja5FZEpcPXqX47TcxK3+rZb66C0eoHeAOojEPrWBW8brDIxehf2Lgm07pQg6hi5+x1x1mofU
o4keTMIF0keEPW7m/hWjugemxazMij8TO3iM6DhToprcUv41jAKWAL+zMfWvbpVBeOYgX1O8LM8C
ZMY7Rb6GRD2XoyYt/TsRbCwNEnyUPVEN+oSItbqvzTsdpwKhcn1SlKnbsvUjfGuBFXrkVm/pg0PU
JVOood5SfZ3pQIAuIw9F59HNoHnyzF/OM5VkA6Tasea9SPuRqX5vnGIjeE7pFezG5C6dvRkgV44o
HgsMfcgKGnB3LKeGk24XxAtdHcamMh/issY0UCDQkNDW4ctusRpuV0apl1My+0jFNrpo+f7Qd2G+
WD+r2USRViuEhXUJrg4OCFHjTNPN7hK5kLYpsRlhLtPvosd+MA5qj8iiZCJJb+4WfsuIAEEIfORD
fz/J5k2FFooaGm9LhGYq33yHigaoHwkgdY69BzOYbSy/8loDf+AyYk9YSjDkKDN8vGop5mEiVdSP
DuPfzuhuTZRDTCqS/FmbZw4irDMdiqJ1+nRsquqj6ovXoK0gks/VH0mtuzWecje5s2pkIHOJsyrp
R331k/ZPn8TYBFNpHapZY8GwlXcXUeRTay2fugg0gpRc3kMFpET158dikcslmOKdUYjsrq4JMGtx
OIiZewgnaNH7D0lCBiSWFxQnKNsPVe2meyg10zZarPnYHvNC9/fp0jNLs+xNAuZm5/fIcSd5JwaF
kD3/aydVsQt6nH/5zKCyp7Tk90Zk2/U4VFZdSjQzbiabCflm9SJMODULSd+hZaR4+0byLw18PniF
XqYEaV9lYW1mOo4pyB33nHH+pin5uXqadnEZQRyGPbjTGUAIkuqeA1EklxQ3SpJl5xozzIUqmeNr
HiRxYO2vtNB/asYyZ4JNz14NSL+0ss24jHVYR6Zz8Fx3Ir3K+4X6at95fvRW+vY98r5fmtnPhTAY
xIeu3YUaqkawGs4itC0c9zYetLbL7vD/bF2hOQWr7jNTM8RQoQf83NFy7fziK5udnOQeplLCpyOQ
EQ48o86fOsMC6MDSXzK+DlVmIeri6u1xpN+mlg+3du1TCrL93jSSN9DQKZI2/dlnTXNtkb9t/Liu
gdA6xQ6EysY2TPMhmebTrNdhJR4lnLZgHbu9KRK0Ki1VnI1BeTPP9kPaeNgZBeY0x/L0cfCAY6Dd
3MsJOHuWyRl47oMxEs2SmfXwlJbm3mzFidsE0kvgFUTxncr2bxsb05U378/UZPUhqxaWGQESIsu4
euaYXjz/3WYncugUJb5nNMvd0Dmvk7CrB7yqpS12ksYZ9cnBNFknFCsIfKpYNflJV5/12PIJxYGX
9+cV9UPB6V4ZzXah7WMHRi78xxvmWzxnpEMld/3ivpvcPZQc3pWhnUMz8Y569KBBr/uDm341fSGf
ajFAyUmjc+T/HcmHy5EPbZw6bSiAm42GRnGOjRWYn6IcM5bhJqv4kdHRdOAo3DhYDJ5LDKKhs/jk
POBiFVU1PXVT+pWq8tjTI+2CmVv8pKq3KU0YePGRtILus1S2f1i3hbt00s6eZM331K1erL7sHyJd
A1YAzDzYc/weR3QcppJPy0QoBF0dpAYHuxt4nh81W4IQ/2u8qAthMdFmqb2fg2XfuizZob0yqO3m
aD8NJFNSQQxEdjOMQECbls1TZpsTPVCx3ifGIwHT82mcsKcwxyTxwiAHBJRREnUAVlWybwXKHM9K
7kj8PDoOFGi/xuiaVovC0x6t9mw0VMoJ656IwDafyJ4A3Oo3987ZkAFw7qhpuQTXhCvPu9bkAnry
1klvg7mbinntJhNFvFdcS0AWZNwVSfclDZ5ngoYNjE+0I5L7rrWYho7+8rtAM0esCNSXqCLwoHmX
EwFQsKCzoXBDINAOZ2KXHOXgPjrTXLFckqQsWJnLIs+CqaaoypNy9TVuF7S6aJDJ8cRKGVVWsffY
2VmDnJnXqftoKX7TXCUEFcWh5wafuhY22xmCPWU17LI4zU5e+5VPIyHTWM9owIKez6AESxk9toUt
r2ZT3hRB5hjCoR7z0Xvwg+EDxOB27Ij0mA3/RwPOjNTO5KrYdu+CjG0ndBAQBt51LJqWvQcAH6PH
Gcts6UHRNq/JU6hCXbJKEA2Ndj/jh6vg3YxUf5PUL57zAa/1Pi0k6TO2MZwtRxYbbiWEJ0DSCmbM
vqbjHgEcU3h13aqBn079UpckOlbPJBa+1cN0DOQsNwwW891YcwgUjGeyYZ3br3pItD0yVBHreleX
avezYlT9IxklP90N+xah8j4Fx3NfmPV06XuJB55ItWRyudOD18fzei0s3PA4nbpTghOdVKzphr7V
PamXPlfLPmsS9AKIpjEn6LA3CR1zLHKEZ0SnmIFfFdyzo07J04KYYpLAUR2EwNDNne83ZcOy630y
XYRnP6kmggfAuHmTWlQg9QgrJfOKmyLj6RA5QQMKamhZ6yNJR2L+J5aA+sveuPV57/G6ePGjp0jc
8EeLYWOGMDFH7y5BZ6Y4aOFc3JyCu0GQLveShpBDe9iO0vPO0hMQginUtUZ5GwkR/1D9Qzv8jajN
nxZRBvedsRBjgyKfwJ3NrBDODmLgcntC7gdyDuxCHzGWm/D0Pwym9auYZ7g6ynjoBtSVVPxXw+L2
PIJrv2tqdXQBh8CHBAkBUNOKEYRPJdnZuTq0gjgqXJukWHyp5HPy1Kkw+TTVsrH3MagTr5LHeKIG
HKxJHmZRtpitMMj6WeEhTnb2iVQBFIcMyoPsYE2ZVjj8yJb6b9kOlMhEEOSt/TNwqvKPTeafQ7bF
3FZ3WeJlG6AwBw8k8aEFk5XUYEQWMiprQyfh4ng0RYDrRqjjvFJQ9jkuChQ0W1yu7m6sVh93amzy
abpVEcdPDz0rdkhHnTt0Eqkd//JmCP39aAnQIXiK4bjTYAQqBFJxddw4CTNdXIdBDRufxoH1hoaB
HhunvB7Gi6WWwzA46jro9xYK98mkNtr2RoqyNjGvqqjibVEw16vxAuD79/vLNBqwCyaPd2o2PhgZ
418qlid3UvNunJZfVBsGROFPYgQQZE7rVqh0z3j/AELl5bQTWhJKm3Hzm63iyV7rG7dHz9G16b6e
Mu/eZVyOvYUGe7TzBx0tUDXG/tDIvVDukd3a76ztqz363AyUIZnyKe2HFeFPDnxxhhlymiSbYP7z
XViX+Q3r8uMyqvEBiERGa8zbmTXLL9aV8Frz7GvxzBM9HjezeD8n/BYUON0N1MZ15ejUjkNkTIcI
gJiBE7l48b0D7YKcAL22jEDklR2ajIruuGuALVn6B7zWvH0WH2nV3LWQRaTgrOhMf8eQwMHyMlSP
ImF04qUGkduNj+8mqo9s3VkaC6baJYRm5jyweKzyZ5CVDw5W3l0nWpYv2TXXlnr2MAamOr9+PxhG
Vlwdjxwopsa7pOZaIKABmbeFFNkhMU4GTAi+YfhtRTOfFsQrDJ1fXeBgbUXujaFXux9p5bG7TRb7
kbRGTk32iqgG2ER0jXnptfNOPs4FYe24y5L4oXSy4keR8173LN9LF6sffEB0JOum02JfJUZXvIIk
t+eHlhXhGXwMg+DAV5zMQNUYmpSXgVzcIG1eSCwkjhZG0I5JHeYVYiQYevmOODSOCxwZuvQ2ncD4
5yMyZk/pRyXABuueeIBKP7h+Xh1Uh7EvsCdAMfOJIu4L+AV7S+aY0zAQpBGwPXDrGAO/61T7mvxC
EEcUKC0TImlNF3QpyyEowe2LMbsnFO0G7pep9TIalMkBg7seOPGMRvtY6xFP6Lo5JFiuqxUyQ1ec
gi5q7r8fTC/bp6mzHx07PcmahOXKTsxDrTlmmcmBDSTi8UdCReXO8P3MiClOg9eAEIsIXENnP+p8
ENdktUfYjFztMaE/BeS/8Qn5WBw7uNoFrUBZto8xab2cu+fKpXbSPRuQOT76ZSlCCz3BHC8XWP1v
ceM4V5FASGXTnm+QtH9iM26gBpB6CLZ23kWQfndiyn5ULDbnXJn7ZhRXrTmYqro5GW+ZRLtRG8UY
MneejmnHzV3YER8y7JSHnPiHoqtRe2sq7xhcKWvocbnZee+TFWlfY5KZn4MCHCsgHiHfapuyFqaa
WUItnt2huGa9fx7gqvg2BMHULYqzTL3HmB6hFX6zD+yiIWckN46OrkkWTf+ALfLDBgwf6dOt3Dvp
7DFBgeOXLFV9WLiaKuH8IogWoU2RMcVEfmYa4ABapChl7J185f4s05TpUh/c4T6Mn6FMWRlYLspi
Tsb8tbG66R7xlyDJTDjxA5sQOrrSh9lNPYDvdV3D7tslJr6sXoeF1RxWgHy3XZEda8Gb3tEtrEBD
bj8tPwI2MRQaQMMSPw4syBjfzZ1x6BrkgSUGBu5i9+2EPyMZuku8kKvKsHAzwL/ctQkzlLpHtc64
O8eCfTBmolbFoHmmANoEATysAVlWUx4YbHbDtrqRQLyEQZrKo1kOBITO5U/Xf7EtVkPmqK5VDhUl
KpluMFcPcAzZZfFR5ODHkAdQ1M03Wn6SHQjY5v1E4NBGArho2948H5Js1p2YtsQ7K5t4zYRznqqA
UTzrCHpkco6VOT8sCWbpLH+qupJOSSfnBDnfIZDQu+ypG9mC0vS66P1IW1tcC+R8Zs47K+9/uso3
jsCMcFWmxgPAe9C6DufuUjA2M313X8k6eRndydv69fIkdZfubTtChVmNxgZWB6XbElyKIY2O68hb
1wSdpb38E8z09nlQHsepsg6lbPGn5zN5SNabIpsMOi+CHLh2M+cQD3I1A/Zugt1lMccOdjALUwtY
17cE+fvhW42BNIGE9BzKIbU8GqPWzkDTCFRKZzoOFj5pRcGa0E+hDivhwgOhatgL8a3v738/dLqJ
w97wX3nqrHy/7cCAPhh9Wt3jtxv2+0sx42ica9MxW6Vt+NNfIeBUoQQixn+XoDW4Xn1I1Uk6R7Dj
UAZjvj6gKUQAkjkmfRisc03GxJkJ9/DPh7e85/f1V/VZaWQvXku0UTa6yz+/FAQYXv+/lhonTj//
X7TUCMos71+Eu7vP/vPfkE/zk/efxdd//Pv91/Rv56+2+/pf1NT/9WP/pab27H8EaHi9QErbRrXs
/bee2nP+4Th83Rdwwfz1G/8TCGH9w3axWvtosOk7bSn/W03t/yPgbzNNvmOiC7b+n9TUlvD4q+p/
AUKQGemY8BeswMcGKQFN8P3fn7e0jLv/+HfrfwjGy4U9OIi6NBdlMht3Sw8fOg50ss3aFnlHzL6t
bO1+3xTJiwHom3aSc78r+h2St+YlDvobEGkTyF2mrmVH+lc69aAOEdVttM+KK8urLOx0bZGZ5X7I
QkeXKDXv8Vg7IemI3GQc9wTLGeUUO4yD/c5J1SIcRl1UkfvCA7mGVk/UoRxAL9mCGjFI7fm5+WSN
/av1q+ypk0IRfuTdg6OcrlWr3gg8rzBBBs0FnF+06zqOxjwzDD5whuQ0rh/9su/v/TF/4WQijGLs
Dq2OOS2Z4zKqegscYewTBYIp0fPfNb56jGE0scUQNcNnItnPvUQ32OB2OcS6eBjTIHoZQHcZU/bR
2CRHV1ABHpuM9XPTV6c+547LrBc4lmKAAVbHXNeXdy2TN3ZC2V3WGumuM+Fz+h0Rz0pXpDtWNAKt
LF+yxfLCBmvt3kHGE8lm2aEYIwYvnl7noYVwNx2+IWDfHMoajiLykLTcwdsF1VSZ59FgcFMvbOJg
UbUukP3Ee6majAnDlF6ZbEQYwzfENqQHt27DYpAkh6agnbBtAAIE4sUoDl7ahM6rHJwtOwj+bYUf
JbOFeoZExZIXcdeOIIxhS467pmNbl7LXMElYG2bCtCbJP3xTM/uekPS821YZGgQPsJlX85fnK53Y
dn/2wQo+trcV/rkbimxetwLYYdeOMPVQa8vChC2x/sQ/iYuRAas2s+pNkPG1YgW09U732Pcz+zde
6DYAovmNxBxlvFvaN9PQvCnJacZEubNteHM6kMdlWN5KzOUbpHJ7P6O+XWavfYbeuJnS6M5aPPfq
q/46TXCp5Sym3ZphwoJ85fcxlxNK7w3N5HIeeXnH4lV4+sau3Q0zIs03qTrPPiI2e4QotUx8NGou
utSyr2OXcl+MjkTpAel0zlWyvDGjxR0mkbAFjQ4R5ETbaGNSyZ/7AiVgvDQnO5m2GXvLQ0zVFi4N
8xg2OhKo704QR0IwCFipyTYe5lS9l8tDJX3vkjcpua99fm9zo2a1Sp6YRgmmArz+zZRyzY/TL0iI
dWaNDEx+ONYa8jHK5SwxUO+IXTtkbeZfAXagW1iSdzIrjLM9LQsR3kxISOHO9oWoDgmBjG9EpIbo
TN2DTqcSzRktO/WTc6qs9hmXU3/1I5MA8N4PLcyqTyLCY9Za48Et+qeqHUB+r8GFWkIQI9N7uctz
NKbreKnFowysjpE3O38rVeoAzcM+BI27JSPwYBcIhQCHG4KhSlvUV2PV3IwJtYvN9m4u6GV7YvTq
KjiiM9q5vviweueptTlI0jZ/ntHwXnkq3jZ+nAsD+odfds++jdpxBoZIIcDQfJir0OcthSIyfLkV
S79sXXJNDn+sF5MTsqIKDhHpeIueXvKYBW+qUaFEeUImSxpwLHZgMWH2H2pZP2kPHyaFRLAdYZZB
v3Zhw2Z/KpRAYPUaMkMjpvtOzjYQYyZTq4mV3JIPO69jtNiW2ggdezsa1nCUf2Mg+SHhrPe2D79q
1hbUCgQMOLHz64zAmLz7RIW+Nz4jdAPoTWwWokqAInnlvxnuxCXqW8sTkePTZHwB0HmNF5i0BFOf
7AKIe9J1Jh7cQ9xUX35VHuuodC7CNIg7Tn8ZGluCm+RrZIw4uR1MSgaHv9oOEMP0n+ydV2/kynaF
fxENFllMr0127pbUCqMZvRDSSMOcipm/3h91LuB7bMMBfvUF7sGJLTVDVe291/pWtBtJdQ10B9c+
+svhL9Ic6an3+LbBP64INViHDNh6l5DQ6QywrNjaNW/ZFIFvJrv2QJof1efKSM0sAQ3angNrTOU2
hdS1Kd8MEw0qZlWT4xOw3Dwqnt0eztZozhfP5FEoqy0iOfjPrHGS0TLj+GsmvDu3oLU9jmEaSPxE
u77E4FolDNMRlLcBcTtfqVYf+pXtXCWfUTxcoxqhk0bGI70A9CTu3EGjK+ZgtBMm/LRSugF0GwH1
LFtaGRKrFN1lOkpUu7SsnZ24fyCrGxe7MqDOlmBsa92+UNRAnizQfAME1O8m8jpNWbRbGrfIx+xc
XEKAMX5PUPOuMLrmwZgRKpVUXpGqb5kj63tn0GB75xHx9IWpb4y2Y8RFChqFynHkH17cCOMNjLWb
amsHrYTaaBWwYBlp4W3gEOSZaXO2HGY/ZeJ+TprJ3MEIr3MXoyTrjT+LkVoXUBnWDk06hWbStNcG
Gh2poixNHa8nCDzCKBK4Ho3bn9tq+qVHHqiVxVofg0MRE500kWBXDGXmy5Wf3LvlzkvbOwkLd6vR
XN3ODWudc9K0mPe+su9iWAUbc4JyHcYf3/DpdP24CefypN4HnQoA+xPN5gGFwaI32a5Xk/CdKnn0
li4jgPzaz5HaczTjCyfxy1rX7QpaGtCvNKI81pdx6eM1Vg/c/BhupyqeAsuNEOyATpQDI9UUGQMs
b5DVEeje3LtzwomcXPXDaDV0GR7BFHNUwMRlqdH5WJ5iyIjJdNeX+gJXO/ztStyxJdAcnN5uuCnH
FnODdA4e15P2YqofzCF5pMgIbLMnMhmBnQ1ephsTZMWe9b4Y7jPb0BCUnUlx7o7I0HoiLV1ZQgbI
hiHIyKEKmpKAGbcVf9iYyXOc71ISpnbK7u8K6ui5JQEKWaaxEYX6ZZodDwarbRbWGBeyeSddNfgQ
Xj9QNb5WEM8uIcfCdSsz4xJETTIhuOWAZI2NE0zs5o7I8wBe47407fAkYsLNx65cGxdMAxMGb+mv
NqEGL9NJ7Lo+fvZke2fOSbwbvZkvxsX1IZZXwGm0mX6/fK019MqjxiwkcS3rOLl0qjp1rYS1m2Pj
pNN1aVnkOJsAE2JhIBfWwDJQH+mw2VJpQTzrZ/bCxE9BmG5qbDEXwni4oT0NN92mvSxdbzyyKcJe
JMH2XrUGuUbL7D3ObvfbXSQi9XAA/pfumKa6jwUxCR0UCNtI8MSIZDyPBAV5vUVOi0uMoEofy8Xk
EmWdd1B6bu6jjsAWOmvApZIHOto94Y4LKypjRKnqwLDD8Vm5dIyyxvxMw3J5YgAxoz576uHdtNHw
/P2HsU5f5mlO70anHZ7lhOSIDXc4kHOab23dgLi8hLSwFEz3JK7R5/NJnaxJkWOQZa3pCZVtCdZA
IFd1U5rHsKbZOVc6m7YFo5Xi906Gob6LQNluY2tynvXIcOChkv3rplnBOIGZg0nP/9o1yy97sryt
KIFatv0oHjkrY+QvrGcd8+JzmGU7nQCc219/ywOqXyJyOc9zvRLN0FhGvBxtUw2HKi6BkoyNsZ81
bQba0Ru7HmD4i9B4fcUaomIV6yxukr8t+r9BPHJzjU7jW/ymJWnRsTbKKxk6dN4RCNx52BaURXea
9JisPSXLiJF5Qio06lnQR7BEhoboUf3oEtq81bhvG5T9sfvIBIYBuD28kNrnrDJgRuu1AAUlb7OT
3Tv9iNxv0U4182+/jER0aC17JpW4e8YB63tN2/6wp8TxFY3o0mNY3IceB/46DMIy+ZFHdDWkMWab
QmviA1tcAkQ/hxBViddRp7ccj80eDj5gtr76aWeE8WomW0k8GIfO2KuFgScKHuaJzb7yzkj79xO7
1lF45QvywGmf2YjJ6vhg9fa+sLlCguPCoVRGf0fBcSvJDiqEw6bnDXrQs9khxNvo0sX6U/fOLk5I
8Ukl+CxGrs/FBHt2TPAVLl1Fnh8BFirxAHMa4oP5KnG3siPKi/iBTW5jPeC96UpaRFFJJnbpa9Ll
iggympYl/Zn0KQfEikEFC2uzjRKduA/b9eepZ3Q3zkwop+EzfSNrjZlDzUhh5Vq4mbpY5rNtee0Z
8CJK4PWEMmj1hYnRc1l4DZq8cm/F1geHc3JSYLdxq0l+9cYPpvrmjeXmrBrkiZkxmr7tEiDvkfhx
oZqaMCxz7jHMw6ChpyoglcBp/oMdo4WSxCtgN9mTTs6OYdG2W5kyrocyJzLdL8vm3dCpJskRppUP
o83VXHhkJFlCWjlMBq/uBHUlRtgpf0aWvJoR6VuDbQO5adVRRDPMdU5xgVWmT1Ysfro1d4TEeZwt
BQ10N2KcPkTXcsGPGQ75E3C5i6ZC7IwUK8nUPg1liO1k7j4h816Xkel0RwQm6iTjp9us6igyabbL
hLChRURzSAbnba4HqtiJ4M5uQIhqyejB1roe8FIxAq3NbD+xqSJ0iAcXg4ME3y4CtmwwyEuQVEWj
5hwBguRRZD42nE3YBg0MpC5n2Sj5U0fVzmiXYd8AF9qgFEeP+uk44wooqyo/R8h7AJs0HBx+40DY
ILnDDOVH0dEQRUlNmYbzmGhKBK7EMDNf6cOXDCC2P2TqiBTYoYIakQoyofZ6Mk8NNonnYXH3oY4w
EDKnIPmH1IXaq89eVF9sUXT3YyV/4dvboFIw7ojTdQ4ZWvM5z8nkabtrqMMxt+01LVkaQOE9qPLj
Yt+jHyX7WlTvHA9+Z47B4Ij6wbMP4GIW1HP1WXfa5ygDlcMRTgWj1OpNjlAJJYTglZfaD6u0tD1y
TiJuGpaLhFYz/eOCbU6tTP5mHUwJFkksQIEWYcEp6yTbC/TlRMdDfEidzrkuBnr3JckulvqwHfK7
iDW+mo17IkyZY4MBgrw0cC1xOsTklrA+9IhUj/3YE8ptyhFMNUdqt9Hwz3DKy7qrrTXXmP0ILTYJ
eUksrqEGc9wR9rEXobspBcJKghN4R3vvRUgcARywvsq0/li0KQMbwnNi8MYG8cApbOwSAyHsgAHH
05+t5re7mgAIUygPRdME9oKJWqv55fSy3Fctyu+hJxqOQkYu2H6jRf9llMI7TR4qAWs0jV0Ws5VH
PadGGUrzTKucGKVe+KR//6rA2Mw2mSWrIA1PuuE+Es9lH6SO6jJXbg+1amJ2EmOfxOaNjKrtNp3k
nI1XD8HOtm4Y9aAIzDOWck5hQqdNGKE+UEEyjF3QoJ908tZjNsGwEZN7tKlacc2aXNzu2nkioFn9
YOf6M8x8BY/Y1YY8n02qQ0lsebnDiCRBc6RPNbn4/irP3HYjNAFNl+TFrYGnkiP5osfCN6bXPNb1
fd+B1xJ00FSHS1BfvqSxKkPt5C3kAE40NcDpZX4fOiytlsnGfkur8A3zb8e8GM+vudraLJBp5FjK
3wN1eJ/2amvaNS34+EOKQqDsIrMEUBjQKWhXW7NNdkvH0ZDSbwsItNgN/b3l9E+dqs42iqOD4CgU
pBJ8diGsBxCgvO2ZJLoF9TDRV1xejgZMw8gytLICl5rzxpSWAKr7UuoWKEwVBzk5QbtF+x13Y7lv
ozdh8gEe5/x9CW1cjLA+PXN5WM1RwcA0dGEYh1LNpjj4BlM3JWUJ7aytghpQThZ6yJhvIBYOTWZL
dsekadsoTz+WmJLZ0GnFIMY+lwDu/KIn3or+Gm00SPeztUgfwRTWPaq4tAH5r5l3IZvZfolm8OOA
HSTX+buUcNuQT+XEGDcvndIhQVaOtx2jCZ/hbVzh2FrVa1joXda+ZIOZDcZ7CiCb04TaS0RS9Xru
Z9bPU9SEZ8ozaxd2vL4Np8K1h6YvCmoZrZrCKWvmn2jZI7b+bdvgC7RRFSJNlB8pos5NB3+SqR6B
DQbhNG5xdPInTVg/1Yz2TXcoicsmpxdmBN/RCfNACA/2SUzThf3kdTgcs3EwyOxtxCGSzfPs4lLt
0+IhnHFI5BjAeb4LJF81hlQKpyuRAuU+CqPfY97Hp7DNnzDb5meDvJDOHi/9EBsXBQXP7yi8t3RJ
1mE4TRcvi+fHwkxe+2bgW1Jq5G19bpPJPVdwNwEZAuntRQ+2tc7XBCBslfX0lCzuduQZaVOvJNmN
nHBXWOf/n2D8TyYYdPXlf0mDub4n5dffUDB//Rf/GF7Y4KeRP0rbxFDrMr5gevAPGIwj/gU4CWRq
AbbahtLwbzAY6fwLCnHHcB0mHwRN66Cu/wGDkSYQ7JWP7ei4BSDGOP8bGAzDjr8PL1wHxqjOB3kU
RzZ47L8PLzqqZK2btOXQzxuL0g5ZPCjYgKXY+C1O6q1/RuYdgPy1jrDN/mnU858wWgRf8G+TE9dx
oWivoxOPbwPd5u8/vCqtqrF1OmvmhFIi4Yh8RmAIDoWgQlqAE8pw+0uM/9cfy9jonwc2vQytgUM4
Pc2f+NjjAsnMftvn/kxMZHu2agSp/82PXFEz/zwi+vdfdL0L/zQiyrBMhS742UNn+v1yE5zC2m0U
buYk6NIf//VVlY75H36cK4SL/gw5HAMplJN//3FtrtUgXpvvqIHwFNtYTqV5z/Qfz1npNuS6oPyk
YU+yKpzIYAbhd/UKSqrY4aQBs/HqFCSNp1rIFB/PuF/OEJEZWlT+ogorEK7Zg9nTe6a6+mvoDGJT
pULfzeALoV18DnghJ248k2+nJO2POGFlFt0eAwKuowZFSjreh8R/EX0xXqWNVjtZ2jRA8VUGduPu
Bv7HFOcYd5V+lJXBdKySNGwn5GNzhBDBQudsF3dY8VlfKxUw3H7N4OTQjZpeTOoAAg6dp8nJw6dr
v7qbCYw+jOMCicfRoyBCICjiVhxs9c6BhCfPJJCAPagq5xcLG8BYcgqVuXUioN7xQbZcaSv72LVO
YAKOo9H9xrZ2Z4QYmr3S/EIeeE3q5o1grZdxrpmUtVfNGl8ZbzjMCbiymDRxmzH5ywSmfsZnG7ul
wFisgZSNjz5payKDTIb+g6RE6seXqU1rv67Vmx5RZwORQNmk7SBdEwpXObjwJncKwHI32W/Snr9Q
pYJKYyqCBjShsOejjCirfdctfFEut0pU+3rM562i/t5y2Q5aM/8stZNdMQ7r0FUHfe2TxSSAgopV
CZdspazeHHIS04Ro237+ypbpJbbNwIowYqnphZ0bCz0p5kNp44l1li/TLF6i+rMs2ve+bXKCode4
kLTVfDb7OUsR4I71W0hVpzkg/UoqZZNOAYDJL32sVndzHqyfU5jTiz5b93P1YDecA7NWEpGEc762
cGUS5+Ha8SM2ino9JgTwFvhXqmorjRapGO4Bp8hHjmo1KFx6FtSnZJYVLVfNBZE72jrYVL4jnbCK
NkIlvzQGyXtBmAVDMfzn2gPYJbFx0uRPuwaeFC0RpkCNL6CDma2YKMqNXP1MTSywadV+ehUQIC12
JuANGKYy/m1tMb84k1DPgKEPjYXNndJYiKr2G5dfpJF2iLJpKXx9iIgXT41r7jmHhnKZMxO/s9OW
N0+oR7nwmORCXKrUw22kkd9m6iCQci1mGsr0wBCkCDY8PxCpAYljMsYug7kan1WcNYpHhv9gaDBl
caM9+qRzA4PUcx/4rIh4Ktb4kIsxGmpfE4PJT+8CEY/05A0aNslfj2+5Kp9D8tTRWaNlcfMbinwc
FlG7UBqgIVMhrNKcbxdqjBBRj2NdtxiUOnZ2XJ8bIADP8ADvZuRFBOR1b6KxIzx9A7xVIqil40Hw
8ZBqDwZTgIlpT2n1X7mGphjG4mHoC7o8yxm4WnrE8U2apEmVn6mHpJzEvu3bq1t3L1q5tqzwWNLN
5b7pKHNZd5miRPWbsfaM8qQp9mkaMp4KyTpY37jKQZPr7HVY6DR0EPfOvLONNJiCEDDWGzVzhwie
U7dKclZMktL0r0J0T6jI7jAf+ovkTRXrH0zLLPy2Z42XSu08e3wZHK5xaym4pQy/Ha+/qZn2Usqh
mboD07pGzvnwIxxwzPbW6FDIFzWRjZP0WT9Xfe9CG6s4ro+TWzE6nEEMoEBMoKwmL7n5QzUG/m4X
249V2DcLtmvK/H+ImWXN1fyjq5GdhTp3nviu3Xc+3PdyhNpspj3NDK+79tZaiuTIr4uQL4VfXbf5
IWkkv7qWhWqYuSO5y+I/jUFphI/M+vnH3FS5GF9YAliLPe+wmPYjrRoG38lLN/E3S6+6JTK5qWHc
96p80QwQDQpaI8oDNJ7rQ7FAM3CqV88YX5phflHemswY3qN1Y56ZEP8epdPLGvpKHPhTvzRbFlWa
jqP8Mip+z35c1xhVvKnEemlKxtqU554yv6p0fjEsnkbWMrJbzdso85vQixvNrj9McILB4jxvrO8x
bqzNMnG5Wi3byQFfv044r281BXo4CNpSK07h0l57nUtRTNydPr20MZd1Whd3qDKb2nErkoHjCBRI
WqMKxHybsP/QWp6uKtfYNT3IKOQJfjGmYu1Mk+e8u8dg1CzkzWWHaWD91Dy+GnwAFB/afATE/7Ze
krlhizEkDXymdZsiy2c/G5bvLyi0HC8EBcb3A2/V3VvTpidga/Ue0H3Lz/RnwT6aVBig2u4XOzIy
ZwPPR8oN9xAfb/W2uDmyvbK1v8Vm9FNliB8TBwens2QX2Bab3mm3AlTfHjULxlHD3PYq/1iEXfvp
uqoR8rsGEGR0SdXS0PNH5JyMyRbzLMqDMbu5o5oPVU30dVeHqU/f/ZbOJZM/T8HUVvYqPL8o7OO+
iGkVi7G4qZKXwpjGB1nFdyhDrgy7tc2IKytfd764y69m2t0kJSSdrviJPfrMLQRaPlQkVGEkdMeX
enIQu1gGxWtaIfam3dBF5b5Q7AAxpoVA0DFrXb4C+IYKLkW91ZbVtcUbe3JBXft2N7/AT2Hokehb
VlkNrkxhAAWISSOZwx0dEDU+L1Gx1elrdwYop9xGUuJO7k/VIHzoCavZxHDVGmegBUB7h7E3Zu+o
zbe6xUexqX621rKtUWymqUGARTddMv5fdSVUubBDWzkYr0SoBK5V7POBY02Y9ucx7fpzapMTT1U8
lIVxWTQaKGgLcComEruD9ct2eJSbauRHTcbbSO5EW9Eei2loVGrpj4PdgGGNvPtFTTeizDXWWPk+
hfj5MpQn/jC2oZ/nUPrgWSzEWLtczhxqWOplNAwrqBZgl8lQzj+0apXd2+DdHLIrkHRqOov26tuQ
GM8rhszTEskTMuJ+Q3/oSJ1vgjoY18TaW2+HHxIhro+h9E3raBLG2szVmIcDM4CKNidxsSNtAsN4
1Ab3qDxCKFMDK2xbW+Bupp2TcoDjqxCloTAY6P3iHjSpLsbS3JujXZ7bJfsRaSw+tG21LbyMLV6k
yRr0g+uJYmcL4NFl0vhEyuscy8j1aAgx2QgSWw+DO/5eHFyn62zXHSjXB6y9czc8u10vAStoAbtD
xUOkM1vVXdB+7OlKjiSNtZ+sduPZxtkZmYvYdhMML3fsn1NQkYAowveqYQP665dYo1OG2TrI+d7Q
los3JW+i8BK8L4T9SjNHikkL2o8rOlhm4kH2xrSUavqrFoWoxrv6YDPRPSygKGBz1GvoLB25tFP7
iiJ0k8XyeTaTRzN2VivhEJ0Ug2XaZUKgGQ9LAmQ4/tSDqfY4NO4knWSyJE6KvZdAGhIUU+I0LedI
H+cjdCWkHPymzMkCsUyfg8NLFcaCVIc0h1BGL63roCS6HXEyMYphBi/VIx4VTklN+7vl1ST27DMp
eCDQk/xGeAZWcHFmBLQ6pCK8PR4n3iCdO0bHUMas6RNJqtgyTBk4aFWs2/jTknXJbTRMaDkZdn89
USwUieMmvC8hERN2GnjTLnQYwQLVZXR0oWMGu6Av6TTRIjxwJegn2XT3Yty9fhqFyWXSwofc+oxy
bjbtyHRLvsDVAge6lT1PWjstjLOtZDu7YQPtLPnIOnQsU5FQgaQFwYU03zxrITwV1IAvXdjhIRPm
zdLYatXxsNOLlswZQ39JsPL1EWoZhgdkYOSNs89G673ASsth67gwO34o4ILVhlX4VhTuQ7bwHU1S
Tldj9wdfNQe3KfugKhp8saq06M1yFi7UXjPJ36vriB19XnweY+Y+RClQ+qA10I0flmHgsyEPKlBY
3HGy3qFS0Hxz7ZMhpibqE3pMrTPqWWVrWdXHe0/AW1AIFRFCNNVuSFmPOsP34oxVEY9vUFnmRSYk
X5f0J5vl2DvkV/VroOUk5R1Qm8+eghUfFpITZRlrbDWbvnQ+i8j4UwKlYOLI0bauMMY2BvfVlnSR
J7s52ha9/VYHuEN232tuD4/OqlwTeMHZguJj5EKNQd7V3RBgBoMjxi2mJJJS+z8WUAVQ8WgDqjl9
MfV8xfRB3+GMemcxnDNyu/UT16x2whiac8vRgvh3TSeQYJpg23OmxIpet8JPWwYCC01W9BMA8/Vs
Z8MV20dOuDPVRNx26/7sMmEFSmpPECAejXqwqSaKdk972d6sbiJS2Dk1oxVrVMshdq4BNaYHb4BI
ZFrhU3jNUbQ8tlkFu5HJTlAOJ6y6vtRJHQmzgf+WESDMjTUOpiuP/NWHs3QxkiKb+T8h7mhJGwb2
KavNgN7l1XPH7n3KvScbRN+RkxUdy8kON1w1O0ghsxJaYV04CBfQXXivvdFjeIPpIaFlEPfjDL5a
lcSCui4ePePZMuS95k4fUhGjBIiA+xvdpcya8Apz2s7tcV/U0wdCA49FkfdMkEq/HUMkFShZY0R1
HY97hyMFyErgyMg70tynopOKkE17oopru7+EcRJx1sFGYLYUqD6NNaSXapPH00PLNUVqNzpMh4Zx
fdJy8BPCAlzVoNVATjPGVIwKSy5FcQK9ihpDx4d06qcBwgZn/Rjz/I5bFYPfoQNxKF1a7rZD76Gl
31BmW22oWGtSeJar3gRDz7kaayBrdIo9e96DWcLZhK0kljBU9XgHHkIP7NL8VYp6i/wuO60CNEeL
38Z0myW/mUqcJKeaTW017xV8IlYSccqEJP0lvPQGwbrutNeGZqUkFjd9ab6yeT5KtmDfU7h6YgwD
rP88v/QLD3Zb/tIJNiDhQRznqr5VifZe4/gknJniq9AbthN4mYNgT+OYs2lt4J4xGpZ7gYmGJ1Z9
6mMGnbfO6RWUotw7CTL9bHXn9/Teq+qxt6hkw65a/c/ZR2oyyNRL5mGzhGfIj3kqJZ3DjDiSMNwO
risDuzeRVTnuWQERG6wf30rOxbZidP3FnbGq6BJ4gzE0fKCheIe0hggjcodl3X9hrHkcivjJKfHn
rzG8do6almxHYgNyFlVHgw2J9bqIpSLSt3pFemGAuAXfFMJ6ox+F+BJ0BQNoxAPucq6BpOSRU+65
updJmbc2YYhsq9xXILH2KbKEHinjUUp+m9x2D9KSF2+xcDxH6RWmbYI+EJMdiKmHWsv5LSNEKxK+
hZoRQEsqlMDJCgi+zQu+k9qfUGiEpFvvsnaQQVQXD3ZLaKegm7Sda8q7bii9gO4+04aRRTCsNQbk
w0NnToruEIt4r9s/AJ2RncH8qlCraxWn89l09WPyoKGFPsyoOjb4fP7YMYEb6f47MLqsuVxGG3FG
WrOY8wUKDJkTe4ojEncbEZ7ycCJMJoRggoPdZobr031+qWcElGt9l1mNQif2CvABnQe4MizUOwLO
18Hw7KEn5BuAkesdXsd4zuNLnnL8maV2qnTjMR/Bj5WdjttxwfpczHeZozwWlH6NHbb3CD+WXWzJ
oBei9Me2JYEtYQlbVYoZw0nCo7ONnU3DdeoQ0ZdkNZHhvbSHuZjH3Syq6aCZyvdM/qrKa/O1T51L
34wjozFV7qVcqnOFcNhmXrQx9Vo7Dlb66ERaccQbdTMbkxkohyAQvH6S6c5JDytM0WnLO0cgAmnK
AoMSnV8zigq/0SLrYOo4X1DWf8Steh7b+p6IDidA9uj53jyfczGqHc4DyevsXbGGKubF+RHN8n3e
QG9jqh8gNwUoULC7FnjB1RDTcGrOLDgU9utebfcebE/KtDSmavI8NmyrRaI3hw6MNEePg3FpXqul
2CMk56wZs7LDCmbbUwzcIU9xknPCB8+sgmJEjPqd5F4b+UXldDKnZb6fxvE1BNnAbEtHtTvH4IxR
D1eOqY7olNd1MX0BIq1gu47hycan1Koq2o/h0PmDQUyQkrRaG+s1XGGMxhT6ylafdaH9Yk7vBm02
4cfO2BVyZEzjegHX9BvBXI8DpburSdKNslkG0N69femkyl8z50QcWru29OCutNrGklxTmE/EJuGa
XGkt6SRP+azOtlXcYlyf29ZjxxynihNLFqR02rgy5e5bt85TA5glg9iMkwnKqGYDCZl389Cj1luf
rw7W0x4FwYxAD5EX3ttLrsGXmNvfdihp11nGDw9FY5KXMMKTmNCNiNLol03I3CUKqLin/aTUsSoE
cHXE9IQbEhQ4Q0X5jnDO4rTfWRbHcng13bYVPPM83NOZju+n1ZOR1ef8Ztiirzky8iEFeDFNl7IU
BYpmI3uQtfaBwz6JMicw9Prdw1yPH1zlyHArcYrebO2PsRCZTJIlMG/kKog4Y29vpevgemCowIh3
SkiJws17FdgYvrV6fBVOWf14Ayh50SQFhLcgJGq87LNc4UszYvV9+VIt05aIrNAfLMRTjYPj4zsZ
PEPGMPXW5H8r81sH660X056zeP5czb6z1klsypT9+Xv2nJijBX0uJgcUrA/QBbTLyqYT5FXrAhSN
dGkx762Z4wjVn78lvljAgszIAGdNAUk/xS2Z35fWS/d0UZBYAJGMsU58y7g1DylLiTyrXVBL9Za3
MZy1CQiScVONzf1owEqh2EOBNFYvYyc1KE2MA0LBLiH69Wxt2Dsl7PtRowHd6dDYYJEMxbP2aYXh
eUGU5xMH7/hzbN0aTIVdbULK0+TOGuJdU9fHXjbvRFrNCrxZ3FCSt1b4QcDZLkzdOw5XO8Sw28XD
aOjg+NhEtvtqTiZKgJYE4pkJbycumk0bu2nRBPG+j3wLt1LvmVrpoR7LKb1R5M7bSg2f5LohKxX5
nQ27x8oiDu5pO2+rx8m+mPaad4kFedtZBUdEhz2vU+GutttLVIfEIffiWat1VvgWvPRaZMRwnHUr
vkVlfLRUJegMrLPvzHwNM5zbTfPuGnCTp167cUJ9X4M7535+TSP3wpzgBqd6Z4xo9hIi5xZDvU/Z
XOMRqA42qWwbNVXvNAZfk8l8XjT5PJI+lXTkPjFz3GQmdo1oTbrkiX9HmvaEhPuXVPyNTFs9Sr2O
BQQZu4b7xdbqxxz+nN+yWX5rnBHdE/Ykfnar5aVOvAuQXY7yZvUbGI7ge7OeKZM/zD9AYL/BoeSy
SGPLVJMqcc1wdypWcmyvfoMV0SqR4n3vOyqhBs6BolBf6aFkF2lSXEPFCEtliq9rLLmgrAUQAoMo
h/RlycfKlt4TMAdijCgCNVaXMmz0zQSOcK9qztwWYxY7VbY/dNAW1XHmlcTjHg7AbxQYE7dwEDWk
460amoPjTG8G/BMK7fuW/tI2lYRP1Da2bzw49M8PZQiVODHsa4aZ6Tq3zutiAcAhyy0wkD/6cVyN
W1neoQ4Z2KNRRAwplbse9Rw6V6D46pCKV7X3d5GXw3wSEi1cp6e7WEs+VDZPd63Fsp9oqKsLkt5w
BK96ZdRlnePUMCGrJzGY7s3K6OjNkE0wwc/10TDqZmeHnXcbAfsUX+PgfcBUetAMXnOIG7+mgdWi
U1Q7LpY3uKQxql4c4RjPLIji9FnkQmc6XzlpPPVmOtNTXgvbzjxYIQp0wWuVmwCpnOIGHYhbmLJA
TvFKNrap9nuOJY5wngcRPaoGTSSIxjiYa7I9+CcNifAbVFj52dJubZmqQGucB4Cu1YWs9fpm68fB
1H8Uo0h2rdLtkzUlr0hCo5Mm8nYHzmWnVXp8rpjVbXRlv1jNKA+5fKAtkOxVaIfngrOLZMQEXtfA
HpM9Ds7Q3Nluf6y6XO0XnON7KfZYqLVrVpnP8Tx9thpOCnT485nDnoLuH8MVLbyg1BjBhFTz/bSw
myDzhz/LjTDCNceWa4YuBgnToJ6V9UI8c3Q0pRUdtNcGzIXAGLco9xTW9K+a9Zz6vRdGGh+QGo8o
ABKfwOq7CC9I4PbZHcgYbjZNVTjj18Z08SNaJXKe2nm2pAmLY4LubHneLgHtxybFGFHn5n0v9CgW
CFAcw1tn1Zid8Kl8P7rErVHi67mlb7JVGpTHtP1G7Q9Mag5C6LL1wn3QRdmhzxyAjUW7pkAY5Yxh
jwlteJOTg48QCM73e0698sdU3HcDb2Ii6Cs39Z8+irduyMd6bQwTo65MRPEx8laehiH3nr31d6zW
41aTLUG3qlThKC07Fi2/SasqqMqKmdhMIxRxk10z7kW4AWGm4iNrdjOARAibzAWJjYuMU1jGyUi9
d29kTErwNohMF/R8xgkgBUEHSRnAUWWmaPNXPRYxJbdePpk0Fk9IomnQYe1axV9J3pNIoCjVdHfr
LezKS9sz+sb/vuMKpVBRTmIG5VmWS2A7QBVSEyvajEjKNqg3jGXUDh06P6+hfKL24uS4WoQm/U8i
arH1Ys85Dc5JdPbn0sbeyST6eoMqwAxi0h7vvv+sbwk65EEVDPSnZOeFpA5iFEFSylEg0dkiumgY
D9KUxmbkdOzXplvio69frC7LjiJDtHkzNN7ZtCusTQS7C83SXJ1ml9U6Eq9GEp6ZV+YnMeDfB+7E
d/Z0cV/rZkTyCL7PNQUmTjF7hOyPB6VND5arOzQsiuS+0/OvXLLLTLbqaSlg2QiN/GeTmnule3sz
l79Au063Be36LkweYjozSPXTz1J3GJMaLlMbYQYkMCPq0xzG/abr18XbPKKyGkZCAlLnWsbBsvQe
uOouvSM0nqjoZSj8iPgANHh0oyimtJOeIG+D3/oTAGy0ijDTswX+xv9Xys5st3Ft686vEuSeCPsm
+JELiqL6zrIs2zeEW/Z9z6fPxzpBcI53pQq52IZ3uVySyMXVzDnGNwrfcsgPykIW7X2OmJq6vtIs
27IIV0auf8AVtDU54ZktwBLhdXGzPkpejLw8k+ixqCftpBSVyIIXERcMKmpJG4w0nXD8bhtCVRsl
YAT2545zBIaf+iUjSJnS/6dXhAehyWYYgkjpLUBUm5LcQ0bYxOnQ9+5+IwivM91EAcASTRhSu9Ye
jPrLoi/vCOgVVeq9RUPCDA363Fajjg0yrVVHjUIYDeCk5DkFSARDzpviuA/64iSFYE2hxdAj7OoN
6KFjWmAvyOQSLFFcu2Dg25XkdW9Ek2SPs9GSrWWyoq51y8Yi3/RoWmV2rItBiZWFaNH/DBURNRwg
DwpjRyPGzYrJb1yxu5mr4EO3ByISLFHiZoXq3WSOZ0UHVkLwgkdJrTyHhQ85fDaqG4//8ioDgzhs
PcDi1NYiknOhYI4SKqIild6SpqWChzhz1TManYTBC1cVyTb8l2qVCnNoURbvlXj8JvimddpunLDj
WPFKjbPnDCqJY8kDxSG6/G4wuJ2n9zu5tDa1n3srXWvYHcnyaogEBt80QWEgqJ2OLZCuSGhF1CYY
kwt/1k5IyMQNCqVj1l8Lccwhq7OEsrEhr4FeH7ST8sFQl0Fb6qs2t849SsGFjrOUrou+zgQFWnDU
nWK1l7a4j02IE/IymzyKKZyHgJ7g/EyMOTxD4thhBTUxNHzJWcW3ipQF0I+z6f9+K4sMMKlWMY4V
haq7ZC8c//Wr9A/50a+/WzbVpDz/+hdC8THyZDtBrMDJgjDxRu1Cu+I+Uo/nn43SJnSVyLuJfqFt
puzwiNetOiW9AjEj85UVJ5t04XWyhQJlsi4WT8BsCQG5EhTWWrJweELLHiL/ZAWQVB/0KYc+Xlve
cSRzE4H2e9YYXzExnoK0CZskdYvROxV1v4sDa8INpIdbCIaMa21pmDgGC7GzTqJM9LOF5Wz05fCS
hXSPUWPGCGC+NI15LBVVA2FbTH+f17tKLOiTKVy9HtdRYu2FXt1kWpO7UVG8xOBOqST0LxGoHMz3
3UHUg27Vm2qKOiCEh2spB79SG3dMuIdKON0G4KMufX1Iom0Y79J0WGG49520SDm8pFp3KPMoQ9Ey
rAtYNGuZLVMaZW5oKbsq9AB9hfEDMSeVK8T5bZARZkReCsEDS3mh4C4BPnQHuwfMuriOALGW8GzP
eoWiudd7NCd1taMmhVd86jqyQcizEmTCGgIpVnEWGhChxWE+YSEZh8wcG/k3pUU26Vpyt4B9YrRy
AZkX3F7iLFoqpSUm22gnpvOTriLPwzQcPmRKfux6w7ADKodLya+tLV38TSnOfEI5d5uKSIwMPCmR
LbTckVaZ+sgqbCEF68PedIE31CC42UH5pBkookzwyGThzgf+uappq1F90NobKh3MT9OIvUYuNhQA
w1MgWus+WTScSLe4GL7GzIzvCCpQdEvbLvABpMxR7GTedosyG4fFqFHLA04FlR+DmxtnDHbUWtgs
0nIHmJ3WVxH7S93TUWULPP9xUXxOgWK4Bb6mAsOSExV0ccuR1nQ0y5C6QIt20DmxmVb6dpR1Ug3q
/htlP6EGQFHgsi6MKf+OFO1J68ePNgBDbYQqGCttR+/NoTBEMVKaEwO86o4sL8AxkD0yiDX8mxJm
oCqp1k0wO+jOsNraSxuKHLt9CpYisDpFnDKnzj3CGiSiqbJUp4GdpsuE7tYWPxzcxrEDIItifKUZ
CUUzDuTrqknNXUS5aBPUIKu6zrM2JVDFba/xMRj+6ca3dGWXi3nNGQTPot56EzYpWTlEXoGhWOm0
Y+7RYY+CQ12q3hE9lLysyAA5G5KXLbNSyUABiAYKFxC5yO79B4k6pKNJWvdABbZ1ekETHjBu4kRi
A2f66YDRjtZ6JTThY6kKKgaFUnxsrRKAv2qkNyQ71aI0cjbAgU6Tk0b5RvI4UKk8YQsdKw8sTg6C
aRRXTxADGOFaWDz5HnvTQWyzp6akiVQMevIkmSZpLT19YbFCSU35Mnqq53+UPLjgiVooojkp9p9A
xJMayib1NmSICJLIMm9MTBTksfvekFflC6lTq7MXQ0Mcc5kKN/Iok+w0FAL8bxRMMqzIXFwO4XOb
gAErenrrniXQWiyFM4QajRh24EvenD3QNCF8zaxQ9m1AH3P+86bERF5Y4KjkxNAOtdTsqsiAYamb
T01s3sBBzDKyd8LPcK/Gc3tBkGIoQ/5LNDXaIgkq2sd+bTj6oEpcpWhwc/xo2A0xrkHuaB1hyCUH
rdsH/crRDatKo0wNnRxbIWUrURoPMvsSCiOxsoyb9E0Yp70oSvk50qN+NRXHvlfyFRhx4zzxjoVI
3xP9soV0mTykGtMxHWCIrZ7FfNZl6KJ4/x5Je7u4x+0m1XQE1QKlhJpps2BHaBZ5UFEABzgVBjq6
AKM7aGpH96T3zC2iHcWBR/jQ+NEOq8W0Kuuebo0Wn6swXLdVH22HWfPlTUzyXUc/eVCSvZeb/aKZ
tl5p6MApwfSBbBZZBBpivXAj0WSrl+lYfZpeRMGNgIJ51vZBd2EmaCtyZlLOR8QPhN58rqVLsuiR
gzK5M4lkXb0vK5YGDG90/XQMEQixEILh2JVlqjyBQh5iGOu2ghGGEI5OZFSZ017RdB18IvrXuCTl
WRnbnaSCZ80oAZ+MPNrT+drVVTXNROHcLUxI3kwIw5rhp/HGTkI3lIhYMeV3IcVzY4QTTR4S/IqJ
XVoSaOtW1znTD0AjR/YhpDxxcohoLKrRrdal8uyPAxncFMWYtqeVMofWcRSS/fBpIq/nwaeMsDdK
tC2ZQgJVDch0oeCPaC3R2iKJw4qvEKgbJEwlfgVlGhfzOFAT4ENOmyRo8KZMkkyl7mCKUnysTZLd
+1bdJ1iFQB8Y5lbt9NBuw4CUdXFcdT7gbF2TT3QFEaoqyl2Iiq8xqW4BQmZG1njSC5rlgyYpB2Fi
xg1qaBCEviTrxCcnZ8ip1bZVtBe9mqJABC2NjKUTQgvQEJxCRMiVrP3ectQDghzG7p4P9EdG0YKf
28LEVAe136keRw/ZODVqC5MwoGHTFnK6FfBrMeu3+wF52cYciaSJzLzcszM74hzuSKPBmiuTeq+I
Qf7IsU5CbaTjt7OGbTOo4MUqeCWF2i5px5IrgyZiqxlEXPUjSrzcfxFEcKXkJNSrsS3P45CyNFSS
CprGf5ZljkGBYs7Fn3VlVEdLFkBL10nkZqUJgzJWAMhBXc8b3d9iTWXxLKoLlET8f2wInJSUkRlP
ozjTMNCL9cQ9O5uRwdjtDaNx+yGpdkOtn34dHLmSdpXCKglK7HqQFCgXoCDoNKLBfJ0MkEpelC3g
65bP4yaycdAM5LhJ1unLmc7glqKMMlzwj1MqY4efZqOwMqbLVFcp63gWVULEeIs+RTfeRRHpll5C
aHcGgFLWd5be7MdIa9ZqFJ21fKRKkvj6QinVdmOEZFZwZE2knZ+30m7q6A8W8+L/689+fenmn3qT
hSxNq0aK1WmtOaluKOtKr9e+Zog7ZGymsNCryFW9Mt0oA0b3cP7Br+/kjDZ/Bu6UinjjOebBrFz1
0jUrTQYt7KBU0PFF26hEzUv33CN3f/SdcgNo6Zw9m6/dh7WXaBcGd4nAAgq/uMQc9YnjgnqBmSyp
y/5ijgfvDch4A126XOHwZ76ZyyrjolbdAKD/i9+5ULfX4jpZZUv9gz845VedX0VGT+waUJD0Sb6E
9XF6mSmsJNOz7p0zMvAoX9+MPSa1gyC6wvqpApEUUeS2p1OK+/ORFqH4bmxYpZSFco3xVrkA+ScC
61eDU8ZO9lk84ve2yoNRnADz6Rf/SU3XdfneFQcmBEINFdYRWplESNXLESiPjDPchWPRHlBGp9io
Mwp2DnCdsODEkLjR3ktWSGHkh/I9F+12nSYH0yDd5oOPjjjPVUBpLpD2UGPqP8sNwhLyV4I3DNbD
UUWmVS2KbbEiyjG9sutWM5CmSxG5InPHBQ9Ju8meiCF4RUpAKQnbwzJftdpSeVLfExmwCtCLxRR8
NQflZm0jhuq6TdEer32aiXa3K/fo25LSjl67txQH1iVwzDMfblyoH8OqvxfDtnsOHtsnySWcFKnt
gVSoYrLHK6saEiJsiLa0RC7SHQFgE4OUoMKwsxupjKhJhMcIu3Zk46DsSEhsjtOp7p1ob5EvioYS
RwIEd20BJwWI3bVfY38hGJjfi5Z0t3ZGAAbcHrfZPn2STtpj1i9U/dLKMP9s76Bu4V12ZETRh7iK
F+NRhvDKwBE2IuO6dJ7bLd6AidpwtBD26c48UDjmIPkYbZJhHgE+J45x7d/nyBM3+6oO5YtwGbYJ
Cv1VuiEybHdDOLkMDjBlyntYg360qSZ/1Gx53yqH2t9R+hwo99uaU2JzOFWsca/YIe5MwKmyyUlt
C1dwh1Fi4KnXj9YGlyldM2Mz4jJUNtEN1CKwGmnYGhSZeVSd9rF0syPncLQEI/bPbfCUzLpqhztC
jJSPd3sv29HWvw43iEpHbRVujFuVnbVwg7HV8527dJHP3oa9aVza2X1mqn1Vu3TBNAjLZa6tuj5o
G5SgL7WTP1c7/K7BvXVVR3iAbU6yBNbXdRC4qEmC4/CWbKuDcS5Wb7Dd6r2yKpaocokfdYZ7/Ioh
5Gpc0Ljkz6qdU4v2lyqEYn8JMan5jr5J0kY8Ae4MEeJRVM7NWtpR9OlfmcqUd/p8s6AeBfiK6jee
UuWocGFQaq6zq/WuxYvyNb8JC1omxUp9bHZmj9xhLb3Xr2K8pNFKKvQBizDJWqh7F4Q4PZcb8yoF
i/5Dt3OnWrWn9Do7epDiTra4jq9JvxYeqRVFeHbvlIPER9WVP+rn6M2jTbU0VtplMuzqDiHcvHJO
nL7xWzbJOt2LV+ViXYIIGqztbSYKyEeuEIf1aAtbqn4XCABfsd3IlrSJ9G2wzU/6c+8ar96+2hEN
uC6+azfwFtE7xKyxhXmxM+iezCQFAoRbwDTgZ1+9XWs8JJeEWpcL6jK5Ubd/JuUqPkUEubBpwmmz
TpmAMM+gBvr2xYOKXrdlSbSNT3Sc44gB5tgjrQG4ywz0iGehZK1h0MjIweyCdObM0dh7pranbLjy
dvEUvMGfmcRF/cGJdVg2o406kWYsPNllvZbOAerjFUA6fYeln2iRZwYTPPF5aZq1D7Z5Ki5kwcxA
cJascCf0K4PYqpqslYW+rLfejWw+dVyI1QOCyGE6C1eZvuNDdEPPLVAKtpN0RZSQdBjXGO/UNT1T
aBPv3Yd/NA+kc3aOuGz2wnU4W/vpJNBEZcdwsMjQO3hfvbmI9lBiqADTEX1kRZTYuz1rj8bZePGv
LAkv4Ec+hX295vmLONRTMCCwpV4E6+qJ0PfBDlGKLsSTtcTMsAhe9G9/h0zcp/lqyy/gqFVgOQxV
eqRr6Wj5NpHMvmNtax+dwgIBsKg4lrU0r1XqVN+ivxS20Ssud+9B2kinsn2L9ul9dhazB0evDLtu
wakNmQyJeT1v50SYGxqIdcl8KPYrdVOXjr9JRzf6tpon0n1NR+tZMtUDEAMavWQ9k9zIk6WirnXa
l3RTF2taSmgqDMb5RjjQgkVlPToKYhkaIOvpEoAjlu1s6TsNoZDEAtjGRRlt2W2erIMEAAbHsQMs
ATbIXl9ZPCbSSXiOl82arbt8Dr/8Q5Q75qfYbXTm1PMokVvjAhFLV+iE2QSpH+RE7Ohx4usOyxus
r7FfkCs97JD5Bsv8CPL6mT26tC8F2zBAfDvCG3V+5Ljep3aMe1s+x3NK24SexW7eQXLwZ4F4qDym
BYd82avfXfRhO+0Sp14B6sIAtCoPBPi9Z3f5cXyGsmu+U/oJtuYuO6bqsn4JnopxWX/wyAEra3bK
u/DA1XUJ4AocLpjRn7gQwCtCaPqPcbC2rEvU2620kWmjNZQ1uUs807ZyF8Otbi6HDUx18tzW0mpC
pPHcrBuUuwQAAPb/xNpP7kO90MWdJzrGofsmUwaSiyxTC1plTzWCwUV3E14mrjSUFw5jJ5NQJ/pN
y2x8SHZJtvPWFmd/u9wHa/VdtS7tCWFiPoyL0a0/vI0iAIBz24dIWxOaVd/I/MO/2HgYaOyUi7fD
oDiSV0T7ed2ftHavByvcGPLe+M4Z26GtEQ9xoCevXVqWe+E6st8AxfRUXXpk8u8ZmsulgNPjLLg+
khqUtQbKZMKhljyY8OZW5jpt1tV0YoTV5xRiUuYE4oKGFfKHdkcQsokVKdvKD/x9Q7DBDVF9Gh+G
bgfTb9ZWAjTDM0lQRuAqmWtqW87soX5hpxDlN109NI1TAzImwrQli8ouvqqHxro20dpjG/oapRvp
wgSF/EkObxQFs4f6FJ4yPJXbHvjEtb3PoUk0XjTmKIxDjrEx2bgUH6KxCFj0n7TToOBTcTkVowwg
MiIn/oiMWLIsbVRI4dF/M1/lA5NE8hVduleD2t0azPhrvi83wbbdNS/qQwFKm44wmtKrQpIyuS14
oIJpHaROsSwBcr026cpEUZTucgXA4ikzHCyAwcL0Tv50zT+L1yLAuUH+FIgqtuZfvrbE7pF94+1K
1S+8ZeMz3kVsWIluo5JDODgLvgu7cY1TBeN5S5n0MVuFENKudDu9uyDY02H6zvf6NX+OiIJbm48+
269t9oQHdaE0iwFv3qHQQFjie3IifVHysHKXGGwXYjwrFCiL5MY+rsnegFvklEYJSVm0d94n5lDM
AyxfgMsxhdnmAx03r7hr3UU4p1ecMoNqsx2nex0hFX1H7Dl9sbCVGCN2PlsJUtl24h3dypU8x2Er
KKTT2N7RXNcIpqkrTgvtoh3Q0UdPowsmX31n4AvbLtmyb8XwA9d7kb2SZ1N9tXtAMDwyLE+o6hDk
P8HbELbemn2Lk17inUKQtZtvE9fchAdzX+AFM9kFL4xDcGLn4L/yzCS7jqh7LDCg9kS7uMJCLiJ3
9tsClTOX0E49rDGMNm2rHQ3wgTvq6tQpVGgxSPndmCcCYvaV9i+MCiasOfXRwViS7WJzlTx5kjPl
ny/CazG8ivmlSxyCXeC8CBvPZQcVrpAoIKRmezZUj4NarswHEieAUSQX2Gchex/C+T65GayqMdt4
DjQb2RYO6eNwI6Cte7VIVwPyYFNl/xw1W3vE0EJ3UlKd6VzR8nPLu7jmNnoPHpKinvVuF7Dxk+GK
u6a8Dm48oDnKcVfdphd/hcjWZP7cJptkn791pu3vkkf/SABrThreHbRd9EUh4EF9pz/DQZQNq7mc
cbJ7FMu+HSMW34bn7IG3LZ3FV/GiPFLM4GVxR3FGeMHr06FIRs6+yx1urrBLXqndcVBIvmpvh4Bk
7rI/+iTAkiq9RVEFZveOYfc9+q7WcMHNTbFUP7y9iVkTqCk+B9HOD9YDXkbqesW+36aQTpx6GXym
cBhZo7p1Y6OSea620ZI1ivHSPlMqYL1unyl9NCXZ4QsODY5/Uh+El9QVP8TRJXgMlrFwjpkPEX5y
yZs3MqLVj+qbVasvnWZaQIrtN+QlKEvvw9vVd7/aRYh5N/JecIwtySll4AC0aM2N6JYvls5MxBPK
xf5GQi9otrXFBwKcT3K8wdVW1qW6NDfEnHcTZjr+R4SfPKsoQt1xH7yxq46+mf0kgKOhk7yPFPh8
+6uDRs6qoC7RZ7PKN/f2Eij75FN7ZnQ+hG/eKl1bnjOEjrUjqR5/4Se9hTn0dHoKKGAuDQUpvK2+
CntxTTKNsrRGO3SY/fUdrRMnAG+M0GcZbeptgAX+LF3nyWYWiXGGMzbSuZgPsSYdhhX1PP843qTn
51KiLe9Q9qFpi+echbF8hXkiLwZXPTJwuEnBRd4FX9hfzYckt8Pv6LH7YBEQrpKbvWSPY0oQ3EK/
eKthY1yZo3gojE+6bntlD8sdo/BLDLohWUxX/rHhpfEdMkRV8vIUdmmLYMOO2PtCOc5xHe1t9AWc
J2VnpC5Ze4iUgW/zwCzv2wN2i0OEB+YxP+ZvyNGt/VzfFOj6LL0H/xrwPNnePfliDHfPbKHHLXpM
8RKemI5kphwsZ/BTF/W9vmsv9Z3pMXgQdxgJzqXb3zm7qodsT+zgbhNfCKN5BqPlEgJe5cQCzpOl
9sLe+ta99mu6MffihkBNcEDk59uOrbQ7PnNg9wiiILPckUundkVafjT7nqwto+m9upQCZZlFjCgs
c/pH83kcdpbTHb2PfriTkiKkK01c5SpnSxtV/9o4xpT+eWxw+HCI67Ex2uLL/AANx7LfFd/kf8nr
SXVJFxtaVyzX/oq/mK+03XiEDcpOH1jyduTNVqvqQdsOK66AuFeWNQ3BGx7jwI6pB2VPA+nV1IVY
KGluHeftM17C94xtWbAcluJnaRLrsWQCvwtM5LNwwSZd8lC81c/YKWQOntJFuIUaXCyiF+nuqysD
EXRvJd5WoDWz/fVdPOgdDtTCcupJjByj4pFGvI+h6dX/BYRU4n6i0ECA6g6vbCDGu/DXn8eIsNK4
KRkqVryrpc5cRhXrOJ4nj4hgDFPQfZ+FhHw8o9H43HotgI3UMr71zRgsP7WzMsJdErL3QqWMQrRv
z7EYAeLLeD9B0WF1HnkY+vlLhOxm0dLZwOM9Kcjg6r0qDWyXhvz/fBnM6tCqhQ6LL0i2Q090SaOy
oUyqpNxaX9ZXXlvd3hJaYFXIuSjCok9YpoXASeXXF326JYbgr2guUMREYFwsm4rsliQw74gsq3VQ
sDFH94gFkcKzivcUJQcl2nH6FLXoUYjPPhUL8EomogEJ63NFcKT8KcdgSbOIw5xuXjw+7zaEcoaW
qXXykjOXJ3D+tnB3l/74pRTewSPdiS2s32Iee450ueZREfEfcyNaVYa5JYD26ieWx+FiwIRaTVgt
qMzQOPOKJ7W+jyrq1fn70BxK1CL1pxBFj1ZSXKuhfmiEKWaOVBcQqd56vaCEOt7HQlBWjSrCWdWh
wxvnmKyUQpCPCgdPq/MeMkm9Gh6HI0PWbLKjObFUypps1YtHc2fZN+ZT0U6Ql33UQN4w3fpJPnE7
2MDkqkedqPg0CQ60ja51gDt9mLImbC0vwNEXrD2l2tfZUG9aXFbMM0myqQy2rkQQ9uIYHCsB0wlm
jHHlle2qE/1wEapzF7M2DmZiDbsuY5NpgapXypRykDCpK8uSP0aKxksI/PDWEGc4vuThH71Prfat
9ggfBY+nLm4TV0vYLrRiu8XAfozKgNMwaRv//b/9j//1Xx/D//S/8t+Ra2am/38AXUzES4amW4BN
JV70B9BFHxKZgECzWvcqnIHcAlPQsV7IXriB6m+Tvr6q1GhbKDKLcTXe/vzy/+S7zK9uSYpo6nSI
1B98F2PQhgbEX7UmyPDbI9RWrH1KBxFVDGEWKHmVTrVLxCv959eVwA7942NLsmJYZBIhkpDnN/Zv
HBux1otBHiRiRXxCtiqcYpW+Co3+POp44ScRNX1aHbDhHXQLPSftZE62ubIhmWn7l7cyf8afd4Aw
BllRVYtMCOvHHZBiTRyRh1ZrTwSLEJUCWAjhK8hNVJGn4OQX9CdnIAzDd6B71t00MpMXFjvhzh//
MhyItPjHe5EltKiKqWqy9fO9aKEnyUIe0isvMwxVEQv8jBVIxuItwIvmCab6lzuh/G4Aylg8DCwm
oq7qP+5ETMduKgqhWusZ5T6jT2+GoqGTZKfVTg3iTS6/ITWvRQFuOAUdhxO1HNjaIwfAZZJslX+F
bRIsgJXWjmX2+qrGL3kxoH34a35VPZloQIoRZWqTcnuLlhZ4CTmCAxHisGVoNpc/39Tf3VNZUQws
suZMvfoxrkefoBsx9uu1Cap2qYOHsfWy/8vD82uQ/hw5AElFUxPhbxmG/J+DeMDpPDaWXK27SoMK
LFyAhe56g+J3wxNTUII1+uwyFR04BotvenMzRNoB/wfc1T656AEjCjDbud97qrnn3q8KU/2ymplZ
UrwmZXWYRgAahV6uxNo7i23wnVdp5f75Ysn/oGcxBymyrsmiZUqWpP7IHbE0dZB8WeE4YLE19Y0c
WgHBwy2tljHlnk5VmK5TQ9kM0J7EuaxsullFSJZELGMQQxjRhy/fkr/MuLrVM3NB8aEVTL1/9lKz
+ssz8tu5Q1Fp3LF4GbL+6+f/NncotaXnRsjbZWQtWgmqDYarxTRjp6S0u8W01GdP/+ug7SKF2qWP
AI6ajA1Itfnbe/nd06MwcYsqinqEoT+GgI+wRBIIolvHGt0ToyQOb6aNjAE1oVIuV77G89SQo6v7
tDH6IP3887377eMLzVhWRThvOgPxP8eghd/kX2NwQFDkVJJMkbnDWz6NN7ON5sQxsm/nJw9fVgwQ
ZL45nXyNTOpKM05mwCaHjX348mYgyoTYf9FE0lcDehdw4aFICtg9cMRLq8HeD+E18N7hROywUVIw
jbrtTFlqZgzVnz+Y9Psra+oGq7Gsmv+Yl9CgMoBEwnDyndZSYtcVXIGo1lzC7gmrRUs8AVtOKJxH
kF/+/Oq/WxcZYTPxTAS4p/xYE9TBU1sVHP96nDk9AqWJHoMbD220knzjFmlEuVR985fP/LtZSxUh
JqnwfSDZ/cDJxUObdWPSV2swwwnC9+pVN/PXP3+yv73Gj08Wao2MT5QBi8jvMAGAVc30L5Pvb8ck
D4OkWDwXNLl/jkkrgtUiNzwUpeQqgJ7FkVnEGhhgJH5ehl+YIDVcamV7wC9zwdREMx79cJLsE6/c
hVV36ET8oSbBbf2Y0KUyqBgEY/AaFr5LJhInPoWRTELlLShYm8cZGOUbD0Xovc/AMdNDpfHnCyfN
j/J/zvaKKGqmYjL3WEj2f6wpqla0igAsaO0jTrcblnFbTdKljAiK3DQeM6NObri7aTmAu/GFkq5J
wda3sDLnz2/F+t07MUyLzaomS8bPSackk8qE+1+uy+xb8Gm2BzL1a4PkeVUfL0PVeDsFYEWg/Avd
+f/crP5zd4Jq0kRYZxDAopi/rtC/TbyWLzVTFRN8PE2BY8g8kzUXe5EXwLDhqdJj+Nt+aB7xP645
n480Z4zzmqL+3B1bJPFM42jiDlNN+BEos9nKPhdV9PTnK/rb11FlUeIGM5ur8yf/t0+mc4ZTrMrI
1ya1m8kjKRCGbVh6f9lrmv/c9oKU/bfX+bHZEpREJ6ee1wFJ0QgWWcc425a1Di0eWYCUq/QVH5Iw
3+R1NDBvFy8qydFl9MjHp9bQtZ0rwHalDJeCFNaXEjGZbsROyJ6ClHdMhgU/g3zQo2ArVQA3rU/N
SLUG7PeFmK3ghxLPoYkoeqH7tJaJqMLzr4RTObLsccyPlI1W1r47dW6eBum+V+nQSZ2RQxVXEcDn
JEzl0wc+c2HTc6DEM9kjj6SXX7QfnSkiL4gDnwMxfjGAIm+94XA8pdXmkyFiJeaLZKCUAPtYYG4C
8ZxvkCFJj/gYt6YfvPSpLiJcha6jDeoFeP43uaemE3t0sA3NpIY5wYqvNO1ZdOVoOnNoLlceFVbY
zqSE6NhtohjxgDkET+E0Pfrh6c8jRfrNwsSG0tCYDESUYdrP3VKSTALZqG2+Juw4o6bSX7skuyi9
fDUr651qBDk6Y3zBznO30uhcW4EKpKnH6r/PQ207ZuoV8/qzJpVLKShuk5C8SjrRH7LSVHZODDO5
AhR2St0JRf+p6vSMm+u1C0yJq8ETPyuywXQjvmBro0ulBk95R+tUAAiqWO9J31+1xjpOTXuVY0qu
neeqESHmQmodqzJYqtgIG5VfiBLSTobWCXq8nNElldU9XpKL3HRXLHN+9RmN2UZRpM/Rl1ZAyY/w
YEhWreS3NpNWxUDrMeSyex5drDBMKDUty2pCXIFnYTG/T1ntY6cGYx3o0uev3+v0fZ3XF9S3Tt1B
qJCR8zUJtHHCtjTagm0lvtURGRoDc5qkPitytsFnsU3C7DAF8tnX1JMfw4YIqpsw5QfcLjB3guAW
9PFLFRTTvglg8ng+edxZfVBb49PSdKr5ZnXPsSOe487Cu5WdscblD5xBGVMehqu/jJDfLBSyBS2V
4pOGKtP4MZl4KdRSuRpRR4Mhy/2KLEzIpQvdog6ZVpobptZniIAdSUaFnEXktsf1QBPUU/r1X97L
vJz/mEAV2VDBTViwPKyfRxSqLF3XF2m+BgeCPH0bC0I4G9XSpYlertWlbovwHiJ60b8NRvMh5eKV
uFcNQ6ipLvOuoJtoCv6mb4a/LGLSP08dCic0UdfnwMV/Vj4qfyQZu9VJj8IyQL2rMJHK0nhBXO7v
vKF68dIJOqEhJ+vagLMVCP2mbUXvL4vaDEf+eYng27KemabGfz/Pis0Ym703QsjPzBtEgHSF/y8V
oM0DwsDUYQ/RMO6yBHGikm+qmabRzLFSKrn1VZhEOBr1Dy3dJdgJZt79Gd7fdMg9AfkTxhJZjRey
hXLWqxpn0oUzIVF8lrCRIc7B1lLzyfVa3caykfz/H04UzkcKSAaN2oYs/9iH1XFTQNYnn0so22Mj
W7TeqzcYVHaXVI9lnz0m7Yj0R5mAxeRvfx55/9xBq/NqKhkgoQ1L037sM+OuwN1ENuxaNmk34Vci
t3Z8pFrnhnq57+X0YRIQD/35RX8zpti1g7s2DDZGiqj/+MRFneet37XJOo+RfKIlLOL6bdJboB/R
SfPQSWd45Ia3NDIuqKg///zyv7aA//m0qaLCx5YlVdJ17efGzA+TIlOTMllPWqPSW+wYHbqM9E5c
UFo9RYl+6TAH0N4m2DojTkrqqU6UnWoPonmvWuWxnX9shvFprPHyF4NJxST/36Sd127k2JZtf6VR
7zyX3gBd/RDeSCGFFHL5QoRSyk1vN+3X30FV9bmVykCqGxcoCFJJGYZBbq691pxjnofhzmiuwfjt
ohyLvlN99Wn9ukzwwtl0ULRbFi9/WtL+Uf+UFn1ru0l54ZjuAwM38Oi+RZjwQVB+sTu4dGIYNP1s
DhOVkPXpqQKkwr4rvXgTx3ANHBwewlmnVnPtoPPGMsaOUnpPv/9gfi2YeXsQ0w0g59Ni87nsMgvA
moobowTi4b3inA/aCSTDQi20h49DHvtEFOrOF+fjr2WlSaQrp8RUrPPEny4Cq6aJIX0n3ihNsxuS
dmOa8U1oq1e/f3vapWNqqbS7DBeyoP65jUvZ1Ychj70RmXW0W/bwORcaDTdulflLqRhXsamvItVa
ubAFzJpVtjJwWjXDNkQUCKTKggM3Ok+K/9WZdaFc4hhoKvW7q6s2O8KfT61e0fssirD9VviAxjC4
N6yeNcC/Itt337QvJE0i8olgRGlfnWrWdKf9fD1OS59jAQnjTvPpubmBSA/KUbzxLOASJkY/OiCw
FsgnYV3Pu62E6TbDoAmuARJJZpAkC94eV524CTDBz7rWH8niCa8/gLeuhhHQ5aI2NLzHfRpDrOFO
IMIZlz0NM02vFjjjEIUUTbby6+wuMTGR9xNB5gM6JgsTAz1uEnxiyeRoO32wDJTSXVod8KKPPweI
58FOAvqEiZxWKzi4rvsma2tXtSAZRnJs6Q2IVeAa5Rz2MUiO8JW+Hsq3HrifQoYXIC4iOLTyDOB5
VUzbgC9OuOki/eXAut7UmtFcz/x8wo0RDNfAZKEbOoVgFPRygbW0h11aoUYrAaL4VrPLM0gkmKbe
cOcsjaK+/f2LuHhxETnA+IJk5l92o6lZUjyInEAtidgs522rsXZyHfnFpu1Cv5Ez2LPZ97KoE6j+
6SzC7WZkJLQlm85g6IQ20W1AdrBO12W7o4Q6wTxAD85nIw3rGDREcvjtVeeOX72QXyuVqUOvMSZy
aX5y9H++lMZIxUYMmnWj1XAvGr4s+oosl3OcDs/WZOWs6+S1Kq3DZIRP3df//QHnKJjc0E1XVT93
5LgM7DYOWM2G2H+bjneFvowYnS8Wa/3XTTJNMFZG5gy07/XPV21fx5k25qwYdsyIwYPzP0uKBHWW
c4wHDcoDa1ZkyE3Y2t6sk5zlAMlnLRoTvYIiHmN4YOewGT1K3ml8F5reUwozR/cJG+iRB9YaAqev
l+FLqw0xFCY7fO9CW8a1KxeEXxuj7Gx2Sid3SlGcOZSkxehXg/rlqn/xOOkGrDuwF+4vk5uEg+TY
dL+Ik70hZRYkclycG9qmICFdlDVJ+Nokrybgl04BV9VRkdrlLswQwPz+xHCmK+DzcsAHxZDX1AzC
ST7d57xGB/AkyniDyRiXDqB/F/ADBMoSamWI9guTVC7r24BqgpLg6Ln1WnVfHNc8pWhr8vdeYF0J
03ZTUy5F3CBBTZPOO/Kl9Qin6Xrr2vKmuFP95PY0MwpOBtUozqaMHz1D3qdFfvZ69aoAVE/EGl6m
6qVyrWUpCDfCRnmmVU0L0juNWnlnQGsiKXMCD7+HOcP2wE2NZa7bV3iM71oDBEzhVHsCa8FbqCsm
/AvfcQCe2k9ZyDaX015FcdqrYC31q4DTYRZbIaydbx/fO3a6/DjKRUlHJchfI/Wru6p58bN36LCy
/uHt+1zaV349tRRS7mxltcuALblxu+sYci6mC6LqOvRBwbCxtKZiA/Nqc6QjTztFVXaORPW9Cert
qJonhRw0LEMs2GVV3sPiuB3NqqMsJUK7Cr5Hr5oHcqQJECXYwy0Or00OiyyeOFMOgVL0sOy3lpPL
Lax63hroHqe12HD4lQoBH7xUgVunxUmQiztZM89ylC9uA5cKDE012UZi8PambdzPq2LiNH0UAhDZ
KFKbaX12J3p/p0ZLTZQPeTWc1QKtjp8cvXz4Yo+jX7gFaSyGU9HMsNb4XO/rGle1iX17M/raG7i2
Z2D/j44WLEsvu4+Kb41mbIzN8G5PxjIL4U7wrObOFVloZ7eV91kJUM8tmPoVU6dqXfcIKHQ/W9Hv
wVLlyfugSra/v1Yvra70tDSbep967BfBQQttta9Enm+6CEWbk23Lhv5O2t1XcbYdi3inds7KCHBo
odIcMl4cOpJZpzb3iUQd4QRYZ4KbxBm/R735nLrq2wgLLnIftHQ4x7X6xZ7q4seraYwlmcWwp/t8
9zUVLwort8432OkOpd1ViIYehSTyTw2PgmIrS/rlEIn14Fpf5gpdKKx57qnzrGuWx1r987nFktfJ
2iw5twhPmeuczVpvXnHVrC0CsZXoHmc9QWTqW5Gob/SpVxDb1lnnHyy9uceaP4uli4wZ+LShZte/
/yQvbXZ5cWxnDGowdm6fVt3UJ6ExzPkkCQR9Bje2GkbrObJYLkXgzNifXqkZvSVhWQdbeDuzF49f
vIIL+yo+GdUzXJsNlvu5DCwcMyTmku5SObT30+fT2d5G1EDM5bPptfeqGj/mqX3Vx+4hxE+GziOP
jOeoHt+kI45KZj5nQPYVE9eso31xdV64HZNhx8bLMLkn/TKdb+FbZiN9aJTQDfvq/N2yylNScwKF
ojwSQP7VMPjSyWIQs6Vbmq6z3ft0snBm+DmRm9mG7sCqEqjh4ZnMIK8uCju4j4KB/9l/cTlPn/Gn
Oy/zetUyDCbQpu5NK9Q/Nu7F2PWV6tO8wrH8NKJj7PGGO/Ja5NlXjW/n0qf9z+f6dL55ShRHpjk1
yjz4WDV5lUWkQepih6OF57LPAbC5yBpNYx2o5WEsclJ7pbt3B4+L1l5gWT9NRN/UdFaCeV5VDFs1
N58A1adM8kknAbeUjOtCa0IwPOq2VooTltgAhL4hadZCkdg7+6KpTh/kYySaKeNH2HzFu5kRoG1Q
F1ot2JVo3NaBtiWycJnl7c1ANrzuLL06Q0nn7Fw82LRc9D7fyHxYq6W3L6qWnGKgL8pArm99ULry
FAPwIaSRbTM7sPY6bYet0eBSK5sfUSRPbc2rFNmhzyCYpP54byVMSnSPSKOPpPHQAWGT9OOseHW3
pDEzJzM9mC+++kyUzUtMTmYFskwZjGEOSNvrF61KSI4BkWZV4kf7IFyS+g4rGJUkbjxzZ6MJciJR
rtIepbSangukWXQWiUgM5J7sxAQWasZ9xC5J8sk5A8ELrE2DXFiXTNgdVzBOUEYt60gQ5NjKDjYd
oKhuiAiIaOK7JqVINDzC0MHnkzacT9R9ZImwEqxD0DvBGrIQknE62DNCGJ79Ep115BnrjFggVymO
YPTw6HDWj252BHW+MArqMUftt3XGrdCCGhfjF27JDvLidw97kBPWJ9d395ZbvbdhfhQVCdm1REvh
o3kysbTn32tXe9ITfItZnD9G/RaWIXFA4G4ZHDw5wJH8ApM3kGIv2AQWjxX71yqhVg3gACOwVlLZ
TqdEb5dHb3D2rj1gIuVFTusAkPQ1+ta1EcM99IOrLmyec0f0i6wZ1r9fLi9eP5rjaCwOBrKVaVP9
j2vVLutSDjYLkl77i8pmRQ6626Eg8QKVkDnYy2YkRTr+qla8VKTQ/2D3ipgCrdKnp7WCAYYKYY4b
yfhHU71DFqf087MvVqKLtyOLCpMJJy1nwDc/vz0TcRDwei/bdIO3aboGTxQk+BS3Lt2UHDkd0M3g
6FX6dUgsTql9XSlcWvG5qTo2x5gu7OeNo0ewbVp0FhMFPBxJieK0Qf/eKfYV//uAUIBNnzvzxXjH
4r8MQhSvIBGv1ApAskvzsSGQR8rqNiYEnsbt3k91JlgWsGSfIJoOcuYs1TIuwdrfiCR7y4W8awKx
gyu+94YWmAJpU61V4VDI6OYLgkIEBuK0axZDbp+MBgxczHLZDNOMMFHmegWtNBgmp5M6nI1s3GQj
gTuBM9c855AGKkL+N72OEea0GPDJ9Zo5RnhXFsfKzdGwm5gGVDmep08zhwyG/6uPF25kP7KVilMb
aMMAPis6VvCWIPdSiXzzlQ7hwjSxC1g3DDh6C02ENGra6NqlSCWrIAKnQBeqTh250KNW0GUA46iB
EE78cE3kBykECNRlUrxjpAJMqsLmJhkbsTUcJGESaSDNU9F35WpA8+8UUoB38HBoa3AomD06rb2r
VUyUSSVmTY/Hto0ex7iAvpFOInE8n6HPE0xYwd9fg5ful7bBFt1D78apOl2j/7gGQ7W20ixuM+iH
zJj0h9RO9kOnrmONuJr/r6f6vEVrC3jDOcjHTeBAUsymjHt67GAS551UvnhbF6tkm30VuhTkaGzn
fn5faqkXeWlWvK94Uwek6YlsGfT5aqrbI2140QTxYjjZwQ1/8TYvVT10aWhJUWqxD/tU9dgVsoIs
YXnpGftCQE9TLC9SHpzA22sFny8///7AXn5Gi07+FGz6S7cBODXqFjiGmyqqMIBVJ6gyZ80fnvKk
epfcQ6A6LX//lB9Lx+c6a9LH0utErex8Fv+MdQHVnwSFTdQnwdwk5LBF44jZ0iNoVK1mo7Tva9hM
ZMF1yb3rnsoYimM1UCNUJDtbeN7jQh4VblQ1Zld8pqmkIg3HtTcgbbCUHOoEySNOau1jRG80uggU
N8etXTj2fKxGUoALOXdcrrcOVxpZA/S29y0c3QXXyj4M4UsxvCWQ2b+vEoxxEiZc6hmbPNUfeq+8
Jbp6mPl0YhE0LwIZQBP2lHihk59Ab7bDdTy5z8saaBICQELC8jm7z2wOx/8lcqFOWMDxfn9UL561
nLMGoyBG02hQfz5ru94nKy3w0k1XFu/J8OhBG4n9cQu+7qCbS9ksIvyO41eNzEsnEDwgGpk0dM1f
dgZ1qwxBodvpBkL1ezTy8XljfR4SeU4nDUZfFUe4P6ffv9lLd38mTyje1enLR3X9j5VH9aoYQTLk
w5hbSA6uZu6h05pu/VVu7SJXu0ny8jTVJ79/3ksr3j+e9/P+ORrNpM0tNcXY3K/dhHMscutDp2tP
Vd4efv9c3oUONSnENiIxtqWsCp9a5bJzCfQglGljZNFd37fdIkS2LujG6lUiiXEpfliEuTF9GteD
GuBld2Fm0DfU+KB9v3aITt8Y4i3JoR/Zdn8TCeMIq7JPfQCnRoLIT9HehI0XqyZHPvGtlwiN5FLX
keX1xO7VMAaDCHCONT7IBqTJGN+zNsLuhTy1CrItNS22aNwmNW5tktuePswlthupxD5hu/MOcY4b
qVTYb2jgr2fsvGgY59T6SnYiZqPGEkLf2dfWorXIuJM1aXoEQyKlWmZW99KOZkcIHNseTVpr5F4H
3xaQnDvgl2SacAuWMCbiudBhCMdGfzSTYDfVzWVlPLlUxH3NuUGkwlIE/ZMpRmKw5CnKmwNxD8XS
iZV9H1vLDvxsqAQ/lLEallYgd2TMyoNVBaRFYX4lofeLW8yli8abAqgZPHC1fhZ1JklRo7ss6KsX
7K5y46kFRyFV88kqrD0D3ydJRNkXK71+6eT10GTghnAYFX8+n9hfCnILWSDsxDnoAO+R3fr6Qqvn
JSTccEqH0qYRXB16G9uPiDRM/UMfRtFGROl91TDWLHTGvimpHXr0I/OLZ/T2hFu144SWiPeweOEl
NADVwWYtkxYLsGZBg/j9dXHBKWDisUDnobPc0Kv8dF0IZUjQVCYwj/x0hX4Kh7tKx7uvtIOZ8q7I
3ypmIaY+ZYC/HisBYXuehzB7yOmQC4yIiifXbcMqLLN7UvXQb2F1ItEertIAv51Ij+SxNVa+bQCP
LyBeSoUAikSdoqFVcl/DNtj8/k39mvgN+hHRgDYVUy7tn+mM+ceK5tmDm0rdSDa9Hi1Lmuqg1NyT
zO12Xun9SvP8YpGnoMNTXTsF8BXYw2fYewXZIDKL12HMNgBqpRu4X6xDl4QYiLYZHU1VgvNLY1b0
1lj4LYtt4QZXTZiclaQ8BjnGaMvEiCzJOKngeNdWfwL+eBP08tpi9DVrfXaesnYeu1UaZO8y5oOC
Uo/MLX0fSCtwOh6iydw9oTWofUzlxxfHVL2wgqKNQCqAwI3Bzmclhhr5wqZtlKLPrghSivH7NQPL
hq/uSH5GI8LR7cc83HbBzutAD+RRPF57KuyGLnhTh1K/YYDGdDuBGGT4Uz5nU6J604azGLlchuSV
fMhs2WXyBjoq3BOSFb2CHkdmc7VYYassIriq5HZysQ1Qxy03vGOxAlCZ5c4miT2TtN2MvZRr7HKd
hBwjoC88Tb7gpgQ7AGpA+hIaFG07cU39d3yKd091aQRoDT1lqZYFylPFuHOt8ClDhjQzGlObdQW1
kqu4V7H33elYgu2oeROWuvAtqpms3SBkW5T2N4il78IXu17AfhKRtRBGfpzuJ63zQAzmt6kolInx
VFfVSWuaN51ZH3PzpzbUNab/PLChylNAzd917dYrJAPyYA+1vl2IsPtx7avGweNuIMwoXtMtxJJe
lUSmeM6ROGS2jxABWWJbmF+F3IzJxB0d1G9ZPnz/4ly4dCogSDNURCtsaj9P1QaGCUktjXTTR3kC
FtKYgfe9S0Xdr9nPcXxC79iaCiGe0/qFzyZOtS+UJReKFgyCLjpza7qjf27wEnddlulUoHk5H1+X
FI+2A2K49UqODXLSjTeUyxEf6SyEtfzVVXxh9adVwkyHNi4V4ufue8aMvenSMNvEDSGSRRZtzByG
mQPofmGU2KtyzEhXrnVvcQ2sUj8AHlpv/CIn9zmQ7lrPooPflPrWGKYIwNYDQkgul2pt26b3r6Fl
LghMOoUuwaHUFmuqGmrCqvrrLvZ/ftLN1x+mz+95QfCqCOSnH//rlKf895/Tv/n33/z8L/7rmuS2
vM5/yN/+1fo9P5zT9/rzH/30yDz7369ucZbnn35YZuhqhmPzXg1373WTyP82q05/+T/95X+8fzzK
aSje//zj/MZHAI0Y2/N3+cffv9q+/fkH85rJGvJvO+z0DH//enoLf/5xw3jiwj94P9fyzz8UV/3X
h9hAndTWmmdNws3u/a9fmf9yNUYylCKTqsiYVsksr2Tw5x+m9i/kPrSfaENNXSjL+OM/6ryZfmW4
/0IBqyLvx+ymTdvHP/77zd/+tdf761O77Nz9ZQTrTJIuLgymsIhPsH/9fPvzO0W0Ae3DbQalhWtn
uPE9Whktq2iaCuvVaAbm4K9uq90VHhLbxDPjRUuyY+m52Yo6CxhXJ3yCsdotJm/cvfz+o+Ebu+1t
kqeEe7FD2uWOQ1/ILReWVx0Lzc6pXjBDkG8MPNKnQ2WkAHrIaNqO0SGXEEOHRGMlV1/iWIVIlblw
1E4Z18YwBptUY+Ay1vpOqxv9i13yL7NFDsmk8ULdRxsCqcyn/ZzXuJXP7NgkGNFhEKTDYBKJckiK
cFjnirK2UULMCHwgi3UEXCeCDZbRbwpKanjYML4G3qksPFzXHrPISFx93JjqCNZTnNsrl1EzTkr7
eUD38FX7ktfKB/bTHp9ixtVMjNDo9ZA2fapn/EBPCrsJy60v/Oe09A3w6AR99zZAKWDX62HUbrIO
CYBDjlCBx6d0ym5rVi7icmphjZEPAJHEnnddUs6dXF/a3bBpSKm0e3bUEVGbeg3mM524l6AnDF0p
Z/RF0YgDUKutZG8kdPjTaFxr+ngkrQRCgFK9p4QkzApf7sskTJZF3u+HVjxhqriOOzJ4gt591lvx
QJsN9/4UUz5CB2ltojaicG+7tyLICSUvmgZIavwwXpEvMqIH17epAlcuJCJlDvS9nQojgzFETPdI
Hc3XKoB3Gtjtd7BTTUmeUDqJ4brgxlU0aJ1CgTw6ram25B5LukMCocqN/GEryGpYBnpKyI39VDKg
mml12cxy8qFs5bEoJaFGuvJdNjHUeEdaN0HSbND0ArJrvYm6BUdBNOpV2XG2dAEqHkuF7Wjap0wH
ElNN0emSB0FTAGGsMY9mmn0XPomJeteunSgD6T1o53g49S3ks7g3z26w1VwMIn4pb0P2ZqYKQ2ms
Gn8Wp/U+hg4gkuhlHG2gtwmIpoqUvNoc4Lak9XVpjsZKDaY2zagDfsvOyP7cuW2lKs2JkjFD9VxY
E9W+C2GnNX0P8VoHKQKuvAr2KR7NeSoz8IARYPAwcY0bndvSXNNhtWtX7HCaY6zc4zyLNxP8HPvc
DJsLQQltv6MH+4p0fGYFI1nIMESCMDuzOe15SLw1vtoiF8jHo3AxeQzF8IIDtmqHcp6U2WMxmN8q
Wb86SbmMwEY4LoLiVmZvdRQe9YBMJS0MbyD9qxzH9skuixeG+YxjAVM7pBiPyrgUbrOwTJ8ITEBC
vWo+OyFxDbl+XaqkhuSRvibCPJvFFcy0QhPwRIijU8fJGpS7A4B/hnwBcaCYgog3viFObx3o8irI
K7Yo6KP7blvH1XdHPxoecjovfag1P1kKtT8rGgKepgGNFS3Hio/FRdaSj8Q9EEvYC5LD3cH5FuBP
XeAk2NLZpRwmdMRkV+rGzimJwx25olcRZnC6oRGE50ioG7Sa8yYdbhg33UV2fWZo+xIk7doUMB+4
kujTNt+kSw8DEAQSK9pi4LQ0lGex52szVQGJQqaXk9mnMQc86CSvtev+APH+DXHFLjONs1IHxVyX
LOgOERV1792GLbN5Pk8tCm5iP9zHZObJqnzoh3JHKXOLhPW7b/EGMvNsDl21djRCcDP/ziXCLvKA
zamCgEnFQlNaLaUJYIw5E6N+3w7wPrfrVGjvYI0hpgT4n1ozeWjiYQX/OJlFNqwLSyWXSyegAqki
5AuydGe1k985MllpMdFwowS329oDxJjEuMkzm/BW0Gdpi//XvQ37+BjZw8EzlE3heAutQGE2WI2A
eEjWKJTGvKsPQwjFzBa5OTdyfVv7zTaqgnqW+K+6lV6Bi773BlnN7aF/oJ+qL0bfIp+hU2//et4Y
6J9PBisThg2RPOcESN50fQ91Tu4Yl1KVhls/YWoRqUsNrcxoipe2xIc4tv07WGksLj6bDsUA0qLd
+oV2nH4Rec4zwJqZ3XuvuoRAZAM6nEgfhFLN2dZ+c3vjSrh7P946tSdWftk+j9uB4IlZqXkY+f11
nsASDEEnBmVDfqSiQjsAKpPrPrMLu0rnYWCVq8YOTn5naZsobLZ0zPF5SNub15pYaWZ3Qwtwm0nt
ybCWZlQlIACdA17AJ+FV+zi0nmXCEuYiWVjYZ9XJSGwP+6sxzAAEetUya0gLjAJ34WQ1W88GpEEj
nVNdtXDCJzYrganbzsMA53B7m1t56HP/ejTCYEN0TUfCit6tkErcJEX16ONTsR3UlSJzHrWaeW9c
vwWhU7JbNN4MQF25hOuV8U3lh4gr05YmKb8i6/GuML2rzAPxVbgASgLjG6rU2Vgk2SIC5kyQSsIS
onTzPiX3eHL+2vHIXm1sf/RGc7QJC+1F+mqrvbrrq6jbhLZ95XUht/awRz9otMVKH6wbIdFUDynB
q0lz6hXYPIKY4rUzkaJx9Vux9j0tmbUZfk52LmQ1hHIvcU8gOiEz50Lxn6qguWYL7M2wOGWrXhDq
TMILW+nr1Alz+JGWMmurQWEgRyaWN5jXNIvW3eDeRxZxR66DvIkswyb1gsW3qAjP0BCWDXOls0Uh
EslgVSm6nPkmo48ilNmSLIKD6erpbGw4FQtp344ub5D4J5s9NitLF2+w/lS3Zgj9UJWM80NiYtzC
kDeBDjDKTb3i2s5CdS9rkG2uekL/TbpdQy9oOuGVuiapiT5FA+AN0XKy6Oz8PVSLCs4vHOzBqJfp
EK0FzngpaNqn0vCXrnWSIhRXrb91enLvq9S5Vc2OD9vs3sbQkKAKgAsO+kNQ1cQXEnbO4sIm3XFO
HayeWJCWINsD1A865jubdHb8Wrxa1i1/lGfiKMa1xSlxDTMnuiaJ7QmfPuIPtD+ESF910rxPemvh
yFi+TIdO+iRXTZ9Hh5FTlM3bqHARM+987hxaNAr5nPTtn4SW3qeOPQmoSLnItWen0osVoqOZNJM3
egLqAt3hTJLgPGPEgQRAue0aIuC4Ic5HUHWEhT/YU2ALU6J8Vpb5oyvGRWckBxKPt81g3xHgfhMV
xCKE8Ynyc6c0/ckPQiYsJspJf/S2GlIH/tVsFNbDx7vj9jg3IZilyZBsp6c1bGDHsXfP3PUd2y7n
fO88Fk54bHmHNmkQXWzCeDzYQ3mjeBUvfOoQJ3PHTzzYsm646j0vuW3aV0LEwFXETb2u6jWGBmNp
F/BSrBqnQjo4W9nbBszB9Gjkdr5jqdcGfVlmxUMnh5exdJpd02mbXjEJW00GfaZbQz7POqD9bN52
fQ4D0AyVaDOhvmYevLTCNquVO4ZLs0jlnmnlbYJXbqnkEfiKDMZUoRs7rQrCZZUmC6tpC5wkyUmT
bovtmB1MbBrfXeZF+y4FklyOxHiE6YOuNNQKCslwgemeCImA1DdCJ5XgLv1YvdeaOTqVbOlbETFV
gstf67bUJc2GCdB7KCqfUCq6lm7EgWcuFV4NOjHIcQ2KnuuQwZZfHfqhUe+yrJ8YtOGxTGNlHXtA
KfBigGBPm3pe0CVJ6m0vaiIJE0DjfmUsCtfWFr2ujUsVokPK9G5bkgeemJZc4EiEuidwmCZ+eu2k
5X2A3n1RjfBX2yDYN2R/AcDh8lBKsO72aBN7R2TFRob0ambGEKaLvLaonrqq2LXTF9UNi93/+/Hj
O20gx8HuCBOeftkp8HgVMtogCP/7Hxi3STWimonVfz7Ex98PKt5sp1Vuy8YsdswVvMVQqtzbkV2J
0d4qjaON85bk611QwOlXdDBFynTCfHzRp+f8eKCPH8Ew3eLPAaBXE8jVt5UTzz6+jQnpiDufiYvr
vvRoOXakPaC2tDqGEJGubAtd26YVWGjDccp12Gfm1qk8c8YGTuy4fdw7AAKbaPBPoBM4LNPDTw/z
8d3HUwh6tzBJpv+ZKGW2c4G3LWqfhUkocZluBhuKikY80aIvu6uwFs62dbolBkvo2pGWMRlRYQJ7
5EiBYxsPkTftmAyrWBsK6B9gYHtOmeCmUrTgpncDbaUMBEyVZZ0tkwI0q9Dq6IDWNln2Hd4dhgEk
gSLl6npuCr0vibwUAqpK1AQrKhiquaRsl6IboETbcFw1xbSOlq6FOz2NtYUwSxKbHQCSTqoZy0lb
neaDghnULanbO5CGcaTexAFZ7W3+jXok35rCC6/CoHqUkIqoErNlCUt0IGH6WpUGSO+U4gFYC4Er
g0f4w0SU0Hh+WtfiqmutF/oL35kPx9s0pUqtK3/XKKukToptmIKCNZXCvKPTtfOGZpLkjOGVXbM+
kA1ULyWyedTyVvJt5IbkRgbTuII00XJaZ023NZalqI6paVZ7XatI5eqqe1rW/XU3splS06FeSaYZ
e5tWR2BX4kbrQ/bqmQU42wcI3frRUXoTA4pLhlIje23l1RiTFJWb3MBqGGP7TKMSi0pRP4gBommg
eFSXDtk9ftAmzw4yUeTSk8hvyhsKW3EisPuHUbJ+d3Ux16BdbL3ON3YkqLyUMeFoNI/Ha04RtGa6
JCO+E2Jj6y01JtrDzlacfTsrPVLdB1nQPEmyZ7owbPcKb7gx7fY2jpmexI14tcA7bYucxAeUb/vY
b+Nlb4MQRzoWHaQvw4NidHAVRE+qj05q11gOJ8UmIDnO4LdYiX5H9OlEC66zrdKCPcihW7Krt28R
ehtzNy7GlrgSKlZIX/pVMX1pVfOWCX87DzzSl6xR6g+hY9/GRZduwqa/rpHU33ok2nWRlmxcQ9Z7
0XcwCpN8R13uj6Nz6xIA2kR3FfYBREP2htikGbP84Q4frjmLKgt8YmE+hzYBEyopqsSzGWgUezEl
vgkCAT3uqmr57FONLLiJGdvaikDttIAl0qo4FCX2VXwl5tZGzRJaxq3oYnWj1NBsYy+Rm6TW7Vl3
0moaD6NpX9t5IG5wyhM6nuj5uidEMjSzbBWk/pts4+JO69VFlLXOeggAjpIuzgHTxpe26uNNKNdK
r+bbJoNA3CIBtThzGd+uFNV4SMN2FwSWsWUyA1QyyJ78UYvvHDIINL+q913BFlSFboGhg0b9CAaq
ScVe0JVxZhxhiGSZ3x2snn6Ja/cEh5MimFuEMJZmbG3UkX28xoRzIWsdX6ASKHvf3MvWHZZNVYi5
aJr3KJHBTdO7GNaNxxabASj+ioTCoWIugcuyFOlOEwSiNKOx1YJ6VZD7A2N2pDgyyUMEr/XNCPP2
rhQg7mW8I/JcHKOhOEC9aLGSyIwNSAoHO1kYmbIv3IF3Z6Q4OcfHUSV5wosAs4URAUCuTutFOj0N
hZnIB7kHwtDs0Rtk1dEK09uQkkab+64JYnSop3wgo1gHaFj3gYIMtyTAhjRMd+sr6zFuyD5UCyZD
WaIshTMc/HgkDC6BDqimhDCG0iO+3e5YZaoMIa3q70w8eQ+W0j3LVgMx/1SSqn1qwEzEdDlufSb+
ek/BmKrWnSqMmqoqMZeZqS1LOGexQ3VOEhcETRt2RGrUOqwSP11AR3gTaTqsx64p930yLhxrXOmF
tBb0SkELu7TWbPNh8ICot1bL9ogOXE/K2qZQG8aRMruq4gdS5a6dFomOkB2Kcw9nZ7FP86LcjUm9
1/NaPdKzhB3GyQnfrjM+knK9nVN63g5bo7cLw6ui5JaslIrD1mj6tq+u2AL73B0DZYeIDvljm0JS
A5BPKHUwI7LaIz2NkNT5gLMICHOh7JKg/EFSMwx9FQAqiYasC6rXLBmJkmegNbmx++tbUh0NOgqQ
G1IyODICdW/0JCF1CQQB9QfXWiMj0pZiQs1QwOIWj8jss5xhF9Qmqb3QsNlhuPOP//XxZai9RzJW
kxXxwx3A0imvtXX09u9vY+ijW7WN52pqqbth+vLxnW714LWRDP/9sxyScKFGCST7xM12ZiXz3cd3
GftwKnwzznc2ti72O9n84xdNKFzoopGNJJ7CpbTb4v+yd17LbSvbun6V8wJYhRxuCTCIVKCiLd6g
LNlCRjdyePrzNadXee65ateqc38uLEuMINjoHv2PPxzN3A0iXWCEfr0tvpYuf+52Wfu3SVdcmOZd
smLhP/658/oC1x//uO3Pn7qeVzAS29wM24Q96J+nNB71bFIT4/jn0dd7kX/ylL/9akiVzJQmFc1H
jvhv9/z5G/HwGHI5lZDYVfH1j9f8x59oOSRb4LT963FpE7vYSeEa9+cF//GM6x3/uO3Pn8bMlZv1
+k6qapGJEPsdey63scisNdRcRHSdSHO8ELi7sX1O+xTwIfP2KUug2bvC7dnU8cOLs+EIeDr//ttX
N84dYqQiLsVWLgubN7eqxsjFiohwKe25rP0XN6jIQlAjgOvqMwDygfC2kFXIEBdH2hrckeCVgZ0o
lETfLJ8DAvSqGOsezaqIMC+7FlCAxgIQgBTH3NYvBMLetOP0M63EtDPT0E3iu8GUx7pCYEZhwQK5
OCZThpVtGEWbjGTm1hlf7QK1QEuSKYy4r1TIh8Ah9MMKzsJIfriiEJgZFfcgsV/tEHUjltLzgHv3
kHmoNLIbtt3fR4gYG1oFoVFZH3DvsR/ViGHRSZQdiK1xVy8J81XiqjF/FhUx4quc5yjVBpsQZQgk
bb/cWUL7il0K4MB4rif7NS+ml7RZ5HYwCYJSHYQ6zkB4y+nTmuhh08EKXVN+a+1f/gyS6/jjQ4XT
ulndjDoIkE4aYZSmPUIHjbyF+eSlRMHiS2waycVUn1mjXQGtAb32yXMIAemclHebIjTnT/kw7+ZB
YPuc1M9aUZ8m9OF9RZZi421qx34wneGN4BYrBUwvm7dxcZ4cga+asLHxz7SfnW/rEW5cD2YzP/vG
+lqIcUbnUmMkEIjbvu2wBSbyhdqtKOLiKPs4OVTB8iQVV2uMvzwcF0iXga2STmyQ446YC9e6axKr
hJTdU3eWFkEHMQbC9ore02A3EJSvswVtvJnWnX9qKbZCWfhBhM6TBHOCeDzmpNDOKf9xW3vqm9el
WMhMZWtKI63wrctCmEczxzfGEN83znQIxuCurxumSUuV5/e6n7/YCJw2ngievRniwx1WGGHdk6nr
OwTnLlFA9NSEGbyYtM8paG6L0Sj2IrHfZP4mzfzbHKdIrOLB2mOtcNKGDrvzieQtQIQnWLOEvbny
Q1gE6AVdsB2ZSPZWbuEQOVjZbmpcZ8fowTHcbOBcxsESxTSTQlpeIVl49gZfOfyVpDMfLJJWCt83
iFajkE/URsYVIo6a6mcLtS9czVGEkOdK1KipVtNyKLp4syqTKDkRFxIs7AXZqSN/CcgICrSM1GZc
PryhfLA9IhTMOSbzrakYjPGj2cYSWluRhECKL3Bwl63nxK+Z8Pa13r2xKbthL+FuqpHvDr88sUls
55xZfGA5E6gUt+tJpOUvke2IPH4WZfDlT3qzHYU8Eu6NoGfFKI9A2As8cHdjd3ME/xs2CogqYd91
uHou8Wm6PUce+L2puL2AkhXJk11Jwr3TKYnpjMceUwpeIrLERJ29pA0VQq4NLqyctyApvi+BfjPM
WQhQJPFOIEi71pxori8li9wOb4oCe9WKTctROsa9+geNLAtLSlcATpVTyvqqOe0LA56Zxk0ZWi1c
8WLwo1YA2TUlKEO7sjgKDJPtljyvWbfSMCMIRKQr/OdSxREh8+hXd4YZldxXtApYzTyPCiG5tTD7
cvEI1BfN3JYJK3c51QDF7x1wz6kjrX63EujJpyUNSBRdQPt22rZ+8b0FHtlaWEoRpNk8x6VXh61d
PhTdCtykfa9mjwbVxHXlegB2UGdEEHO8Kis+RwC1OtU9uxW6WvHzaC+Xzgk+W/AQvg3j4u+Tdja3
Me7M+Tr/6ulDQmB9ygLyDSac5SE1vqqGNN2uZkO6cr/33XLfTmR5u1WDGWJBusrU+AQ0xJT0RrHO
G88hLnCZ8hvLT7OorkjWCXr18Xsvi/yGSr21iEYIvH2JcnqXoi4kctXlDR0r7Bz93GvatB3d5tNs
0m6fmyQ4NMjEaKS1JXH0iWnT87O/Rp/dcOOcnFF7mBVg36srsibTrxRJRB6ry+xLgHWgfRJIe1uU
4rNVeLpJdCTdj1ac7tBLhc4YIHGztGzvuYdg7uVNbC6f2M77LbCzZhhvYwZ00y/Zezx/zdoiw6K2
CFHG4d2gvYujOqTvzaoDneruVwFksJOS1gGITNjDJU8dxILsnNqwYjMzi6NPQANGfvBYwWBJMnXe
M4OucV58WkRZbZ1yBRHMJaYIyfS4tv5nwRwqNefVKwxCx7kasPZ50Kpx3g6G/aNXEjWu7zZEen0/
lYKTrlmE2tTuQ15UAyG+hN/5cx9xtXP2XcxKKBHy5vpV2C801iQRw23FRLUwIGK93VWB9uRzWW4q
id9kP0I3Jdd5P1tBEfXaodR+obwpwQ3o7AyONrOIEglRzc1bUcJwDtZoWSdzQ5awZUnzbsArfzNL
b1sM97peN1s5LNsas6MAh/eNnVMkNSvFgVkmf9EX/z8r57+xclCkI5z631k5dz/apfxR//wfzJy/
nvSbmeM5/9LhserwWNGDInmFuPWbmeMF/4JW7+BITE8eWgxitN/EHCv4F+IwyKIIRSwXl2noPP8m
5nj/ghivCDsYfdKd0q3/F2KO8U8ZWKC8SZQjN8pkZD7/JK3V+pC3VVqsB7lS/yAChLJpdyiMST5b
NFCYGdJMAXc8bMCB8HFgM0ir0d/4DWvs4v4M8L206x5vQS//LxSZ/1DJcXCe5fmQmfmY/2nagd1h
StQCAZmgJUfl3LexRtJUnH56wNxCwSrt22Kj2qSla1QeHmAu2+S/fZ+/qUz/px6qM9v6voOIxbfw
P5guHISP4ALHewee6X/QqnuMqcbGSefD0jeg0PAX6VZNNHQlJ8WLkdeWmyqx7rH///WRi1punRG6
svZNLzjEkpYVUtZnAZ5j5pBOQJOrUOrlpewv4I0xoeYcs5b6/83RDh7Rfx461gUmJkz00Rhp/1QZ
DsPiZ+Pi9QfHgv0QDN9GJqktFMJDGSdVmM+uQxctoz7O9SjRWyciE3N01/dM51P2WnmGwstmTZ3r
tSCDWc9blvUeGrJpHwoHs1ELD3zQi5cZhsQxC1zA9Pidk2QdcpokXs3b9GkGsDlOBzk62WaGDZno
tPyqwVxCs/GzQ4Z0bbMeDK+lhpthWkH3XjaUYHDPS8iKvnwyoamFsW0UO3dVwdf5tF0U7hmAOFs6
rRrCOCB13M1krMd6NWHUqhHTO5JN5Jt52C4xjFWAMnuQz0minbU5IURU8JiycvlmaoJgCnYxXmYe
ipYPX8YwweZSXjxQ335mX+SN1T6vdLbrq1PAL5uO7pASE+2oM6ke3aKCcPMzsfGo8dYhIwYWkLCQ
lBwdLJGQaPuT9KytQdg08dkk+Vnld4DejKTThpj72Cbix0y+gkTQnK4AGQbfSffQXy7JZH8XPtLk
Rg3w2IRPgM+nTgijNYYB5hlTJjh3xQmu12epQ6Wwcr+IFi2hvqU7PNk4QtsApY3ZTMQlLtCigRpc
C7FHlr/ZQ9JEmacRFEgAnS2sW5oWxaZb5blBtUUnFWyGjt2+pl9NIUrt2V0MBMup/8Dqq5oEy76f
JHU78Ikj2fgVfVIBE5u/XI/o5V4jRgYXbCJVKJmuV6k26l+I5OkX8iZcDsBSL42tIWH3pm+dm1+c
Or2XNc2ooLi0UK6thp0AKOsLwhCE5akTSs/u2AKJzQJRhbYO12SbnCbiVzJai1RD7Dic4nK9pzL4
msZp2s2O/YxfbEeHntC3lUW7A6jbFmTajCmN+8SFq1VP3autkxO85PablhTbxo3LnSJWF3aNR05R
k9zFufMkl3Wzpl+eTG6Rgr5CfYS35ZCePAh2v2zL4EdR1vsBSW0m/AdyNidt2bQek0eLJmVTpM19
bDAQ6wlisuHS2bIRo5e1jg6b8MBJGEzL0o+unyDJSAQV9fJsT3idJQEjFYiaC5PNeaG+93W0vyYX
87x2urXyiQZABcPAaJCa8tWJAn0cXWtDMi21Wlc8TZjuxHOE1713U0+Ib2MyXakp9I1vyXPXUNai
DosCJ74bM15h8e06sotmOwg1MEYv2QYrFY6XVDQ4WwGUP63v+ahyN3WVvJmOD2tGOmU38/gEfv7a
7E3PkTBHUJ0HAKnjWr7hxIFwfrI+qMnopi5LsUsq8dqCZDFz/CI7SG5lqZFXPE1v9eLQr9QcA5SX
+G+dyKA8BukQFqM3C7DPxHnolfQMRSDjiVW9HFqtx5e/C/hK/abkfHHmhA5036Fb3unEHEEwFbeB
63ebbGQo8TV7aaLqbSa/BsVyqMXmQ6K92br/OTjogzGgu20bsJXWCBUzyAmGt8FgZqM3pKiXvIMc
GB8iKC/LqiOd8feCENumU+anCh2ZMtiaZcIbpC6EQkMad7oBmbBiiSjoSW+h+G+GhfztfOZyzh/o
6PVh3rP82gWX9vUbGXomZjyMtuus/XLm9KmdmSMWUjSh2aJ/KHMYNwdgNOS0CZ+uhphYmyO7hZJX
xw14X5HEmMJI2AhkP0Jehynab9wYcSoWbDy8NprF64pmwl5U7gEYo9XI7fWNqFL4nPPRGSza6wz2
falnb53fPFg5y8t1mLA2mHQCk6cVTmdYr1waY+dsjOBHjjJDNMn36xBh+4V7hJ58dYJorDLVMbVK
dr4xkg+ZPaGHgLYi60tQtqR4GsWXqbMAyY7FY8gJZjCAdsLRKB8cByn0SFpllxBLNqsv0HLR1rdR
IYKHuBgRX2BosamAadRaoVVL1BvmZ4KN9QbXRWW5Lc9WTGAbDqWCz8AJ9aHgoFwdgB/sb11JSEQP
WHIdmPHC4p0lxZcWpzrsunq7WOjrxNp99BnQAAbHUTMOz9dRZAVMKyjVflgpad2tv/ViVgnd5Ots
1ADvCMdAM1vRxTcgizUplCC6JP6wMmBbxjYbWYwLXXExy6AEGi127ei+K8VWYDKpwKBUc84aVRWi
PX2pj3Xj+BwD98lKHouk+axRWWNDBAROshU5Zs3Wr5iKV+T2oBNMub16oZEtUp29ueqdFyHJ3ywe
Kqu+SJZVxD/LJh/jl5GYlI0DTk9UpzWyNjAl61gHM8lzveMqR1ABZMwkYd3Jm5wu8PoAFCbZ8uc/
8ZBgEMvmtePcxr4FXWcoyC51+LM3E7yfhoubyghUlFyEuYN5SeLkdcU2cPCMhiD9ldMjQqc+RezY
8tCprJ0dO68jnz4a/epyrQO0mXE/6yyTfCfQ9GBtFPX9ApAYxh6aFGv+1jcsKnmhNthd8VXI4V3a
3rlyNMhh/e0ixhBlOFVQXnzV8wsKH1omTXzRZgbX4klVOt+OYhZbllqWQReKIczBQTKRmWt1U+s0
falaInXOLD35MWbEOanSQ5OEpGsLTQ9WIba/ljKk+yT6LAuG8PdlwTnNTNi0zDYbCX3ydwliQFIc
waCuLUgshCm1/DZapBtAOniQVoyDvbWj1UKQ5tQ8j/36FrjIQxVJyb63inqb4WkFIkVQtgezIESq
crDdNOo6XDBbmBybIda2oElYVBZ3rXW/NNpPNiWo1EoulSHui33pmydIbipYbf6WlDQOpZpWscjt
qH04O62QF9IQmEQtnmjeu6A0GJHjJ6HORTfoRSSrmMkHc9NQg9KUwOGmrOIQ8vmIkcoIDYZL1pzi
DRKmBp8WrmUt4cVsb/mZ+Bj5uDYTKTLOim6dT9K9o/1CQABkO8yHYm1oZsaq1IVqS7vFNDDBSmzt
TUzll+eztDoB40dkGgnPwRf7jZ0jYbG1LMFLbX4nm4PQDdp4tNe7tEONqrd011QdP9vdrurLF6mV
685a+JC1SA7KKrYzmZU1lEoEp0LSXOxDUHE+i5QJdFwyJIkFRh8uNGGzYsDUXfXZDcOT2aAMa9Bq
RrhVn2TufFOWfKO1Yvf93qmJHXvYU+YLL4RIt+yH6a0YwASb8SsuuXQgREJMJ9WPSxDTCrN/6Cn0
NvC0v3z1/tVYoBoHDdWnaVu61Xloy0ue12ep0bnPsO2Kle3UdR0V5z5J9YOHfsJ2i0s5lPTKBeuQ
1vbHKk81QsZ0c1sN9mmBNQXOoe8Sg7HaKQQX8/qLUYjLdfgFo60YDBEkx627Nj+qlebt7N9hdsMw
UvWcmKvztQzKzPdyIlz1Ohnnhv9yrUGuk3jesbgauf4YWz1PKwzqnqJF5IZhIl/lMHSv4C+scKhZ
Nha9Flll57nuoCOyqzH3ozffz+mrJWGfrJQZQcLqXOkquq0rPq+1r+fiNR4jNfAt7VSN1OBSOZox
HxAympVfumTcq4K77Ir3gO0NHRJKSJdubjZkX5lRXNK4Zb50q8cmtsOJ0FhhH6Ejnv013okBuLT2
2WnnORDrXPS4WVOirmr6Xws8iRu3JvFXVRs+4nrPeI9HJti2HQ9p51yKioUU95vnMige65xzPWbl
xetsOIAtIJHauxuhPvkvQxa8zLXFHNm7p35xLtfVcdXYuJrucF9N2bGhBGdDkfVR7pxtu7xkHVWN
8NafFCgR1HRKnCp+QZFIMchnn6f0Nkjghqi6IaggtCXkm/ki/6JKZBvCuufYRQrTmfpALQFBIW5B
PigCmtu2c/Hsp/hPMueHWf8Cr2MmFi5m8USu76VW/LqOfRjk2T6LYcZcH0Hf1KZWDseBKqYeume6
7ndXlY4sVoqW7LuqFzD0f0EpACU7ox62XNrh6tz403qXYam8gbHwIfpL0bBgXr/mNX0sYDTyTSYr
ARnpGXbVAc+X2yll7mmG+mJ2HCs98H2GC9YeyTRwZPeJQthYMoPJOv9SWyRk0WpCe55WZrvrOFbr
cGPbB9i3X04F7l0V1Xmc/NvJeFx0UHE/p0RazOEXpeYF9fOw65AiV0751VtYPY3jsl1atc+dUmSj
qKY2bPmOmTY/TWlh40V0K6Fo3ElZnGiOUwgKf9e4q3bQtObdypzXXvd/pEFwD8nlXLpcX8LoJhK8
y5+14417ZJLF7qHQmWKa8SVbXcmkhBTEvtHU5g/HNhYbYephPIGHR6bToz9CEWh60GGAxF2U4NG1
qFQYwFUYJRw4vbaR/LXpFMnORQZJmUdBSEP4rXDi77S0bmFPjFhHU1pgGfTqskBuAg/QsytYJFdk
EaIS2b6xrVAoiq3MjNtBBkOkx1hwN4YWwM2xHmq6I2Pskdw1lYC9TrGDqC6afh+PXDVDEu/mUcdl
bahvWayhqlOJdWt5YyoXr6BdudgdZGFZPaNURuirg2ZTUsQvnoe0bMzJknUlQG/VP3MxiqMTKE6i
J5WKoqSFJFBVbvS6gvE9r56Icp/o4wBWg1JetMfpXJcp3dyxovsU4JPtqibtnx+SwvOo11hC08Za
jY1MAJqZGrhxSkK78pwDQFW6s5vx1VJvfT0IsPSEiAz13OuNQwxdTnhGtjUx4DiWY/aALsLd6csw
HkcKsaPn9P0msTzIJOuC7mJQnMHrD90wt+hq0sOfm/56iF9NAcxIxVC43oUugyfqZsYOOCYHupn/
/jLXh/x58J8XG5cV8qL6cb3t+uf1tz+3BddX/nPjn8f8r7f941WzihjnEaTm98errh9ydHJiGf+8
z/XwOs+Lo75HUHW94/oDsskxzRcBaqhBfLq+ODYQdvX3kxL8FEE231iiWY4GCpDUcjUCufXKxi+1
xYAqbMeEL2ScYmRRvlXjOc7fiec+DhISY2xUNfmsnbmfynnfwNg96ukFHUK/41xOx3hIoDZ08RyW
aekeB0Jzscbwe/fIcTvQXrjx+qNpCJi0klzbOIlFLDlAEru4AvOrbvaOiLH84/U3plPvmEmd7mRv
YGfbnXuYhTuxJOZRa6UJzYUf8TI+mktAOJLLDrNrm8+C9VfGbDhuEtqd3Tyw+/KqrQuvcmuoXtGk
53uuWz6gzlak0qDCxGSRiID4mRQ1uVsXBXGyEruvwH4tNTf4SWciX6wjqS4wCjBRCRNYCIZJ8I3j
Vi6ajuxuFGzlbwJn1YkFiYt9Y6pmNy7AJvkmuwDjrT69dzqSNFM6MazR0KkGH8VCkVFAdOw6R5Ik
i/FRjpgnGl19r/kQl+s2uI91Om/Za6Inx6nEQAphA13myYcdZazxgZSW3aKld4WrmLIZzmae+9nF
xVmiedhg2jLQrFnZ0pTAnUVSh4Oz+ps1Th5mPXu0huS8ahikaWI4rIP5PPhFcZrKLGGhQ61qWf4v
c7E//dqzQ0V+Uiz0n0EHCaRr+s8Go7eZptPclDYVotyLrD87+XDfSYMquJpv8Xtku+Iy8dKHj+Rg
+ze0Ce7qfkISiyaptqY5moafpbGMT13XWVvLJkJFVt4Wpw/sIxkQfukdRGxAuncmrA1zCFilJR7m
yoPWblABLol3qNoMtwyJe3ilTDBcFCwo2wuwHbLczTZ9mivXpWgp7JPutD7JcXAnEpuWetrhmDT5
z45yfQhwVDdTLC3q0ULTRwWaESkZruhzQxzOwHyr5X6sNOPg5QsWAQTdNcQthnaPhY2fvDcN8TB2
N56CoBehGK3lBg1C1EkM20BvN7E1Xgy7jUFgxmgKns0MGHqiPkbCaIDbTreyt3ycPHwdl5rmIC0f
ZajLJhMh6E+OgP2KQd+tsCR2h0lUj/jRN7D7gDJSH1fJva2nRF3ofpSkbc9h5NsqIzIxyTCTCUxx
X6ze7dhHWKJQ4WM6CB6nh7ntb0e9d26ChgbmSAj30MlPtoaHRJoXm6VxX1CJ4dqgb4e4oDtYgCEi
8joWNH6BU9MdbiWnVPf9+xHsmgGEcVyrE1TQZDsTQovjQt6bhL1zuh57dodOs1Mm9APtB32Kd3Wn
9Yx7AxmoNb25fXoGRnh1Y38/WEwWbtqchRvcVYb3EsdAIq0POcnIHjptgnvb6R9sXIFU3Pw0aOKb
kQ7YXHnDWXYzWJYxhaUtR0Syo39TBw1pWfkBvXK6WaHmqcite68P8rCYcKzuW8XLmW/YqXwADX2k
a343GtZJK4lcyOp7995O82HXJvRJjCljMcZAoItvNZTbWxfT83rWHruq+GEMpEZ0XcKwjQFtjPt6
xjWvd4GrEhdZWq2jAKIuP7SN9w3pSAkbx98pdK521+6mEc2vKqiIWacyWs3ltqhBESr0aLGyMKc5
36Kjc8+tJdtDg2X5YqYvvazughxpxDIo7DEwHqZxvFvyaYDqOO+trGhDgG8u1BJlYO7f+F2yXWNp
boYJNcgg07Ab7RAdTXeTOt0e0YZ+W5d5emdOy02OtANBSnGe+gKWCN7zW0Em1+nRGm3nWcvYneXu
uItTImsRTlPBkJ7UL+6bYzuvM7qhmN2L6MatNqDkNae3ZQnOVHJRMLowuRxnQXGJkKT7Ea93cAZe
iLHaM9W9ZNMU4uoSZgLfT5p7MIDwHRrBexvn0LvWMRjFsTJRv4xaAGmPzalISNKwmmdZTRtJKyhe
EGuIHZYGdDjYI6qMuzQzQ1OOhOy50WqijYrZ4hQsYr4zP5Zd+mnZ0HBjcb/gZecPUDHQNDZzhYkl
Kj4jCxu/3MPlAXMdPnP02JsEATAEq+B2aJwPW9GpNRBGoHU6JVqEIpwu2T0q/Dsp5EvvGhciVR/o
bblQKW7isfrAXOfgqCFtJPnudvS19LYX1lbDORS2Oqt0ddtLwWpJfgrqBU87Z7J9wPngLm2KlwVz
hU0gxF0+RvZofqQmZbDZtIdaN96mxHyEXLNLer56jEGBtZxmYxuU5TgH3s9dcyryhD7AQOw7sfSc
86rFfns1vxuzPBtlcmtm04Ppgh84HkD7Kkz4/H2UldWjp5e3bUKt1rPE5mGSE96wGhDYihSYys7X
qCu9J4s912bkukRWucnSeZu37Rt07lMFHlHb9pv6atRLZd50aFQiEsiY2d7l/neb2Gh27LglteN7
7Lufc4MIMrIDqA7z7L2WfB3DLN8XrqEJM03fIK87/YAvdAj8JIpLh45Xiqyk9G6S1T1KrToGBnzq
ojTBXKY7MHjok8bOBwIf5v5Gmy/zMgpcFtDY+c2WdMMIK+0f4ClPMOoT5K+JntsRiKcdQ/grscdM
1+BJq+hQMC31+7Js2KqeVkhZ0cSJJ+L1zc28x86vftRrcuzF2QfUgQSJMWBz0XIs961U+9Exk/U5
yBIRrXa0GopntJR3loZj7V0/o6uDyrdpc6zSjKZ4mp3lF5jYN0qVqJHys81Ofs4wRM/EBt3wb/Di
LCDwn+YKSxmI+3rQndCvxzvXKEZ2tv7jAsAB2SZlhz0dhta2tnWRIyU3vLO91Ho4sJUEFK1uYzIp
QUeckwu8ZgTtUeNiniDG5z6Wy+U9dXUSId9ZIyLNL2Q0/pJzF7o95KXWSNwIWm9Tac5pXvRDLpVs
u4ZH5moy6v35oyuaD7dj1a9tBqFe0GJ1AJXlLcHZWwOU28fTJ8VIf+6mr3TENgtHLQhCZryJa4gs
hZO8TxpjbVoNGquUB3MwbScNJ9PKd9ZIHxAhD16KkhcZieblr9bC/qipzH0Fgywq0lpG2syWqiLl
2p4s7+QaIMe59gTC/ehqlhXmJQu9O4PRmgXf/DKh7DaeFookhbwUEfwHAGW2g5i5imWYDrmmn/K5
sPfMfp+GEb85CcyiXo7vA7lDO/CledPOw0XQQE3xdTKysxDruz4jhuxr1nQC12/tqdo7Gis2vExN
iG+jyRiZ8urbEACcFti37epswusGuI3F9c5cLMb8NLwvabob9JKmlmjQekN8COtMe4V9zzkpm1dt
XO7cLH2t9J5kVw8t34oPTj8Np9x09pNrolcwEa6Dm3h6ImnhZVu6ZRDekPVilFJuIodeFxL99KVx
gvNU+a8oQF2r+LBX6mtqPRdJM3ni7IWhqz7mkH+n2D7YpnwfhwejD/Hm+GgUSZt/C7wI6vVwmEw6
cNPOdcZnuNw9Utlph6/ehh4vqFhTA3Y5NjCsvdGnYque5rN2m7/vy2YztCnvW2L6WOVoPldhxwDR
eQuXl1evlkEUbKSxH9MfLd5X/36qmSIN4CFCPSSgdzVjCsjbCSc4qJcYoL4WcYzca9guvByVvPrT
tOrIyl5Xkkl53QQilcn/6sGo0fdD6ns4B2LnoY5qtmpMb4cQ6akvIBMCzIGdBXWxM1iQZOpGkt8t
HI+uv6v7+CcDlNiMHDKmiBvkMRSpRjNsEalhfPAxHVqhbSwrvf4vae+yq4COs2/hMQewygKerx4i
yVFVv6vLMeB18jq4a0cIpAIXRWILH5iHQgPEbuz1L3VgNUmJtCiBebPpUUKpt6xx1/MMvIUD/hyr
AAin5sLZS9tBoGfiqAj5FMVwKupIHasDRX67VjFyl+Cg3ly2w/b6AWhcW8V8Qy95bupIvZw6LvW2
mvo42KJcPzuv0Tj7hN2Wenbq6w8tnWwDxpy6u52QvP/+eOoU/vujBhyVif44ATdrVjYT+DBnNNbE
bG+Zv3dNroi2hKXSAVu8CuFJcn2MoN+vux862xZbgGbw0A61lHo4+Z17HYV9zMvhCrFBahYa4Fgg
FE3q7dRNCXeLzj+ohyAZQ/7DDgWvUdsoP9VL6XDpK4OjAXRf2vZjEvVZvaR6TCDuy/VBPUIdUy1+
pff/PqiEG9URJMK5UW/FW9xNY85MvW7zzri+nXo5d0JNK+4ttBVsUZ6C9UD6PNVLvnVrcVu1JJHQ
xPJVGqoJsIg+4thbdPUQg27qoW2i0aTTkVjZF+aULxZXVT5BFl01F8FQomss98v52sCXff7Fcvui
QaYF9VNeH9VLkpM3qVf6YaBjbsL4S91cZyyBRes1Q9FP+7s8juc9dIQvGXSHeaabTbhZtquLeONO
TnNwWkxQmvy2SX6gIZ5YbMxHdgsf8BsrGu7ew5UGYTcM1LG6Z5EELFNNEbt5sUWHe2LldRh9ooHO
bCR42GunZpXeWJDgxYiZJyIaTDoM9k3TBNxQHjsxPqp/VdCYW5SxgKGUhx2kIZPMit24M7yODhaL
CD44RBNjNrHLvE+8GZuwdZZvfdxi6uQAUWO2URxWKjaces2t1Xqv1pq/W7WHb0zTkuimDPxYIeRl
cfrnIqEeWh1Adtek22RBDya4lW2cfuPNqCkXtWC1uUr2aACNXUnt6SeYAyi4G59bHikQMGhRW2Gz
ofqVhLFwtisaJi1aJoyYDotmZwc032kIxsrwBhRequWMCw9KkFLcJYSBYpFBy0zvYVB0dfFpt1m3
xeT8FJgTx1//Er6gWWuV7/AntrrWUzHR3L+ZWuOgVzSQzExHOBRvm15+q6VRkx5d5FEs0URY9m41
aLT0/iBCe9CfMQChS2aWl1gMNCGbGms95YeUxNmhsdjrXJuT1M6H2gM7qFOAbhNeH+YB1n6Nezqx
Jcsw8R84Ii97y8XiwZzHky5L+0a2+qkNACOWCQ+qSTUzHVPcXiH88qYSHOaVeSWgiuHkMcH/G3fZ
jP+sHoNlG6oNjQZBbkvxnMQUqdeB7nspoQK1u22xK9vaczzsKnYyKH6zfd3R9Ksr2VFh0Xce1JCX
mueyH3fyndPcugsqxUXjWx1Gn6gu6kbN9w+1s0x32DxGtFWcB907BkJ7W+P5E18mA8uRfHd962aG
f+EWGtY7Zp2Go53UNzr1tVOrRAcbEslsifufbAXVvtKDx8jFCs1N0cHq+i5fsynq8DipMsbFpLtv
5ey3oZwATofS2Y2YX0ATeIgFgRhoIMfQy52QpFCuxCF9sRQzY2KOzjHxnDVSLGAy7GunealqoOZ0
8jSsSuOjZZs4Uow35cB3m31zYuH/X/bOa7tuJNuyP9S4Az6A12NwLCl6SXzBoEQS3nt8/Z0Rqu7O
VNZQjdvP/VKVcsQ5QCBim7Xmxr3hP7rwTYPSiMvDNP8k4qwY2LMwQ6es4FyAt5jNb7pBcyKe8it5
IMr7ec2CYSrvrLj6Sb873qC88fcxvrEhbO6GLr4abvrp5Te+T2iEpt0Gg0rVWb4L4cDa1or5Ga0L
YA6XPcBgKoo5kkQYeg9s4ARWFmthjHqrYK46YwRRWah2qmwoKpUUtiP6LrnYdmvy6k7WjUG8j/0b
ssxEeNSnRIMdS4myTezHOlx/QiPbxePNO3lhuPZ58ABr0i5STYM2py9H+PGaETBtwXDTQeJXul3d
OavzUKAgpNlD44YXeKjN236wXpyUBK7UDjotx2ysrgjf9xwHgS4xUgR1WRAKOgIVrIW+CrLwbtYH
CriALNcVXVxpEZXJi0x0osvQ+JrX1WuXO49ZjA5Iqrw4OogeaZatsEuKhBe4kIPIcy8PwkL/kP0z
JcxZR/ZhLorzFt0EteKbaAnp05Kj2THzBpIruQdVJJnnzhH1N2v0Lk2avZpGcWfVrIXSj79rU1xu
FMttSEWQT4L3ecasOug7J+TA71d/uHa4qmd9/hpHMJlkGcgZUfJA12k3ntTIIEJ5MlZqRCXfsJ3r
mZzEyrZpjMjcjRBWMufkHYGYRVMVzjaOmoOGBQm7DZoIt52O04BTBD+lfy00L6gd82pn4wOM8YTS
IQvEHfkSkAPkNJBSYx9t91VTdXuvsh7rzm/ONNl2ScWIONdA6VGlTn5iUuMXq3JeU9f8WQ/dD51B
jXtrJQYo9X6bjDwCH1dOE20NXDuqzQhV8xyHZouoDpglmp5ejouINoxy5UbKNtPQkj1gZwkEPamC
5lwbdS+Mtj+kDKTctoKetug/MY4//RJPTd1bWX9q031SnUp7uGQQm/eq5Zcn7s1qGmddyjo7qfRk
iuOuhy+3jesRQU3XIhqJylfZsXNlk32mebNfluRTNgVdr37pzOkxM/CMyXxjXFi9FIIBadfuPevm
oWw1sFgAZ1XvDLbmpq78b+20fptmNiBoInx7P2YTNuoIGmv6HyarWL+TQiXJ3XBJTGBNeBLHiOD5
59tDUkbIn43/1Zq8aGhge+CfaCiWQTVF6fx6Xlpi9nEeV8Shx6KjjGhr0tHib5V2IR24SbgUf0kD
9Z6Nb+Zgl1qlJmE1VG11p0klo4gIi0JfYEvnV044y+Wev3JPoGxE7sGMe/dmschwpIEiH8jfRtqR
vmzgNUNzJgF9WCPu25+V3M7vjFj5xeXXtoRj8N19eWP+8sWRcVVFnTb9kTTtmLNxzKtx4wvEoxpH
M9bym6z+rJbZ25kMsds0nmFBi5KaiyrlhSCTQxVAuFKhv1ukzCdGCbCns/RJEPLWYK0hYvZ/eM2I
4MQLcHTQLpaNcAps2wxBwZhzrJlx8Ti2IS8CEuRQSz5l2BTLdcoQEvYEi+fxS2svBQ6lZMGEzXJH
lPV9atmx5Q5XuCYpUTyePL1Jjll8qT+aZIXdwbj0P98063fQo7xpfFHTcj0mjPq/3zRPAIcbNas7
aomFAK4On1Z6lOCj2MtkL3duH8FoonKQqh8lj6DrcqowF2nyaCFhuWIYhGnjaM9jqd1GjRkocczK
EN/NurJ5CHepSOPyS9YDnxldFk2sx/eUSb//UrPZ1vNo0sddSZGkuCGakuOatfeAhTlU4xNwniim
KC3fwD9/ffHPNWM5bBq4MDyUjPbvEzuioclMP4m6o653ZgCkRwuBUIqYYwJHKf2tEf+bFNPrJqOZ
Oy+5KJGeZvEok0KKwKWaPFzCL07NRPVG7Nn8jqvLVleMJ8gfObkcAcPcLPdYew6VPFQiu3hdPO5M
yRBO6REHY0W5BQ0E+w9QhWKiR+Svv6RDTop3tSGtyGsd89AEQklUEJ89lFTpjMIjn49CZxjHuigd
UjrZzRmD38n1GLPiyrPNjg3/4CT2qZJCLC8CymLktIEsykcJKfjBb1F/Zq96iPYoWp4zpAmr6ABi
yNOVdhXGLSdr0JPzxM3U36HjpgBmnxqUWLs/PxFTF//cwIRlYlqxMGYwO0f/jT3qwMOu82Vqj2nF
vNaRYPXQe+m8M+E7F+V0664u44V7YERlM5xdt8HyNsafnMlwPfWN2UfPi1x8wJGQCjflBWjzDQMR
Xcg//CMtKb/iPKS4QP/q16bUGScbD2U3NuleM8w3fVrfRRK9oj0Lpi55Mv3808vYOArtkcIHB2pr
0kNBVZa1rr7tKnGT2sPrWtT1fmlCnof7vZE6TqbgJXtthBkVL/m+ENpz2MdQT+th+uKLed+v/UVr
sKtno8lo1tIBATNh1kPummXQrlvaJDE/+joW8zn0x5bfKY1TOJm7pGi+dNTqjsw6zgi8IEUSxMAH
AnvFezlRbsz1Ys/WhnmjepUafNG4FDvZ8KQyTMnZrB4FumO9S0FsmxMjySDNbfPPHPZf77E3OTZR
oFJSqT83CeSsVrvXx+izLPKNllob2FjvKqCMivrO1ehgtgD6oGDyZkjhViucpzVsrzIvjurkm0jb
k1+Fz+yUrzI1JYu2tousDcV5/23ynW+hXu8yZ0DSO4ZYR/z2QBny2qxEXL5GjLAC02Moy3cpDCLi
39oMCQjQMH7a43zfFMXF1GOXJBENfYKpelr996WMXqI2Pyqlah+/VdHwQzPlz4rJIeC4ixJLhFMA
E61sbT9mrBQ4nZB9hmqvZWSiSQM4wxVPmYaCV6q6ZMTZgXeRYpB8i6j86uXxyYscqHq/9G2DzDvK
kZdOL4Cc0ow/JmhI4Tk/iZhShxTQ2TFtp4y5eXbJxzW7Yg3oPaG9t+unwUDP33Tj1pOpMJHsvkMY
GXSDdc9Q4W+h3IXEysX1vnlJGvObesFhmcY7p5zv43REAVBHGGAa865OJUC5JcfvKDxEdPQSr/3q
RdOdgz2TlMBfNs6UHhxyck9j2KpfsOUbPmmRIfSHuake6qS6W6RvoqeV3JMe+x2Hvx7mzDaxQ3g/
ktNpGNvWggis0u5eo3AyGpQCVsJ7Q8ofK41/mM4nIFDXIXqj0q9patkCFTOMltODnlFueZfaReGf
9lZyabnJ9lojkighFAEebDyMbBksuQudceCelXEZkKc5oEGnKUvuUnM6LYs3HSsTiq4nYO9N6xgG
GNIoWTDdrypHzhPddw5Y7O8ccsuTlsHCrEOdBqA3XUFI/nCyxXzMoK4xEO/KLPunesXE0otnL27Y
jlqYt6Kn4pSg99RjmM1ghylvlRRk+8QOyrgzt5NpjXsydA8Q0o7Wen5wew1jrzuAR/NnWSXtyVRt
Gnd9jbAHkWZ5FJ2zV8IgGFD2wpQangT0lzg8oyo7W1ndBJlWnldIVbsWhzV8ufXGpGp+iEc4wlZZ
nop+Mc+rv97EpZ3tscDcaYMB+oiZNNtizQ6rveoIur7VS9NweDcR4KPuczb5XUejxlCZhnVGkmad
hej+9V+0DY0sLM6aqd+vBtOpka8BlbHMXexaT65frWe/f8H27FJfQooyLY1TEMHznz3NoKFPDlWc
zegVG+1iMlUaycN8bMJVuyQiFed2/VS/6OTvqP/CUUcTtLWR2ZYLjB8PTzRkrpsV8frRtoV/CYc1
PXil9TVp/Ow6RzMMtrXY+UYBl4yWyoURrDcD+c+xmtbbSIj0mKe5gXNkQG6eN8UFHI22rQBdbCkj
Opd4NO8Q0TkH9SnVp7AEc21Kq/usQjQsYVW2iB8SWireAj+INHRbTZZzKLzxAF8uhgSV099psmse
wi5wEi6nV8ml1HVGS+YUzg2ah3vLQMfboRC8eMVLMyCvM53olInWvdQyCAkN2P3ezIQDzGb3dtT3
x8nxDsKgpJIRd9JomV+YzhCsoBlm03y3pjTbp4PZXuymby9zbPxsEKcHxVwNl7iehw0KmSio4Bdk
82ichF3SzKFKeJlMW2zTiLYhe/FjGHkvWTImmOx05CwhpqPC3cI2YzqFlV6m5d7pl9uy43UBzHVn
aqQWVEzQD2pdepwfo3LFF56cVz7AsEYlhSEmBCFyGg+dkZ+jYekPeuGSJTfN2p0dTXRUMqzNuNJE
2aaLcVeicDojsE9PaRWiPca5QI3QyPozaWGGyeTssVNz8KRip35GhJQX2JA1b03BMMs8iW8TiZg3
pUeFZCxhmhfNuM44KwVw1uFEqaoeZRbozhZ+N/bW+KgsXFXfUwHOxs/IRa+DYO2qdq1SejOQV7/n
sftsF+uzii6Kcal29MkOk0k7L+q7b2OE2tGj3YeSO3/1GAOE27/f6dLP4FQU2lObofQQk6U0Op/n
5BBjqFocxtO12Y8lii5Knl2asNMFgTTtupaXEdPa5Gq36KMC9SmVYFqWiNawuJvjHaLGsxEbt4bd
IDIhXl8Hn/ZX96TipHbh+Jii4hCnyK1ybOxbDWSEFDtD8++2Trney+NTacgxv6Dqb9n7+RbMtk0f
FFm/AD00SWmwjuycML19WpviVephpfrctVCgY2yilQi2EEtAggkyrFZABFTNp2jZceoTSrvUkesJ
aQ5TPLqQ6LLHhGhl9OHqZpuBdkqpK26Ggev0SJ+zBtGZNjSkVvyOMsmsUa1vXpW2f4zJ3EUSiJwa
QZFNB2OYntY+GU9lwZzIxIpvYDhUgd4FyrOlBMLMbyy2rU4uOqKz34sGZxlCyk8LctYG8xx+Mov8
tplXj0Ee0Mp6nK+pxIWuvglPtLltdf8pclZ6leYd2S3eEHd6clDuFnnyuTY57yotqEF7ymbqZq6L
d6BdXhmn1Gx6sB/m0tw1wj6Wi4vRxDmqBFpItfHQiS+oJb5MRWcFY4eKqxftKVfVNOkH9LVTG7Z3
upyzUkTQeHuX6irwU9B0a2495rKgCR8FZ0JKPUZnmO8UDwQt1tUx0U2R6Y8dzhf+P5moVS6iDJm9
OW9TvcmCJqSKZs5nK7QyGjJYMqLwY4wn4mK5ItbYohZJGLlJzfqWIBr8qHSqAX0BgjnmX4XfHxhP
/g1r2imiv4KvOJvAYk04ifjQ3akYkKvYM9FTGREXQRPaWQM8+LwoXjtNC7pc+6ouEDkhgh72B6uc
+03qdE/StGOzP7DbNl9l7KnqByHs2L5xwFgQn3dN+5jRusYkQ+xbULRJU9L6WKuuSavVW28SD/li
3TZaf5MIVNBhi9IZ2NKTzjjgsZZTURRNR68xzqRMLXch8fDR9MF5mhwmHUbzV93AvmwKbkc/8Xgi
B25Ru/AXDarPW30R7xS30PNP0gRWVPIJuR9AZipIHYl/7aUVNZFWJCbr8NFs+nQqRdT4Eb6Ib6AI
v2vRTYXnnGr1s26Fn7VEZyDxPVTYd3azqIjJp/VuKnnMIbPe6R5BULLH6ktOv5XdB6sLwKtEi34Y
JfdQRqkc2HsXJPs6Na/HavG/60XxaZiYBeR72xvxvcu0l7GvPwAWnQxZACmo/OLr1U/ZAqWXyqkl
P+NM/FsDUtul/trzEX2UQyXZRwH8/by29amwTORiTEgn0ThOGq+OH9rODlbJLh4tzI1DYx+cGLWu
NaefqiLCrORdpIG6ERQCdzZNd/XbWrxswtF49DLvzZv9W2pQexkvxeOw10cvlFor7oC0DlXRK+Am
HJIDg4s7QKcyYf+1l0U86KlKX/05e/Oi+IOxow3V6Bon9VDuQhHCwjaCJSaTRyTOdtjhm1johgJY
wqx1qKuBBEd67jom+2zHRgTStCLzcZmSOAvpNTEZFwEb36CfWaqFVEH661PrDW4dhkHp8FD5UR1z
akdxjXmmz5nz6j8p45RyYBhyUQERey5NpEnYqVUBTtWtTRk1iw5TSj/hvgGogK40wvJL4FfIOrM9
ldnW4kXNKEQeh9nAZp8xxlcuReXP0fE5wuak5C9GpLQy67BNb5t0zEQ9ta5D3EtkP4Jwxft87/q3
w9ofisoEjoP25JR0BmIs16OLk+TnZIlLjpbnwXZ5GM4ltaOTYZuAdzrBhHDXJR9D+I9JV7sdV/eh
r8twy0g7ejz9SNXb+rnIXTYjB536NpRQQGToyk/m1rxE5dGegzpG0qonrtjb1s7seYrKEasnC+aP
0t9jp52Z7MIcLhL9YiLbUx/BTtlxp7D5bsc6/nRebm22v3RzyenKjgRc0AZmiWtfUKDVO4IDxobs
m3C5MxYDAQauCwZPlyer1kF2g+mKMGuclUF0io62M5Aa9Tusnlr5RTU4VZJrQn6pLXEdtIw+O9X3
tqi+W70WRNV62028qMp1Gwr6lQ6MtcD6AcT8ydcgPfU2BjUFDE51hqNm7jt8UCvoC3GtSwS0i6CQ
Xy9wRysmM1UxtQfdxOkbHhWmYxm05ca0Xxh5r2+LCYyTqvg4EKhYMl55pTZ9Fj7eAyahfbYgwapM
Q/8pmKoOh2Cb53dpgkrII2qqpMVQeZaV84SRJyd2tCffbr6rltuycNZ5/fIdbOY11df7sVhhBHlE
HJ2fSZVCuWv89LtyvOEU5VyNhx8whL/M6LanSjz1zfzC4Ni9yNynKRxv2so5eDJ/HShVoBrDsyW5
DmGkVftCurxku9ltMMvy4VU+qenwGpg2lG7iKqPkk1QIzoG3d5x36uQDYH7XDXSP6WYG0oGo3q7M
WgK76S5eaSJdyp7tiK9Spc3JH9DQhf0GEBSGmZ7tWb1yhezIqKaGbBQN4w/hGhUVcL1hctBLbpO7
9ywuK2WCiv5eDryXmhYHEqtLTwPagawcewKtq86IZ/XBvCz6oaUVUmXu8q+WtAHCG0mUKz1Rw6pd
Q815VJ1e9QyRWtCrTyk6tzTz27o9DYLeRCeeaDRxssgYqdLZmQYPuxz669M8MwlDNuM1XfsY7fFb
H073lMNoOGQRyDymC/B61BQw1GrQ2qTeq/dC1RA0Giy0fPiB1CeZSCoeZMyMaDPbqc6FamD1zlvo
9Y/KS+Rjbd4ApwaalTK20YsWConrSzxrSBrCOCiJh6k98lmZ3oYRPoe5t0gdRUYJqskhWuhxiHuA
94NCIhgDWc6Y12skF2Q9kDvLWHqw4CmQg560trzzwcihOiyvRs7m2xEzJZGG4gG1N4EQYDh54nlI
PrFy53cyHrOYDV6ArpF+QdgQsvYlIy2D0FPd5TS2v07End5MwUdZvIxnsbopn1KnL9lpnGIZvGZS
33C4LHb0KXt9SYw+ZW1u6xFou/xZjuzqrjWd1LRtnkj8QZpiiWbG3tnjyW+VsbiQ+zi7PmU7hrOB
0pI1oBnViao3z5GB4JSehOy6oD9ztzrRHh3cOkjxHjZTvwayhYnUjJ6Xx2Mp2jvszd86ktu18Z+x
PtC4oJaBot68yfL4m3qHGsOYAsE0idAQ1R4Q7t7rcZhIRo20xLlzxfL3ojtlpPWkAV+6eYX2nlOk
wMXkH/CWEGbIN9Mb81cKR6CAx190g4GGtrHMe9iPrzPzb7gZL6rFsRZACWr3cYmfhw/Q+y48Os6e
UNziy3ktSamB7vPkO5q8TZl/WqJ8TYrpLvEX7JaRofrftggaC+2x8k9qHoeqWXNyFl15hUiL7F9k
ZVDPByC8RWWTN8jFuiTE9r2sTsmwhR5ZsmN0Y6BchTKeSyQKwSqwv0qPopKNOFYR5HZKybihqY18
CremdrREtXVxBe3LJKRsnLJq5YtF2+fszPY9wxdrhB/LFNiYnYFIM6y3+lSCAST29EzLfjdZUb97
bYGuoyiHOLwOBCiR+4oXhpn0xSs73TfdXwKZziTSW2t3xV0siI5l81vuemk9MOKFLDWDD7mZ5vxd
1iCngRhSObg5P14iiTOsK9a1B+DY0fH6yDi9pvQ74BNlssxpkjwz9RXikZGufrlumopRBE78qDoY
pVybsxc+Ka5Fhs2aMxL1bx8dK5gAGejgbeaYr8xkpinOe5UwqgDdzfowazTOGuhF/DlsAdKQ2sSv
GnWaixgYT4uN25wUApC90TwsuduQ8ZL8DTwWn8lT8+DQQMNIzLJQwQpOqLsSql7pxZ/yjsqrxVZL
RiYdHZ2p/6pJF7YJ2ntl+ImTXSG4b1enzANV5tdJTI1d2RbvQ57cyMhpzQjRiG2DPE1wFZesHdoq
L7pBGSbEI1oY08RAoK/NgAFXUOhwZSDhmLYBv2O9qD2jk770NEXQlOGf3OBjucBwDSiL7/m4JHo0
03/Z4ols5kGQOnvUcg0IS61LmbSa12VLtJFhqSDbBaIryReUiWjvSIdD0fYfOg0PDYzJ1hzZSIpP
pKMUd0NxGgyfegoZmC0Nt04/QllHSQ6CcUWNMf500/Qgl7vaE5l1xuWGNFD9EFfH9Z8LWkqEYCrM
1GMPKb/z06uwQAzFNbWZgO55Jbh8RwNUqDHviBq4QhZ4iROQR90qVIEhTfHxQpW3cjBLFcSQ6v2J
LYGBgzIvgMfC2rdrdJWxly3oh9bRejtPWbjtkhYVn3hemg5ItvesigmqjqF1C4S/0XxUcIw2X1Db
Zh1qT/xAY8Y26vkxObQlwEFW9xa8xGXlsHFNLwq6p9Xm6M4ynFmFx4DY+nOxASBlGtbTxnEeYzrg
jI5bj3PPGihLDnbdH40AUuYgMS+FqG7A1cIgcZc3b/pQLvWwyZCXALleB2o1HkmqUyfXGKeu540c
BSu+Lh9O6VYKA3oyIsrw9TYfeYmYgnWdY/YhK2w4rsE2MtIhNgb6aOVOdt91QfVxlEfdVL/0bMmy
slJU1GOM+tiQGQkf0R/i4U+VQPdr92hZw8s4zfbW5PlkIEMPirEU0i7R6NpOg7WbJ2Cb1FU33USC
IdzsI6ur05LrhIDuurGFlPrKQj3qsu/M5ngzY7YIunOQKVedvQ7JlikQZ2iYdJJmb9cIuabcvSSh
viCps+8LqfjIp/G2ac2Vfk3CeB80WO2KDq6Q4ikQ8Hrp8FZSnN0zdItpbq69Yep4wiiqztjpjJdW
koue8c8b14muLkHKFpY4OqX1QxDYos3B9cJwhBJCF3GSvhZMH8SN4bRQgFrBz5sZc8sbirArc/dK
PBS7aOmWiPS0Y2Awg3fzb7Nj/QIcGeNb2jOmHLL3VrSvMFk5q5HkbuVJLntiiryTuDRAGocfyrCm
T83W96qAwqNuiEq+KrhKkjU3WjU+ynOzQYNO4X64QKjCRi5T+JTukDB4zbso/1kNX9UWqvazMn1N
XJICq0ZLaX/N/eQQJtQH3BFa6Ny2N4Lea0Ca/6rFzt4o6vu4+Ri94a1u6Kt7Kc+MUSsO2RpKvVlg
wLSya2dLcRIbjaKVEYzXG2h+1F9fZXZXRj4jP6bNiFDHKl2KPNGhWa/mGEs8QEe9Bv1yYNf+RdPC
Q2FkPxSUo9DY4QpZmsZDsGml6CMKvSe/JwILLSIwj+1cVr8EUACl6ZjW+Dx5yTcUhxT35o0qc9a0
erb4CQ/+KJKjAkMppRezTKyIc0AJB2TzL5PEVS/KPpA8ERmFDOKxm+xDgYUclxOFSbs7TuCvQ2p/
pF3+LAFG8tjUqxSTRtW+e1V3g4jyXbXrUPsdlq7+unrEQVB3atgukttAlVNqhsYetWVHZzeWLx+E
7icsmifVADYEHTsKNBvb9+9gAX4JkfvtMWWw1UZo3vvwUaZP80x4D50afaq0m41CEqyIDgsp8Rvs
4sbNfOaQltqHKg6brrQTzyPlqYGRIODNKqYX7YwOJXzZwiImOUA8EqGToT+HqWgIRsRvW7VIaYyO
UFfdbdEZlWzEPwwx6ll591nc6HpoQBZ9faVMeJVaJdwLRxX7qdyt0m6TItyvHj3N3JUjnBDbZ1WL
8BFhtgWgCYlucpjt7NCn7lfDZEtGbfojlpLa2Gj3fmfSIiUOsVrvAQAsQyrG+mtvMHqV9s7Wd/tb
tGYI4SVKTGZps0Qi4fezoeh/lzXfscjNPUWsNZDl9ap76mw01yq96SVpTLVRh8F8d5h+sRuc99yZ
cRRKnITMbGR1NOEELDt4DNYssCWSsuX8sZD2WSkFgbh9SkfvC7OPbuJqRSpgkZ/ZTnOG1sk2Wgpm
D6avaYE0zcRXI6NoJYDLOiItsSbfmy9pS0LBuEAwXzIC6Icv2tFl5sQ+nD0oIUZ3r/hd2cpxnXgB
unmPDJCpZuyRzDRFGt7JadDuGGpBuWCcNmlZbWuG0xumnNGZfq6VeGdy6ZskWsmckcbHM56WY5M3
d5IpUiXOdaXoQRGZmHG26Z76j2BLv+EixIfJTs52x75yV6z6k2If5vLj+9p11jV932R4iDtJo4Mk
UhxCC5lud/H1+k1VWYyZnSPuVhLR9rmizo/xNEEGmFg7eQuZSAcnNx0fPCnmAaENNF0ggiHVYhjM
S66rrrqSUMrEU725q6TryRxM1Z6oUZwtohcGYfxkYiplL76TV683Re2dRU27bnV/FlODTQaJrl58
LpIWJ+x3M5nv5eOxHDcLoOQzB082A1zWIU9Do8hEz6YRxIc8U7t5wMLHgU4bT/4xU9s5CEoSWxlZ
ydusImJZTlf59Sx46RWtSP7tBTocanFCZpUB9uAVcB5nl0VuFPIEx3OU9ZD3hjlFJMEorGHRpG+T
yral7Z2CfJis4RVf8nenY+PVWpeAG04Nd2KVobYny/ewLr+4M341qfJcBxTXbeM9qJNkROUD7kgn
lKe/n9ZEIizR7y7AwmItznYYwWxjixpusnL4LvcadfY74XprITzab8zBXgKJYhuQ42zMKPkM4WDI
QZYXo4ZtmJT1t756XCznSRGkZNDrWutrXvoXHHgSP8hwgDWKvva3ehd/rzXrvb63g8yunF1b80Bl
VKEOG83DDbosAZJIL5ShqmwomLcdsISNPY6ntJxO2KS+INF/6SaG8eGufyqnh7igk4wl4qkxGQ+j
cYdkYKPiW620NeaUbZLOea7aZvpVjTMMigGOg7PRjKxfKsj/TzT+j0Rjx2bK95+Ixl339jMeug/6
mH/HGqt/+S+ssev/F7hgjxqbDYnYldTc/001tv7LYf9EZCkspprzN/4P1tg2YRd7ZNSu5zL02pZT
o/+FNWYUuWl5vq8jSZXAYzDJ/4N5479TjUH7C91HhGg4UEX/Ab71rQVUR63VR0ZB3DI+axeClhVx
bQWaV7HMPGzkf7lJ/wYT/O+uaOq6bSFXs5A+/CaqzUu7tNeZAH3ad/AKNqtXP5sung6ygSlkhNGf
L/e7BE5+QS7kW7qNOtH2JPn3L1LWCKAq3ZSsPhp5AKIQIb1YXuo1e3Ob9eV/fClUwqatAyvj25m/
jW4HGWwQSTHCQ1Ybsjz7lJrVxNrLeuWfr/Q7rpgvxZUczzYEa+AfT613sT3HDkdfqE3+3vfYLrqY
2lk2J//p/hms+b9RneW1XMPnnPQd2NuGvMF/vYE1GBcmDqCOy1rseJb+4jUMtfPcC8YAZJGNDqzd
Oxltj4l3aQL6IrdW1EBxLW/+/K1/F9iqT2KavsnTNFzb++3+CsRhWu9PNR4/LdCz8IYBcVil5xdD
W14Q7T90tvgIgYv8+bLqG/5tgru8A5brUnI20fU6v90B5kVXljAqlpCWnVK9P5liROk8PTT9/EB3
GklEdE3L9SX1GtJNLXlrmX/JpCfeH7ulCum5T6mbPf2/fCzbgoouhO3iUvv7g3HbajBzPMXH3u4o
CeVMFhFcrbcmmkBe/04sh+GO30hJqmQJvK/y+yUrGD08jI+eAziaOJnRbG9//mD/9jEhBWZ7IjZg
e/n751qHFHYb+vEjaoMWlLWJC3UYd8tCWDjZvBE0WYXZf6/NqvkPe4vxuwhZLZG/XFv++V8Wq+f5
9qihvj8S2X8BxkP8QY18E804idr5ZdY5v/V0Pk6u+yNJnss27P/Davk3+w1b9v/99r89lSkrYlyA
fII1JmPA8/zizumbAminbAl/vtWmbvzzbvue7XmsS4hBpqkkwH/5xlVYOB7DxopjpTPEtkGGRDdn
0mWnW6c2YwPRwfo65nQZYZVulhgWeO5ND05rHXt/RPWgLxePf7Pky8UPWTsWgxTnyQ/qTn+powS3
0XgLh/zBtoaHKgULXX2VYZWfpG+ugYK3G+eXNQ98/J91dBgY5AThg58j//7gSoojofBUHarFelwW
vLQVFYTOuyJuujQuCzQDa7ZxcOxsrOG2XBl5T72UteJQARrRz/FCzeP0YNvuaTTplBrMnjYYHx2T
vPFEyxtV/dds+krN8jZ1DLxs4AlF1jms5lMFNh7HDPLPrLzrBVNxdChJ26IYGCoey5Ee0XEJraBL
15e+0Y92954NTAkX+iWz4EuPfkD6jhpxGvemn37KFFFmz3I9mT5LGJCORdR4bzndT09uxfLO6Bke
89hkKt9EDWk2f2qMiAOmTD8iTg6mEDfgiMLNxPcyZveIJuUp7wd0l9jKuJ9q8+jd+QJlhzS/rRkc
uhRvBte0W26QyY43+bR8p2V5MBJib314mzS+nLcOaLV6ioB9TI+AdTD1fr+tDFrDheCxVDPU3aJC
J8YGJm8/43I/pyzbm5X25AAjR9tdfEKHDBi59Uksf2Oi6EIiV4CxjBmMOtY/mTawsWe+qjax9cCl
YmbJyKDUj9mrcYJ400s8cU6YK5ABn32x9s9NbHxBAjDJudYZCNv1frZwIXEI+9744GMkLgokg9nI
v5czje4zST8F9vzmO9yCMmxog78343yx9fxNXqJciZTRqJImD4G8XrI0rx0yDl/L37CUXRx5pwh+
bucaBE+mv8B03MmyVFbBz0mLt1GgDrHmFyaTUOGJN14VMQPZhGzbGg8phFgkFKypyGFsaDTcZ0XF
D7c69DhAf2gwhAzFw0BXgjzzvfhiu3mDEGJ5WflE2zLug6ZOmLrUpNJojDJyab640fjhJVzOtHhY
resvhya7rT4KY2/cOQI0Ul+6Z96rq/r0AmXuZjbGB3nupk2Hy+BNmqVALbxNiEinxb76PYXYmTYe
rGaLkbXkEizlSR7Olu7eIlZlpH3I8ECDZ5Nw1h1An4IOG1+sNq2Drq26U5YuzwbTHK8IPUE85PHA
/+A+pDEctnXQ6OHM+rBM9F3pF7UcEQt9pvLFXWWygp/mm2VG96IvmT4guLTaSiQMc3LRVua8K9WR
7ZZuxvRixZxTYAqx74QgZzX8FkyHogbvx2/9SBzBbDdeTj87LMtjtxITqm1rlEd9LLuZM0uojuzt
POcu2qnlBQNmtUO9ov+kszFCQdFXslm6vA/bIQM6zzRGNMpsfX0bgfzInkWbvWmNfWyS/tVBtLTw
DowsFyNC3aIhPtaRALsDR5Y/EQLPHqZByvnWQf0FfziAaeYlE+MLmV2GvIePBYiMW25xKYOrhJxD
O8aL3UL41rbeApWEghFyPcF0QGFjXG7ni94m2g5b/42OMW/jr9pwmPSj44/7uRXUf61kDiZmijC/
IEoCp51xXwzVbpnNF8RwvF1uVfODmo3bMywXeEyPzUiq8gwwPHVv+HsqbruqCfNdeLM6kXNFs0A/
i9r7nuKbV9nTGYw5WpF4OltWcxI9u2hXy2OywnCnoegKXF174t3CoeNKGhxZrdl3NyhsAIfGZbGN
avuRSiCS17n293md/jd757EluZFl23/pOWoBBsAADHoSrj08tMycYEWkgNYG+fW9DeQrFpP1WKvn
PaAvDw+mhwvAYPfec/Z5AUWFx7J0SC3L+eByy9ylBudVDkQdE/78ugrv1gNy3bzIPv2pLwdmkf/E
XXI0TD4aljilgBfOyvzehOZTGpdYA6yHMQyuZ0YyNNArIPw+2RbrVzQreCXFYSpA2emDvy9GiMBn
W/fAjIQDqkzLD8vKZlB9NHk6+rZzg7PW5bCOJ1JoAar86On9EDMoMacE82lEN2sFdrlPaBld5QCj
aaKEzFOi9qXp+USiLtn7qCpUYHjbtrE+Zd+5xOVm6J+CTNEjZLIhU3w1yDxJfomMA6hMpi4T40tX
GCgbMJUm9QKZY5Ixhvbo7I28eJTjrDAhAeEI+KG2L9W2JhpazAv2JOANmKzmbWP5CrVwcErK0r6K
0YQwoI83nMgkU8rqpqwl06iBbbs//2h8BRqZdWvmmkmL64c0ac4VDR/SkAH9yEkX6/2p3tsuf2xg
MW9Sm8ZdMuxwLDHY1t9dlXMODQsOUecVf+fdNHG4qKIF6xaID5jNiPPNxECA3KDqZ+IW53ztnmd9
8A9vhcOovgS+5Dg0Mtc9EXj5b0HqUiQFuKFmA9JshritztHDVG4cMValvohHGxEgeMJe72XDPk43
/Y/JxGFCikaF0ecqdarHUsnXcuIUiMP+aSkRbOi13JW3i+kmxN1zikaj/e6V4DTWJcjt8emnVrGL
a0QPnmCYVH+rO/eV7vSPfOK0tX3zheRnc7uUKQEKC8jIKgno0RHhwYshOhey0KWhPGAGUJwpNNXW
diLwMjS7Vd9DVRWk/EYlOK46gWCv+q1Mcf86XBe3yyyro57wecLiDGdj0HMuY7Sa3EtfJvFV+SSU
PzyVDbMYQYNeLP63uRgfLM8fP1OCT+NMniOGQ1/JizC9faeM8TmtnMsw2PWR4jvZpmPy7neDeV0E
6XgxfPc6S/LwYFfptWiGQwNG4SZqCEoOQK9ulCCm3snjeaMt8igI6ENhuT6Uxs5MrNcAtZCk7bgR
U/6ScCmFSIEgAnnT3LRcBM38YDZLs+OATqD+l8mhK/wK2Y1hbmXSzNtZzDuiNU5tbN9gE3wqRwn6
5+takzsc9sjvdqr3NPLOItdigmlhX8qEsVvrinukIeXWqqq7TGKAcA3/WMO8Z+JLjnkeF7tk9l+t
ZK5OAOS2TaaWTVT096bF/M31yNERXXTtFM114/TNvpdoM6SaB4KpmSDgdv1ujPK2L+F+TELtE2gy
h6kurl1kW5wU2WMA9d8tXn3k38gbOD9xirN7NTuIkkg60FHJXRFiaQV69tP1vqmJy4fZj9YeiSuZ
EtVda1tArpxykxhttbHSremz3xom590xmJvNESs5ISpstCIKk8ZWnPqS838OnONQZKhGq/jg2fzB
ABwSHlNXc364BAyix35GPNAm9Tgu5x0hejgP5wCXw5zU6P/6bdRmJggugk9HiZkEwpd7jBGzjN7c
XGLkmuBPe65I076fu+HgB+0d8/WM0U89b0vlbC2VebvOm132scOXLuFMW5ZxgE3Wso3y823pJzgg
Ba4bvza3nhe3R82Q0dO2phtrMoigYIw94F4DqBGIVER7cThvZW3ieGCChX002FlG+MkshsNJ62Qc
/delUgflwoJ0JUqGFnZrMOSH9UpX2hVFJq5xoJxYSKbIOS3k1h8i+gQsZ8EhLMtH0TjisGCOT3yy
g/sAxTBXhQOCC1iMIr4JkOegXnjJCarcz0P3mTdGuJ8jVLSEngDPUoGOIAI5jiOdJFA4sGyKVBId
dKKer+Sz72XJnupN7sNkuCEE+yUAk7aZyYa4ihONRgBpZwr2BkvvH/0pYoNYsk23ehuKGgcBSkA2
75YYDkMfAN8E9OEH1itWOjBAM9t0g22ym+jYhTr/0BfM37pLWCCiapMl7H9SGsLETA+owZw3zJ4o
aFEbSb0pyDwy4SEcXFdGw/VdsM+SJpUZxHoIVyyCSRxgZGLbmsX2LqqJgba6t1zhyQipZtJB1fsW
TdEUSAZxHvgDa+KV2nxBo4F9jAjK9TNZbP+5Kqt71qS3yo9u162uSikzQRlNVx0RSgLONLEK6tEC
GCV+qJn3jRrwI6gPeqeMMei1zIFeCIbgsjSHQ2ISLZkYX1zWDhbBEJ18VO4WG3Mw/xEZAnG5ZTrU
MvQcELsCXwrvjDxGP1jyUD2ipSmafi/Y2rUlGw2dmmAxYjiimid08RL7O4fCdF8nxMc4DP8Hp+f5
2V0wEGXZINkhxHkeelj1CAhCzcHXmOpiq9e9ll5/CrGPL4S435ewSz/hDYHZaA2si9mHcPj8R6Lf
i4I6DYxeem74xpQOFcmpSA6i5MOt8ntvmG5xjD8VvrwFxfWzdpDmpmo3+M1tFepTzF1eXa7Tmzpp
kFzWHUiC5gnub7Ejqvu5JuiQ9OA831s+iDzSI67tAcW65xT7iAihXZigV3CQ41NfeoTKYEBbu6GR
T2lq608WajOwu3VLpcoHRLZXKGfZgTUIF+qOBLaFC6ouS6UKvgoFCD7hO0Xasx6hUU+2bxss18Rj
b/06hDyHenp92b0PPZ2s5M1gUS1g8DwK27wDgFJtpa8FotpvIaT3lOSBzhBAAlsMj3YRjFdFbB0j
e3y0x/k6adkc9x4fPDt7CjSAmwwigwDUYz88Zg37niKPzlFR3ciKCAQXVC4mn9f1O+j1HBcYNakT
+jXodbWsdG2h62Mznt8cZCt90VfwwxKkfWFgXXk2Cpq1SrZzdC+ecWu6bLWkSbN64Twk04CDS78I
0VXbQJe2pSxu9GaKz4mNuC5W63S57t0XL8V/ZFTzuRTiIhvOic6dH9A/XzyPsOpM3QnaELO1nBnZ
gYYr+T/0U+v+hxsNkLxeHLIL6n4G584xUtrxfUBLzxbyWPX+11qHxtXWdLEgRDHuTD5sXaKPEVuy
8G1tv60v3tLXnNrheBUFjYqUixRYs59Kltux4l8aWUGfN+hPdJ51vYttuOOAzxJ5G2KnubImbHbW
w2QlkhbMdIPHp98Y7p0xIDwmikovGD1DtJxgRJPVxpvQvCd2y0HKx2M0FDp+3l3YaLAJptbrfXZW
zdPaTW4iVrrW/Wr4kuaZoLzMnPlaX5cR3xLmUv5oB85pXdQPFVt28kjZXVbBxUGIogD7blQIA6+J
/B1bjGCnqIQ5grVsw06YTh8sE7aLPmsX3R1j4PgduJpL7ixlhG83+AXXE23vT2dCFL5mEwWIXmgh
TyXD97YZgOr0e/2txkt/lJX7MeXxR2p9w7xByoPM0IGXLDPG3YxylIygebskvG3dghg6zp5omh5d
7znr42/QnZeSrkorRcRV/RT2LBnoGlmXw4dpmd7125SG7imzKNZK3ro+zUwPVv7auOw7QTUJirNM
XwRnB7HPrDTY43awOOPtOhuwFYPfUKGPCUMbCY61vDYG7tQ6f2xIalhGksViTn8w+xT3cXnCnGwQ
Oo9c0kJKhl34nJo0vYbyfZYpudg5dYdu+LgRqiqHroYcedVxZ5wY9RwsNomePrTXG9g/NKeuEi3J
aswE6sUcH2Uubyc9ou4aBkwMLHZynO49mc+7tbEQP+cumASi+7pNM3LgRQkFuAoKksw4wC0knoKI
Ab0T6HvLYmdGnz2j61FA8lk7HnYAAbXtb4dc7Ad6J9LVtTVHpQDwhpjygGaIan1tnxFbEdgZzL/w
ZkTmMnes6gEfTip4m7zFqR0/aR7umpYUmD5ErWCx8Sus4l0N1s16PijSS1rZUtnD2t+hmN7Cbf/u
LsTyZM3MX87UPpoIVfTfbCmOvlo4xNfTDx2AHYIrWEvtEB0MOK6zRY9xqKjZ5gnzKwCjUJf3XO+H
JvopIxZuAnuJYKcsQq11asf+MR8B3tUCkC/N/6vZciLsJBOBLLqQpAu7VlqRbpXlEytDWWO6UoW/
9fX1kYHL1dojLQyuuglNt9KFAUu1msasBjJi91bi6h9qCMEq5gtxyVGG3yJYSOncFUzR46Q+Up4a
OG3His5gfGgQISK/gKfWzMlTJxsIQ6fRxu/SZrkBFxftqF09xPDLQEBitQ67W5Hy3A3L65C+qAh3
1tCxxOQueRztYN2utWe5SCxlfrzNOz4i5RUvrZovY4oiag57Y5Orgow51/vwrIIdw21kO7fOVPxc
uzSGwZtuSUppaui/Epw4LA9z48Zc2nAe/HaxY6tIimHDYetSGgcugLA0ZXuKI82LURsEuiVX6PTp
OPV/+Bklb4vcCyIlCFLdEKtrpJ2tzWeXBWi0CPUa8T3dV2nh7fVSstLT6oAZUmyVb84kf/YTEE6f
ZKiKLgJeS6TK98XMJSRd6Cgt1Xu3qLvaoPQOq4wiKndZULm8gVmGJYWrf62Zgd3TctbXtkyyjVae
/NFACkaxw+ZIt6aEy4lJ0g1uu+qOLsMVw2qCOLt+20bBHu5Yyv+Casnpiw9Na/HnPXTw/mY9lztD
UKPWy926m1vfKFuveVu7DmszRR6d2SLQX7qteFLHOAyRSB4ilMqdX38GDBjJ376xZvMLsSL0GxgC
hBEkjQTXjh3bIS0HyELInDbSYXc9NqeqjIBBcNRP2WOTASU2SBDZcoQcunL+gs+NzZ2X3C7Bw+gh
c6/jUF3b5Gxz5RVkatx0XEtZSlsEYWVxTnlrZ2c6mX5NUdDO30PbezMIWNtTnh/cCMiZE8w9Isri
vW4wTdco2eGUavXSrAXRRYm0qflGuKLcExUKpfGEh+bLEvkevFZq3VB1qAmj+lRmHrBZmQ5bAGZY
whNxM5lD/zSbxUuREfJduKRtafmkEewXd3okRMvYebTvNolJQBxBhmi3KqN9BQ+5TO65CsH9VIuN
g9rOU3h6Drnc+bafRL83h+Z2yPLxysiHep8JeEoSczMa0l5HEefdPrfYNqT9dNcBJroIFKHxgAqY
xACaSmE4HKN0fG57W56KBHcR223Kow9kLuTH+i8u/i63QOXV1cZXVQW6Rxqlx6UmqbM2szd0dpi2
ET1dLGAqiMbKewI6IwvMufkom17tVw960Ul1zvQNZLoGtRm+EKFDOfRNaHHTfwElYZ05FuTvN27l
nVU6s/03A4NGB16H/TDXD0SBE/ihbyRMQIJnMDJFUXXqopqnz8s72GTRbh4MwkpxcsYWPPw2pl8s
NdTBaiJFh5DVLkRkuJUVpuYuz791piHOfWF+KWsGCsjbrV0B0eSqGq3ivN4kWfglaOdgJ+zGPU9+
/K8362Mp1udd3GSfCQklc17NJz5N50zCpnNe7/3yox339iFyCQSuoOs4Tj/tZADY0ihT8/zHTT1G
OQ3FOt0NTUgLp5mSDvUQdvaQEGVj6I/gtoByx83YFFceq4CdXLLIfsLPB7A86PeTPU07M04uK81i
vek1kqLt9HlFw3/3xy/SkD+UZ3Q0LMO2zusN7X7x271e43RQJ/Ebb9S9SVM4nK1Jcx8YJsO92nzs
Mst8rMD27LOS1mAcylOMXPySieTFlm1zcRTk0dFIiqNBKtWZb+mxUtGmIHnwyZTthV9Pt9IiZsHO
8vQU5CBG/KRMNuTEAvovW/vBtQzxkMRmTXQ9UKAgQPqoLLfbO+wItD0iwHGPn4sDSv9Io73BJEk+
vP5pGl1rR4ffICSDTIC+5+VE41w/LnZRP8J79miN06dYHyOxlu1HL+8d424io+4BtxJNMURk6B4d
s8rvku1Eaah5VPFAd39xMocLEdSQrjck7W991y3j79YUoXTUEJBSM0HWe4P+Fv7lMVN2+yFy3rFe
x1gqw347Cu+LYZKFMwVZcw1pIrouwJ4gIjsP+ma9Nw3xE42z5aqruYJ7nTmdI5n/TBm07zLGhuf1
ofXGzILff6xbgJMEXefYJgqCn5gzCHqSZzeGRmA9ZANHuagUxpDcuZ0fAhUOTJu48ef5G5cj50p6
S/gEc7Ma2ycXaWDYVvORvICd0Gexp89ONQfmAVfApSm6iMMPE4BRqj0ddzy/Fo+ISLD/d82dmm69
vs00DxIMdAtaIWGp2caN3p+2u1lZYMT0KY7/AdasqkmNS0yAUwm4wLQ/D5kkbISgBnXO9UJThdUh
yfrgYAPztSAhhjFoWKw6JjXlIZ/EbeynO0aJ4hiqfe1l/h5tNohJC+KRHAL4GDyVNF18G4V/16cq
hn9oLZtkmYhNXQzkirL81kAKPs8Hpzd5CU7bn4nX7FnXgOCwJeSu6TsE2vhRuqMVMW3KMMFIupjO
eb233pBo/fuPiVuLfRH4XDn7E7Ej+NvKZjjH0uGPjPHv99bH3OiF1IblRPeYcNBwoj0eJwu+YCzI
VwJz4Q6xuwPrufuK0eTaTTwu0fNwX8fJex43HWLgdhvX7Xy0IvUiMo9vfrqK59nEPGvnNB7G6BIm
/lnAN9sQcltf6sClSSejk0PJQ3IHrsHa/Ax955B6111qHuNq+ho09eviqrdsYsdoEXA+si+l8hXp
eRZs4aPZfnFTLPN90qasJPGdWdLDAFxA38P5aoqWPsHQfW/YlKs27w8Ih+vdTxvAcGKBSRtH3z3F
s5A7y0NGhofGl169rTI8foHXvadu8dlJ/5PCBCoh9ji3jz7JIP2YnRbZf/dYRi7L+uIyD5n2kRGf
9BswxXggxdfnlJhiWMDa55TObG7xuLMxEnhuQU3SZNnUQ7RPWJChYrG2wby3bO82j1ntWvk1ye0v
7cKTtIRd+xOXubEHaRnTarTc4i0ixoyZhv8sgugTr88nBgH6Xg9JJpF/RuzgXJfye4GkjVvystjn
pREM4wTzXlm0e3fRoIlZiQsRcO+sQjeZGcN9shhPobc9iL6/F02NaX/q5+OSq6uiNZwdgXkY6xMu
cAv2AmZxw1X7AMFy3LGbbS+LpAPOKOon7oHpty6PY/RkWMI75m3EuhDI0+fBa6GcMlN2JmTyzOvC
QAmyLY9F2D5Y5oCtlvJp7eilQfRTt4KA7lBQmXRY/IIocBGS6aDRLe742gZkerqmVpPThlAhBaS9
cSl0hEHd4qQw9zqvvce1tLNl9pEE5pPNZpHeITUzqXObhEhWf6AvgCSfXSNSgp62UJ7kH6Lxjauj
0wTnv9fbOFpi9icpWGBSFSBrCpgK2pbzi76oW5bI6TvaV5pNWM7UKrVlxjsLGPvEjMSri092eiSg
NDmXs4L+hG41BQzUepTuQZzCHWPXTYMCnm2hK4P1o4xoMzra8TeeIp3eypZHt4W72ymVTJldiss+
pN5GBD4O809pcxD0KXtC0zsmlYsinG5PlUpr3zVfoAt8TOS7bYxRtw7yPUDymS1/ui1644I2fvf3
H4qlBV1/+VDQkFqe42r946+6vAhUk09L5NgW1muPnKjNKFn1S0pILrW862U8RgHJ2BO26L//2+Lf
/G3LlII/aiGAInjqz4KvzhncglZ/fqz1xLsIqb/4Q1b86tJmMIR7W4n5UaIWmSfr1ffEKQDKrqsw
xqKPYUBOTYsUnH0EI2UF4yY4TQ4tn79/lfIvojDYoKbnBr5vBrbN0PDPr7JsYdiTDMth4/MqY0WB
6HfdeMUyTDGJ0waBi0UMgsRgh+H9Q0vGmjH7qcUcScK3WECTRZHh7ysqYrQGH7au5fwc9adXlR8Y
HD8AO/3kmNg7gk1ZlMYAARM2t/erBDEydd2u24GqcW6b93QGGTxFFIWrToMyAVd0JbdeDhN7oJAX
WV4fUi640TJdQ8nnj9kxaSgDo7ipzW+m1IEShdW8cIdHAox+QLG5+xLI/FEXbPR5PmQ7PuZtp50Y
b0I3GRPZnNyS/S3IwIXRY2vPT/kUH//+s7bsv4hj+bBdS+B28KBD/kWwWk9JZfi0PvDoZxifTGeH
RpXqV+tNWr2SOZ1WRRX1iR7NcAUODUMBvtRba3D2xIBWXA7oKPsegVNGXnew1ZLx2A3GIddX7nmk
n7MUuYcXMaJ/0gbDoxMyAK6t6rJ0QbEfzOVnsRgDixsEbdnM0Az0dxLTsbCjeFPEH1FnIISz6Ffj
zPnQA8UyoUmWjqz95IWQoEyKuF2w6xI0RO1UHGuP7htthgqf1EZyCd2l6n6MGUxl5IRh2s7fvYWK
mJn2RyFAO2CC2tQzK08bevBOPHaF+vdxzs06b+2NH3k61nt6DoalMOSW6hsGHz1lKArBTgEDDDiF
2Cw/esE4srDNA/kKjLyAYZbRQK6b7enRSALxrjRf2OjRr6Lj49Cay0R7MWhyoWHgXbuBelx77bVR
3Tpedopr40clNL8IgNG2Ct0v1sB2L3QWBiMZBZaJrqyLOoQsVUXm83gwCkF4c9rUe8YlKVim+lR/
CDudzyOyqU2Wu68uv2RCcI6q8dMZYzIwyn3o9Dfk0p5qLRIgHolDIJBHuJtfIx2MqV9qc4qq+Icx
To/QD4e7WeZAiDTSbuinVzt0EWvguclG1Z4xBL38h8P131xRLABIlokTwA1gHP95aYh6NCaO0WVH
W79lfTXweIw9XPDdUNell1K04vZCkZPAy9PDOz0wq7SSztEyqkbl/0G/+1fFd2AD2hEu5xEwYyF+
eUlEqo2yTqzkmJN4VBfpPdvnk2595yP+1XY+hVpxVo3Dq5Ze4av+CM3mzfbd//DZ/JvF3Q7QWwss
Eg6SyF+l533Sg88vq+SodHTR1HNW4e1NSUxE2aI2KMW/tZRqw+J+ky3zlwjJeaf7G1Lrx9BTbDrS
VSFY+c9mnzwLJ553dMJCCOPTf1DiBn+RyQeOyZqDQj6wLNv5VYfLBtthDD7GxylLwy0kHtijydYc
uhTvj9DDbMr6JQfD4/K1QTC8jkU4nj3TaXeCf0iD+jJnybjrE7/YoZ/wNkJ3oxLQsL7tJFv6rDZQ
Y4R5VR+8YtBF8GCOBcVjSZZNPQTdacyml2JOK6gSqGJFAeIvzJxtYLjBa0AtJMxH0T4ZWd7u1p54
ZCRcfdrlKDJ7S6cv2A0jjbX8rXZVdsybkhidPon3nBYbhbLyRRaCyOLgVsbzchMMy1UyM7cwbFjz
Ti3PactpYwOaw1Vmge4MjLe27nKgPAPN1cB8n3PEuoZ91D3HVSpa0lPzA+M5ZoBL0PpVLOL7QbIg
L2X5BO6bVdMuZqJzjFNguvfAcH+6ldkfpH0M07w9kjVAQ7uaUpKd23gjl+bSBHX9mM8wFGXGalXM
ajq2SfJDjUn12+7j/6xR/8ka5UrB8f//t0bd/yjLbs6HjzJh8fnBBVLNp+///V/it3/4uzPKc/6B
a0HCznIs2/TR0fzTGuWb/3D1icSvhWSvbSGjLyHqxv/9X1ijeIhKntMN7Z3tooj/3RplB//w9GLq
WXDYiUfwnf+NNcrCov/rzhYdJhB87PKOx0aC5/uTnQACQweJ2pxBsNVPDBmWXVikT4gFqg30x7qT
AeWjRdK2qd2gEgEHErd9QReiK/FjEHeaP5J+WZABC0ZndA6w3jj3EifaFTICdUBKLrSLYbpUXvcw
BqLDKq3q7YQuZ+vHzia+FANu/DaE0Vn0/GdH0S6yJzpYU7UPrLcyBEcUJkSFVQ54W5ln8d63jVuc
IerMTi93w/vqM6Wdf2o5jZmIwxclm/SYkC+wc3IEglnppNsOeMbWyXr/MGt9UpdFb4Gdw+ww3P5M
8AFZO6OOP+3USxo/Yt+sD3MwHGKmAceIBhWSu/ZgwQeYu+jn2MlDZ1shqG5i/iAJXpyKmEHaKQY7
qvycLwjMPM1qKgamxA257ftuShZwIqGe97EtylO25SHDNtDRGfweY8roc7Sf9gzCJMQ7XdnGi/QG
fEYpkzAcJ7RAcv9UDLGzTaS48UJg0EHqp6fE6W4y+2acFMZtCGtlzGzDLoORqe9C8o7j+acpE/HG
C/rmtAhz3LVBltxS+5PpALmiksNNEjnq2pKfXYxL3B4c8hJtj/C5HOxQ2gGpJGb+wDJOUJFE7TnA
QNrbmrUsSXNGYKU2yHZgbqsB9J3psC8C83+w0+QN3luA/nRGox8xAEtqkPHVUpAp73XPcqmvBxIv
jkHtH2M2q8CKyMRQ30DafrQTzZRpkXd94BV3LooZPtSZ3ZyJuFR16mbJc+OUV9GdW1Xe0UticYu5
ChGZ84XxmLoLo/qCZLe+1qN7DCYWwtsV8u2jDzTmZ4SWEPaA3KTZiOZ2cT3gfGA09cQDxMAL8RPE
RlUeqjAc6buZTS67sxKoHhUDcg4YHn7UdNtMOsOx8MV07POq2vje6B6a+HubszlNQrJeC/Rmllfs
XQz/jBOISZ0WsAngcAqCcB+Vj77f8E7pMmxbkfaXkq3hVTgiVjVlbl34J80mUBwnYc4H5xlaZelE
9/0QLagORH9a6qHdpoP3VcVxdjQnEB55zYyAmGmIUsp8p4labwb2QpQrzY3pNd/HMuSfTN1TIBEQ
RV34tTDGS2GWT9B4OeLK5MbxI4dCwiPpGIKGiesR6Z/9HrQ5qnWz21IXL6BIW1ijBm+VWgITjLyp
PpJFzkyWJmYE4mlOzOIIFushIDrGtBr860KwzUOtkCdghEYDx0BQXsFAZeTnzicLOpTXZE+zjBva
9iaDcav8WTD9Xjq2wvES2hwvIBhRhPpW1F5cX9EpaS16CjokfC67a16s/cCn/Jmk47kqIQOULEi7
XHifjYdXh6yyOzZnz63VAqCBHCg9N93KoFDXKnsJ6BmNoXkAge0xbVuKh+wrgrDv2Uj9vUy9IqUT
cSrDrKuxVuQL6WQb2jz0xpclfQ8bC4CZi3SXwPKl3velP10NgjJXOtehP1RXhQK9OMH32c6N82mj
dT9bDRy0aSDfEYfhJgxVvmc2+1xKurCWB1unzMgeNB22UIQx9Bm1LnxQFI8JWrtFJ+NV7gP66uG2
nuLiKFwWI8vxDiMRLh3gPTA4ZLsF5UsuuuBUFc0BqEeGZT5uAeubrA9ucHCgph2BtmyTMC12hd+8
0z4mqDu3m0NVwsAy7bcqr6E9zX2y7wf0DqNNtYn9tgUnmWmfDFm7HZA1WabjbuhQzpbeZlJuh22E
hW5Uz8qVM7F4fnS0FpYLdIvXQ2OFG2kXd7NwHrxB7MdqnDd1VMNWxLqB3oj62lP+4zv0WlpksLxB
VpzmgQq/gPQwwaTxpizZzDbjfN8822lO9DJpxg5E8jFLb5eZzkTfRxVZ77DQlQvxmk8oAIgTzAWR
dYX3zSA2TZRFeDAAE14NLWSPTjloAUCoowM5GxLCted+dwrr0dSK2z5MjV3rWVspietsquRzUXZJ
37d8UzsF8dVIyU+HUZZubavdKmQ4JzIfevPTHCDnKDs+GIvTbesaDVjlMyUP+xP4+PbKTemdCcTW
kf0TWeZr5rJgzC2SLRs48mKpFBVcSM/ENTvSZ/IbNPmPAoU/Z7sINmELzkUkN66DpANue380Ss5j
NiKHwQSNQwTQtu7sFPjAvHdneLQ2kHkC6K7qIoN3vZbftwqdDnKmvVOg8rcDDqJaHqrA+qLD5XdT
N8ekrfQUq2I4KXOcz7GwFBpWEPq5/2RWxDMVnlj2roLzR9/wtPi+2FOucinOHZBHqOggHyYln3Ek
K5xCbDxkGD201nIqRbxz4vphypcTYkALXUePDjFMvg6m695EEC1S8uiRMfSAuXNgY81U0F2yb4ug
PFJxLhubSgYAC8PqANQvTpfxm09wB0i8g0jDj2j2XgIkxExn2l3kkpthQqFG0/ItMwg9VnYE/2KB
FR04SNyzbyNBRtj/JLCoN6TY39y4IEODIbZvHGia3FvO+BYNy7zFyEQO6IVFgfkA5HklmWnzAlVJ
15KCHZovSjlp3zQRWvEk5yLrDWpXshYQxYiyrlPzToVU5ew2DnkdngBVuy1JCRFSMcSI3SfcxAIB
PUkE8RkjwsWqG7YjTrTvRaqnUPZdNQyvGfrcK92kjBQHl7LtmyqMo0M6lQ42UUFjoHpre1onLavb
xqu8Q2Kh7NXKIXvOvoup8feTYd8RiPqypCgPUiuzNhjW4Dx64jpS84GDe+fHEQG0Ne6REWFp2gCJ
zfNHBP4vcDm+G4PcZ0WJECuUhyjodSD0MwmFKfxL7wAzaifjEcpvzNHnZC2BgjSdw11tE6VbuFS7
vUxhlqQDg6byJcKxT3HEnGH3x+B6VC7KpbyoQKYxxgH7KTk3YfaE0TjhWij/9WZ9TE4Up+svOADY
ckrajcRaga365w3+9PrcmpyyRrSfO1Uhsciqc+LphPT1Z07O/DTAIi2Y/dF1NdvzQitsRxA83sSE
6XhaPxVZj7hIT/RWncA6w19vVrHAem/9hVuPcru+ERIifSyEVlESaziUZ1Ds0IJVeeoci1B5/Th2
rRJVwf+7Wf+Prm++uSlb7PXx9aE/nuO35/zj6aw65CpZz1l9SpvPJSUFHmIVUrTgJD2RHWoju42j
0rWBcdAUXP8Hb5nNQ+KHJ891ApSO+rX52HNosuq7688h7miMYiZefaQJ53aIqnNbeCGHmL67PvjH
zS+Prc/wy2MAsLaoMtvjL4//8aOP7neTpiiQq4qFHJLWgjSsbs6tvomyuDmTD+KR8ad/hjT3mtdo
HEb9jf7xtaaRqM65WfHdrl9zDm8Ldpn+n8irfi2yPNyV62OmF1XHzsHN889jYr33yxO2GXnpEusu
mtyyPv9xY3pDfRb6Zn0M0onOA8lhn+uXsD4VQEVex/qEv92NQvkmMvwXEw2fM1ED5Xm9ly3wvhnA
F/pi0n9HUMYxk8fWdhkRqqWSEFD4T2DlZJWfIqvD5OOl4F1++9pIuOFf/3Z//exTyWpeuVjqzBLF
5JXS31ktpuq83sNBw6ehb0ZFQlphngRaAADUU8s7Wu9G2L/OMEIPbkNAWuupt/U0Wm9I1OBbqPUZ
VZILQQIiRY3FyBVzAKcOccXdeZ6JRV9/XO+Z+kdnSBsTfh53gyGFPG+qXVh6tDnr6osR+P11lQxQ
nnlkzrr2noc3nVG3z651LluWEqHmr10THrJ5mR6xnjpzmz2CKzwgnHyHnJqfPWNMdg1baeg+DWwD
L0xxFp5HotSfy8p295lfPJSA/6F8lekhrmjhwPv+H/bObLdtZdvar3JegBssstjdSlTfWO7ixDdE
Eicki33fPP35qOwDr7WA82/89wcBBFtuIktiVc05x/hGsqyXFHPIuzfFvJw8DCBf0kK/eReqVW6q
9g1YI/pFat93tm8mCezH2TGPltKvVZcK34tNl8AfcmUE3EdostrBhXm5buwmOQHsI6WhD7KrYRTs
kCRa+XiW0ZcxMzxixgVUFJYPujX6tqUbp27sv/VGHmPXSls/Cutmo1LDxOQ7JUdyNn9zhb9INvpD
7VGXaVoc7cGeof7qSGgEIBflbXNrG50FzGYOPmmTvHgu0nh2hVUU9vHVMDkRirqOAQjbRbZPDCT0
s6LULJe3H4C/jJ4177mpr9la7h9+3vmP77l/1YtZ4D6/r2jsb3Xtluva9C73r6WVbbPKLN82w7vb
FqNxCwreaQRQlkdYkyVWeD79c0NZsvbShH2+I/lUUc6QHACL6kD6ql0iVmYT8vzK5grUeo/8z7ln
hsjvaAbex/ePsBKVx6Sex4M93j6/hteGhGctQRy/fH+1lPj6ZJ/uP9gtP/35Kz4/zdHBrwxIin4T
G2xl6DTS/RQ2myR182NJqttiRebDz5vUVQ358cNBpRWCUzT5/nh//7sd1wjqiKUEFX/u+/zC/aP7
jV17AwP8PCx3Xe6wVnDt3G/CZPpuIGRgIfmfu8oGoYlYZOvl8nzdnxeF8HCnAnkqY53XUNrynGoC
P/vyEtxfByixfOH+uiKKB8V7/xDyc37UTeuNWfeIA4qB/P1mAox+NKII4UM9u6jvncDvMv60etFd
DapEN8zByVrWFs7lxfH+kVfymv7jvoUztCYm2Eshj8KEFvwZ+bL9esP9T07qU+XYsdoE82OBveCg
zfYCo58PA/jzZSUGsM/N8lGfZchPNKa3psHOYCNGsXpjT+EabmoujRVFDnzU+yOY7wtisTy2+wOs
B4k6Pdcj7Iz87yNC321RmldGLxVRllpzcPv3SQ3dceimXVnqxi5YdknDjustwItHZv3kcdz3R4Vd
6HT/fEzHAnhE4KmNIhMWGLqVwVcI5+ko03o8uMmvdln87zeq9WS275YdQc+0ujmFAJN3mBSPRFLl
f24aQimxY/N0i+Uddv+5+1c7JujsHPf9g0BA9oEuQe4aLVOjv3zX8os+/8f7/3X/8f/1PreJ+F2f
v+H+0f3nPu/7/PTz13w+vM/7VMXFGoT0zBpHfQk+f/P9m51s4Ojx57F//kyUusTzwBj9vOvPt2iG
Q9fEwhvblaRnzVPXH1G62NuyTh6MlOu9wFOy6dh6KfG5lLXl3UfzKir2ku7J8X5nMY+vQ9tGW6mU
vZ+h5aMQK45FiOkZFo7AD7m8Ze7v3Pv75PNmdNxrHcTGtp5VqW+GR2Wq+oi0o8e2x/Y/zE7BXCDL
wdQVGrzfZR8ulcNmIpbHc38Qet0/DwaDP9edNrD5sr2tEYrk5KXju25JglkmYgRuzFHb9mhmVXyI
ZI1pUlu83nftGNzpm8DxF6/ZslftkpV0/x3s4sAWB5RNu1qkrEukMMUtqIw2+rdg4P8GC/9psEDH
H+3E/z5YuMQ/GSd/z/82VPjzQ/8eKrjGv6Qw6FVKz7ZculhIdP7NW/P0f0md+RynbwvVnrSZHPzP
UMH9l3A93SC31bRZf5dR4ydvjQmEbjoLbYu5g2P9fw0Vlv/kr2oZsEis7dJ0GE/AcNXvocN/AfZU
MP1bVNnipAXiua2rgtZEj8SbQ1QxeD9G3stHkhIjtBitvimMJa22mqKTN2OBWD7rROEes9R7nMgn
f8yi7GtVzMPp/plFlAcexSjbEon8UxK3TaTkY6Fp8hyhmqUxUqYEwAXx0RjsTYfP7ESJba3w4rBl
ZiBxJisTe7PKEclyVCrTxD45dv/U1E34YCBLeg0U/hVt1BvO6C54nSHjdCVvWM/HJw6d4CLsAO8G
J1ZwBl0WnFp4SxYonAdpYGGia4jiM3wU1p0JlQNctBroAvOAZKSt9hmzwq0Z9Tpjd5E/Q3GOcHa4
hP1QlB+wC9PVd0z5OLOQALq1b31gaM+ZspDENPrjiALzFFsaD7r6aRfh8OxkctjNhCf7KsNhURnT
e6jrmJG7GEmEsvqVzGy2HIM0PSPSQLI3NkHyev+cheUe46R3djuy8NIoyQ5BD/6al4+jP3Ojq0uD
zRdBA0xcqOiMzvNhISLXOeMw0Wr9lRbHtpRh/msSHakmQ+M9uzMJcBxWdz2o3VWTKP2hMAJK24Xb
EfeAeMK46c92az/bpDrsDJlByLRF/pAXVI0EMJ7HdmLyGbtnWEfHfGGZdxay/4Jvv5Lj1mthfcPR
R3icBr5JkRpkkEu85q/D/RDaNxq2wSmywkd30JNL5pBUHhBSYQ1Qf22jvcKHGTeaibVR49T5CMNj
11tKXaJWe0+nWW3a1qtOwUQVnlZfwqwtTqKH7I0a+2moGKxYDkkIU5+4p5H6DFoAwqveDZu9a9AN
gfC5JhRa3BpvHNZDrzCp52yKk8l7uxz+g2bvn3IGA+kZ3D+WBAwNloWi4e9DPGoFCCr1XJ8GG7kK
Mag2ioD+bLa0iQF0Xxq9iw6WGT+3USgOJL19kwEpHBEJOFgd8Iz+ZcG6/dHF/VfeZbciphRg5imM
5X/8i2CORyR1sajlLOnaHivB3x+Rhka01LoiPHlhNBzSJFNbCy/IOi0HNCiZPOhoJLkmGwqmzn7P
hK49BqV1qnuxqjyzfiNvhVlHJTZtmrk3YufRJGdB+D7I4WyjDQSzOnxzeN3ICFLhi/eTInLyJVkj
p55s5LUALbiSIrF3JL0HG9VYq67ttXXf8hNFEV0w6fkVp1YYFvxgaJe9Hy4FTkj0O5E+VreSDoq0
1urmB2dSl77L9uU0OYeqh3+Qlw8ilTYBkJguddHC9K7D8Sr1Q2sG2Q8NwYavB5qzszVy5eSsXsKu
PU8ick5O4Lj0p+n2JYkwD1LYl0QT4QUBTbI2Fjw4zaP2ktWgMSbtfUDB9+TW5mZBqCaGkucCsrxt
aPI218EuCgRte1rpW8/r/ZZj9Iu+Ju4GVBII2YMIh6exNNQeGRUDAJXKg4zGg9AcIryG31lgtjvE
3a+itrm4KWVBMmi933jRdVqIYp2jFyfMMGcyAwAEZN+yrA038ZBbTFa91seL9t1D6Mc5eLZ3Sde9
OTaDXYC0cASHyi8zLz1otA5WTskcKmojX8uaeTPN2Uk2QMrcELhBnZj9Y+50G6QtBx5SsSfgod7g
PMOY1sRoTYfxPM7EqRFQhgO4o5utHLEyRP9BXlGxjhWWTsKS10KEcmNk9Dx0zSFJXRUMF9O96zQN
5C3Xb3qLzLLFAoYh4htSF31H3jt09NC2d5KK3W/bWVtbFHh+iT8JtzzXSG1p+1nHTtwE0xsBzaC0
JrVte0mBgCasALfhZTgkjIB2EZ53D0hQiyMQ/ZKUJwwHL/xND7MTPEtE9xslASgQk3WlJEUSSwbX
9Z4StICZHc/VEQO1SJg9GW+NAJ6EML701YT7l6uDPn3gbJ0aBDnWhrVReO0p0vV94Zre2Qoc/Ib0
R9SA49NN6fdXgQeHzoofauFpq9Z9rXA6HFJvUmhugu+WB9k79MJ1XYpoh8zOpjZ91jq0e2nkVBe5
8I0zL3kisS6yITDkXuHtvLEvITfVAvy220MGrzZF2bw0rRifXLIsHCouwodIm5qwBORyzA+axBE3
ltazOQr5AJWxFLN5aEywcRVT3XHm70yYBaI7+gJ6OltpZr5D101PRhXFeYLHSXSqaKrxlkp8s1OS
X0sABH5g6B69oPgLmGdQdnbJ5QCX0FeKpBknYjLVTBDXShhfxUKLipqsW2l9nO8WlthEhs26dQn7
yHJC2UiZ9Kuxtp5Jf6732IhBmqWPnEmaTS50dEZxhetqGr2N2xSvYT/9kGVX76UZ3hRi71WLB3gX
4wkesfLsKpm+I/fvea+x8lRz/R7ppEj2kbZo4Osvfe69NqRo0AGboTrlJKoNy/NQ1NZJh75AdghR
7els7Kzgxem+osNUa0vcWl2jb4OhbBV2YYulFh8ukPWNwnuLazY+FxHUtwhhw24o5U9KX3k1f2az
UXBmyPwOprK0xO8hzngvYgy1mugjxoi68ZaLMQ+CW2TXe5GreGX29DcQSK3va1yZENZSk1VINWae
y7FvT1OLiG6EI5QJWOpyqN+LYVB7jak5fZ5drbfvZVZUfu1KXPZV7q7ImaYNxxjEm0j8UMuVa8gJ
34Q9b8oBuF0w5Fsre7JwL247vYHmPlrXdsid7f2KzMyYWJGouDpOfSwbDlQ1Ivp9jx2aCNHysa+D
dSjn+lxOzMArknlB1oQ2kIP2FyEkzZU+11Y4nbYPyKYMauHeoAB4N8op0APhQK7OAEW/N7vz1PkV
j43AiUWEVmF9mJjcuoGZPNmTdpLl1JzSkCNsEUeH1iuRfGBLX2KCoDvY3kuQmvY+x2UJWsE5o2zE
dGsQbqopPw9z40IkI+aVOcLwEWk4b5ByZC5YvzwZrO3UOb+HgesvIgnSl26sn/rc/EU6hNoTL0/q
hiDkw/ZCZ2sNfAenkgAYt5UfUS8QsNeFH4mX5I9VghA/KIpveiDVsTa7R4Lt0V2ymFzr1DJOMXFi
+F5bcaZ6OKRytBjlAc9oUN4Sy4V8FjhBkV/BXqlDg6PBzNJjkxrBZpBTcWolpDfMNN+1ZZIobYha
3eyENyf0Lgz+OZCldnNeXCITXQE2o4ccLYhP7BWhojqEsaqT1moGW7HOswlGmSivgx5VF/DRkgCk
4XvXEt8Di6bZ9C1p5OTVwclwW7Lnhbd1eyZHFs/YWu+JV2qwqPqZG7FBSFDkcKv42zQuRqlV1sGp
a6LDFILjHCT6WVPDo1bEjn//bEi0Zk32Sbxjq8Fqxxb7nBrR3prJPKksEEs5hXmfhUzya0Ke9J61
XITjgRjl4BElr6XrO9N1g7eshHkz9ZB22lF/0HXc/bPCZT1bLtRNzGg9HKINWaCkGTUwnPJQvk71
e4nZZFMsC2y8LLVdSC6cPVv62uNSOohu+mpmc3Q23KCnuSu2Q2NANFBN4mNCZYuv0RxF0VPbur8S
5hinxNDES4PhtPM4NaUcaTm31B9CEXDqOuJamuKFh6P2eRL/GslfQphoHUzGJatutLMdw4HXphTQ
BGS7iNyDdjdUcFf65WWPMf1e52H8kgxd6bMU6cgSAM9417bSDgsIUpoJvWYoXVHEkJD3KrJqLDlR
BCYiYTOYxU8MfICA3GpnRsZG4yLjIvR5oCPWVp7cScHAc3Ltia1L2pMACqHfdJbdvZwRXWYkmeN6
TZ2D5WXfnLSi8Rfbj3NU5U+0dNgBx05uiqxDolWWVGHe+BTrjMcEMs6rmXb43zQbClFYbzErma9Q
yjYeuRexV7Q30Fx4o20Vb6PFuXq/6XL9o1CKb9ciCrA6nE5R64dJn51UxxRj4jfQU8EmxAxhTZxk
sBgme28/AjzbtQ1a0Na2ivOfArKOnfkJ23UcW+DUyAA4lPGcwR0AcBpzGmQEg6dpqk250HnGPbIX
OEauEe77oH1Ia1ADJZ0oHyU9wQwlKqZssts9yv1fQWB7a2J5B74VO7YdRvKAegJnA3nMXtyV3+7v
SrRH060fonOiWw9eWZW3qFq4FaNVbpGP/IiokNaqrYstcYZIMjxO3qWcSsYj1ZtBdbdEQGIia6zy
6MaFWPe5Lb/zyHh4LREcIWd6Eo+TbKf6CSBFil5gNtEEL0s/EUuQjLrFGWIkQGwHmzK09KNxCNi3
zOJU5Obs09dqd0FULO90RGJa9iPQveaKjqwjZ/FaIwHRk2pjJhzN8W48mRqdX1dLT6Hm/Rw7Qz/K
Ov4F9eEHJa7ErVU5e7IExKp33Y0qsWCNtUr9AcLT1iOm5H2YSbqckO6EqCnZ5LiUud/e1S2oKBvB
3ioHh0QCEGLi0DiYfS/OfWf8EBOnnFB6a3MiJqQrwSniGJmxPQDjomvO2CBCFafpnK0sl1yqgixH
ksEMvKlkbAWSTAk5gHdsmj44W+9LeNR1yMUTsvkjnXc4C0EeovFxDylqty9WEY/rINdBn9aOCacQ
XFG6MR8LEpP2E/nJO2YkVyymDGI0wN4IDiaRVfgHOH6wV5jHn2SF6Ne0D0nS9Srbz23WdqObD3T8
2TLs8FuVuQQlt8Zz6054iKslpmlwziZP1oYC34DDGzJMWXzaTqiw+Un5m1clPlZlIvxsSTsJ64Oc
xbAtOqxkRtMUB0QTj11FNzcu7LXRw6ZhSslV4NnwCQQLgJdVP4KkIYi6m+pVI52TgN56bfc92WmX
dCA7jVxDE6C/1pyFZVyKLiCgY3C+B+PsPFqBkYEZROyTGZZ+0Tlzb5OKs3Uob21BwmTc1NHGqri8
zSyWXzjlPtN87RFfHsa8vXIGSM6uNUCtbB4mYUawEJLpptPIEQ7pj0C0TFRd+G15b1L/pxcrq8vT
YBERnXnjyaqkdREJnOP7aS43AuzqKrykgaNvLZvKATReu2o5u28y3STacWq8sw4Tb1CuON1vZrKy
wNw8BBFg0VoZ4FDaRVZY6Hs7p6hVxvCRMIY7gnQFtszZarQi7WnIu+I0YEnaNUvbLS6XxheJHpwV
aN54NYp7DjwHEE39qS6kuw7cpGCdsqNTPKr4dP+oEpkf9IT3erK1FyanBjymqM6c0Nw9gpqHONbV
E/3J/AErDhUaC8E6VECJDO5DhNV9NwOV3LhWEkZrUe2bHcVjaSRbB5vrQ4Xn+xwYLbFRvRg5i2pR
euKon5xygApIcxRRvfocHGvSBtaD0TYuR3T1k6BNSXJVnj3RABV7MXWCua4W4tNYxxXoEZkH34Ku
hVUaLVdWbnu+7JRLUB1lRO9U41rWhvYyJPkbJ90O5/SENioDw8Fbcp16RbABZzw9iGxGDYQVCgd0
lZ0Seg8IkpMnDVUUtMbEXOseirncEyc3MrKHYWl6aaN57UcSTjpkhru4C+OXEPvpEWQn4IpYj15Y
pefzVIQfJEHEzrNeOc5zVGEg0kTOZHKy6jXTcmPHNq4eiylZx4bZn/QipVKpWRsnJGRY+9+hZERs
ZhZpK3Zf7GAMGLfODZ57KnbIAJ7aAzeGcDQW2oGou8P9j1bktBchaIGpNi4mSsnL/b3SCnGgGoY4
a5S3EiYpWiGakCVxVCeEbIEvA+MjsHvE0cJN91XQP8zBZtLz4Ub1tQrnpDkKNdareHAnzsuO8mkG
cgxuiFmqXmenns813YBLrdlPAaxnlFNiJQtNJzLGk+fq0ra/mM+Suz6wLBFaAw9WM9h460ztao5e
TARj51RYQQ2T+tBZXniBFE3gZJacHUNB5XPJCxy7kYxiF69uGfIniXgckaTwSjVu8wINFYPEmLT7
pp6vkAhQkKbBcMFrE6ylUcVXrUE7koKXuZi6Kn0doLEPfDtDWwYvZO6DpwzTyjlBtbVPWdDZbYEn
R7P4lWeIi5shTf0opkxKe6HtAhSFufKyUzq2SOeMKUIN1zqn+40sjHaHNuOZOaNz6gcdGFA2dvv7
AcTVkD6ENWPiZgTrsKjN51kc8JGF6O31lJF1wXph0IlRKDzm4Vfp5U+jU52GXDMJECy+hyY2oZje
+MZgh9oie4N4GO4bmh4k8phImSx6PyQEOLy7e1QCplXhNLlCtmugWFevdUmqghi81zy7GOBEUHaq
8JrlQlwsDQLkqDl7tgyUjRMraJU07o38XMV5133sHJivHkj2szeTw+fG5qmqy4c6sorTWDVfzZLE
KtcbLnef2h1lacn5KK3iJcgI3FwKyaLJqBs78FMuDZ2mobjVsgLkQpsDOODPb5ZRJbP+73Ez/yrA
Em695k0jS2km3+JgmvElCPVqO4GhImJynFEG2fNuLjR7PaUdo0EUXCH4oDu12hz7Q4km/Fxo/WOb
Rwgmw/xrFGsDJ0/vu7WUeFm6JlRPvIx5D0ctzpgoqE2NEpS43fmYnxproKegqNVlZdBvCnjTZoQL
UvLSzGNUs2WhAVLDMk5cRguhNcYX6FhGtaOOM7YuwB0Ettqm46T8qiAGwGeIVnZh6i+hBZujKXN8
gmVBgtfy+nN0m2CfzR4cofJN69t8B4ieUijt0YTacCSU+QXHavswZem1pwt69hyX6j40znPKeIEY
K7kp08a8TLm7FR22Dc3LJUUFjcw6QYAPUaHE3Qjfjr3yAVPZkJD1wPNItHitj7cm50LXsEgEtd36
xJT9ZiRZXRpWpqZzi62g0wkeCSRApA/WMYPIL91M7eklkS09sBAiOmSpRMnb1Xnta1YOZMolwq4P
aFSWsfliD5QzY4l6VmlEjoadU61hDYPzinaUCQPMXVzyVqLqfTzx4CYk0brXH5sg51kI6WJy0omP
G1Po4WFAtO4m+nytpf2UZ0lNPy/8YkWE9qUk7pEIQXevhdBCOELwkcA1oh5mz9Kzej9iT0bxWI2r
IKfNtaLZTrCmQh5By4Iig87wbycX1VlLQ+25Y7hjF6jL7s0UJIhfGXs8oTnpN3OfYhKY55XKFviZ
natj9gWEojyEPEvIejlaSbv4QN+LCgoIK8qf1s81cqGtqiUCNiIYBqrG0gWFQxEG+N0LcZsqj1C5
zOX4H0ugH828ujtPbEl/h/57BwIbx0VXDvlGs9+TATpLU7DuDIaTP/ZDtQ1L68jJS25TNJYbvcdh
cH/0Ssh8A/gGj/33qO2Hd6+1XgpWjjlnEKWCiwmYGBB96INjgt6ZVB5lpii/ucYAtdDLh01OjoXf
98QRx8ZLWwrvEMo2Po0dVtBgmO0j71OsCeyQdEHvnXuT97Ujq+pqtvFTY1NoezOjiJYy1yvQqEdx
4H3pPSbpyUztEAAoxj+inbqC5Lp7R6IzWcNRmulbVy0a6nSA0sv8KwzfVNzYe0dHguPCcDu7M7h6
YK/xvpdmgLaMgx/LFz0uO3rGt7sIg00IuohNV7bZRc/NRFzlMHgkyYuyPDnLDdSRC4yfFvIih5bI
GB+dotG2XgrGxuCt0woXNK0btEBK0d/xuN3qpGBlLz0BpD2enRwsPtU8Izt7y01ua19sDC2rtkYv
I4C/X4vK23YRS3Xbgq0RSeQ35m/Cgsx97vTv0NpduhmS6qlyMIS0Bu6PJnROtElvwSDRCiZldW4w
GOtTGS5iznddC1H0FyWeB9KSH5shfmP//4EE3Hsm6Q12CWBFX3Ki3Cco1El7GFPcOhAWcUSRUZ4v
7SPP2JXMTdGi8UBrpzfforn9mTQU35yKxNFQdogqIht3Y9INGw8/SOZ2Lu4H0bCP29lG1lOFCaXI
XmY9Q1jjZodWAxTYjh3z34ARK9m01itHoH0PoGsz9D1ZlakeXFRX058x4iO/2Vx3nju/NC6HfuUx
NgA+t8c27d5alb3X5bCNXN14qeRH4+pAAEJHvyFTPntDnG4rI85wgJrFWg50wcy5fbWtPNiadUmz
QwzmSRjFK9Jj/gATO0jTEQUYjvNXRGnNxrS+mgC/2VIH3EmE1WwEKkJKcQ4oXp/tMoaBRx1Hr6Kv
aRpgwouWcSRT2vPsyRuq9yUkWx/fYFn8DpKZcpCu29ntx63OUvo1L42nEKEPQ+0y2qA3QX0OjH8X
l3Fz6+Hu0D44c3WIi4ohmmAbISIx51Q7x2T9pQsSngTapzH0iOLs9XAL94WU+BFihlLRV62dQHOC
NEAelAJoaEzt2KdOTTOOVRI3V7Gzc9IsR8To30oADUTozIN//yp7JnNRhJlK5mdbK0iFZPi4Lmfq
CUkcvGtOD11GkaY6hIvWdMNu1R/A0RiXHgyDsqfhxnUY77jUydTAVEi6WfcaRN8rDbeYIQIJqYCm
CTURHB86rBdpTfSpPc7yXR6BbAsa9WYVH1MUKmZtBU3wQA6sEVV0CruoYu/PxtNI1iZYaPeR8o0m
LCPAuZ6gcmazvOR2S85CoKDgKI2r0dEdf6zJU8fvzMgGR3I8Kw4kVd08DFlmnnXxG+nZn7F2ojjh
e0n3ErRx/ewOb4A8bjYY3lXDMuJPsfuzT1u63/HsrjBFt8+jXRGymI03bZo/hi5vn0JzQwPf8y1Z
QZaZiTnshfoN/sz268r8nhv6ix3a+Fh0L9n6o4SkMHkaadLhFK7b0XwgcmDbwtHYxSp8UFb3LDFj
KIqPDSBZeEG8zW1b+wjCRvqRJhJGwpQSlUVNrjWXltqW57LZCm2Pgx+lYMPlE+niRH0T87TBoSoA
5Lloc3fOsK+D/tFJVIsEQPFI+uxD6CJk9rBeRim2mIetwOzki0x/bzWO5gzfXRyEExd93DM+0NKM
nngHbwDUR1q+a2VscMlwdJHJWpVIUu2hOusZ6WdRZHuX+0dhqJ2TZvAOoJk73TdTs9+j7/g6hC6E
KLoElrmk8lZRyGifm/tH9xttbvRjb2h7pNvhNcwz/Ott9FGZJoDOJq2iaxkMh6boJwQqy32o/6Pr
0JAP3Er2CaatAApsW4C2ckoCnDiBXe83uHcxW6DH+XNfME9iW7dMSBw5qqseuurK0X8+hGF2g7Kr
rp/33z8SOmruua+xc+DqiqFHsUe76mjZxRlHMRVaUf1CX8oSWznTcoZM1q2Wa7j8Rn3L73fWYd9B
XKEh7FeB2dNjSfQjHMp3YyLAgCCQao2wd49cVXH8ygvfmPG5iCV8SI+neUMAIpA4TPrPCa3Jcx+X
vtC9J6xM4XqSsdobrAhBS7+PXvwt45ldayyCjZte45wOmRnY7wOV16os4lfSuX7nQ/zFhBBA5X+k
n9wylJgonitaOe1k7mozpv1ey5MYGa1kZguDrj06KIijdvjI82+23X8XDP+6sBb7odoZAqxj6ryl
wmKsFjXbOrTP3kSzmNqOU5uNlSTKw6eGOWpiOR26Xsw9M52zFRHijeOBEgAvNGkeKFIrWheJ/p38
DPxS75344TAvopKSoA9HZ5NXOlObPiTRRSUkqeYYJXtbX+E5IlpNWRk6EwPLXr+XshgfZA2QStrf
ZoRyk+PCCxQZkgrXeUzxf7AV11cLVTFlK4iHFSaSHFBIxjja0w5BUEYcVulER1b3GNASX0PNgb2Z
dlcNJ/YYvZlW6aBb4XygODQCoqOP16ZnB2fYomH4loOz0rE5suxWGzaNNa1jCzQ+v1NPl6qw2Sfa
tOgIf6S9RXqIBYi8n/PW1wKbCIUNj8PCkpaMK2cCev8jGT28U0W0HKQLMkqELdaoK2nbbJlacR7O
yPo1uobSd/kravNjHgKgzHJeGb317KE+jOf4A1Oj7SzXRa1Ha5j78UqWzs85riScpiTdRS7MnJI8
qCx4ZHZcgVMxsHEmY7W16+BkmGQCdSHFmXTxLSwKgKqyXlzGRJ7T0uKBdEmos/XLS8gwc5iaNuHS
0MNyR+849sm12WehOflmkKP0zjElD02x0bv2yHc/Dz1MOK2rToaavFWTNzV1l3yO4JeuhN3om1L1
tEDJahit+s0okt1oDfGaveOX5eh7ju1bI9HJSWqTAys8zfhoi46YVyAXJM3MFfQJq9pms7V1oWHs
TM159JyBiUKI462PSBbuw3JDnfkhRvPW1XQfZZD7JlFaG91qEV7Fv5yFNt8QZ8GwEr31qPzOa0Ks
gzp0XKfeGVb+AHZxbdqjzZQ+c7dtor8zlPzG8xqXD+ao8QaHqbIuiFbZ6C0D+k7bMLVmjyloo5Q4
5AGxcarXeH0CJBGbLiAj2UiaQ9Q2e2rOnCmbxRCmpGmf9AYRPAORFpC2hkndGjLL2P8ssS4rz/Pp
oLHhGEsgntnUzzby7FXTb3MlIfvHBXND/I15Q6jTnCFMIkGsHkKMx4rc7XJkqwid6kxuBkxiInHA
u5JxDnWpsoWPpm4TI2/aKLwAZFM+Fq6S6wA89HrWAEPFjHWmTpMshDmzspz+lifMK+NQGIFiBtEF
5mU1ePqPNk1A61Uc7ZM6ZSAM5E4rPyCJYG8qadrPticwOr0WnrFPM3opNQlXPgP3505U+QoOfyF/
ItNnujJ9R9n0PWFFWzlWFa4iBDWwmu0tfuH3CpPplg4GVkTzSzeIaOW8ZJ2ApwSph2CIveO0lyJj
VBvYNOLInIOCVvjWct6Ug9UeYrsHUckhXneHZNeX7zWSl/XQEuFQzc3zNMThysxRUhakQFkxL6qt
21vZJAcKuzelkh8iwvhjsRjn9bTx4iHa6a73Mo2nygy+GaxEPrD0Ef67fNJp10cuzWV83nsZJ1/B
VkWEYxg/yyL8ssQ/KQ+Wm0pGDurF/J552S+nb8pdWZCS5x7Csv6W2V3okyXBqGE+FzUUfJpDNCNq
wANZa217rb+JBlq70oIYXrz+IwtU66eSuXmpCmKA7A/UAe9h0Q8Hu3V/97P3C4Cy2FSpth1qV/8P
rLJF6foPcZrjmPy789RMkGV/F6dVRWYSXl0GR0CvPjbOt9Iu4SvlSK+igXRpA4g3bQmDxPouwKIx
DswJLwmFvg9/NN5I6NOIJe1oF3I6+n9r58Q/gBwGGcqOZaHrtRH5OtIDC/LXfE8ZzJETMUs4Ar8z
D/XS/rK9uN06kdzQoqefn2KJMbt46WgBj3YjZzvH68xmMKsJzmXDHFCiZOJMdLm+M6an//AAFwDg
36V9pA07C9QEpaHx3+ydyXLbStat3+XOUYEu0QzuhAQJ9qQay5YnCLlD3yV6PP3/ga766xy5rh01
v3EiFGqORYoEMnPvvda3VPWdtK8nA6hr3DA4mJR5ISpzThMFBJ05JvmLJ76OmgGvb8DE8Z6Blllr
QIPl5fdP4xeNMS+TrapwJxEbk3n67j3UYBQqIdLDA2oahhQzlmU83WUuPpcWh85seTMrwrWCMsv+
IG9cfvXfXwAYdw7vjGOoGmLpd2rLOnTtCnUwCOdlJN0wLkzi2NmIATjYnA2QFIhqRyEDU+H3f7O+
vPfvHlmDL6Nx5WLRFu8he5pTJiXh8IIRVFxfkX0d2kHBVNtouzaM/QlWhdSa8bmYnR+E8AFYMW9Q
gjnt5XAJFyZgPmapB9aE/lsxwsmYu2OWyP4sRPmWWxzi0Tr8SZ76HlfHJc0r5aiOrRsml8x7eSqY
B7N1ORkfjE7SX1Hmw7AoCEqGDl5qmP3N0ECBSLlDoGeCAF8H+pwROMcIPaj7aYsqMRn08oQv7gj5
okV03UyYzuRD1VbtsYOQ3En0e7ah+MyNEZHP3/LBIWiwSRg4MJpY5QguTpBx0crZ1ppWdIJ6AsgE
o+kzB2/t+ffv1K9XpyMw26HVs22dIeM7GmJZmLXKK20dOvrGq4YbeKUa9abuu0+NwUkwljSANTv5
KK1U3f7+sX9d3XhsIEEuNYnQkQT/fQHJAh2uB9XjQSPUoZjHZotIE8wVBiB7aZv+/tF+Xa4cYbua
I4QFx+wXuJvV4ptCLWkdYl35PpTVBzTePyl0qZYTwhF8//3j6cvy8u4eAKNkqMDWuKzoCfz9z0tr
DC3Qf8UhDQJ7EysJQAC4PI1ZrMpuaXYsI4K4pO0fKo9VJQtkXga7benQBFzGozXRlHsjrED8ID3L
KzdZFwZV1QDTrBTmNmXBmttQXMOmPnCGdv+wfOi/LqCOJVi+eMFMg8/evUGkrATTkFkmrm4FV05J
+z7Bs6p1TngYbXfcaZryyWAQZrk8XQRVHTb5kR7bIkccHBQiFfkAQRevMnNyGWdYZ/I8X/S4Cp/n
4kMg6tn//Yv+Hy5nVyeRHIYVIYe/rDuuDoR6roR+oNVAg18w7RBOXexQAO61oNS8Ygm/phUe5urx
9w+9YLDev99cybZl0IC2TWhaf3+/bZq3PHauH+5ZaHWBP1ZzUO70YLQ1g2l+IPvprLUO6ICkZda1
aGrlqI4rNH79H6527R2MdVnKMMiYjmaqQCwg5P792fRqTCaRa2mHzCL5+64egkijr29cf5E/V8AJ
bG44zoeKrZR/uLPvhL2/X/suLh2BoM5mYPPrssKsy1GLSD1UqvpKT7BCOWJMn4Tj50b2OMeMoA2R
0wINlhGOmpBlmC0o4cj6bMf6LsDA+UVq9m7uSnHtDWAXIQByWXn40aCHE+ewjRlcXkdTu5FJG/tV
YB6wympHQOn9QQggvXqv+q0orBXEQlz2aGovYRxuDPosKwwjYpsTJIPm1iKYtcxcLzHzx95od13t
FsfYvw/+xKQTf8MKtjNh5q2I4QFsF5FHkzUc012psZdpxedEDR/Jg2y2oJbN/aAFu3CJMDI1L7bD
8RQmuuUPC7kyrBRiI/rp8wgYAuAK4P08fZRLfhmH2lPTDzNzMZdhZ0NFlXTqDIu4d06FnT2B9bh1
DU7aPiq0P1wu/2HDBr5KyQpzCqKbdl/M/uKEKghYiSclEIdwMJ3jnOI3j/IvSdQ4D32rHp0QGUY6
oRkgKBaghGhXJLg+Aw0Re3WWDJdpwYY1umK9y3zi8+gToGVkWFLJfVeLD7CyAYB3gGF+f9cthLl3
d52r2qyycDJdx3Desx7DrEe2whkQ9zwyUYHGZFamH10Yii95Lj87ynTIMmGf03kOsD5lzKSL7oYb
lcyLiu0UCQ0JXAzyUD6cAlIl6T4bqAflSPCpYuzTEKKjlbyETKs2PVM+H4oqlqOKWUPDWEtzPxkJ
8QkrTclNIk+Y5FvI1A/aWN3uJ6uWuv+U3xArsDC6ow7XKaaHzGyZ/EvjYVSYhWTyqwRMefTGjJBq
UuS6XU0HTw4TWTCfHaPClJLHgJ9osvkzp3uDV/iaB0BkJG6wXdmi8xL68Pr7F/c/2HWgOAvccSyo
3MT6uy1MrZsIDztbWObsXJo9F5hWNbZT9E9wfABCtgAhtUU1mpYmLIXa1tZjhCgidYmfl+kfVnft
ly3VAiXIbYOFiLXNfP986rhhcCmnmZxVMext2GQOwLOxVOUlNukktA9pW5Rru0L3OKrVNppRqhc2
gzdiH5tTF2vRH066v676PCVcTQbIWJfd8v0Bypl1NNk0D3GMxwYyU0KS6FcE5CGDatZoz+jI62xL
nc70+6e9lcEZUnv9aGi2sf7D2/XLeX95LmiNNdVYDq/i3Zqf484hGVCdDiIEJsQZodg3be3HjAGh
3fCmBbqO9JW5p9daiubZHc9NGaprmGbgz+r8xlw/4N90pldT7VJMxslxHufPf3iiv+5OFgeKpSjB
3ESB8L40I5IvHq3KBlMlibzCO6nu81A9oY4lAIux444GLElNaP6vQeDuFNevS25tN86jkxI/GjPU
7sEWH6JQQnTr424lpZOfsmk4R9sRoe9jBWFpodJeSBSsnlgh8iMTSwxHQ7XRO5bhMm0qbwLis5lL
9zUo2u/qjPwTnFSwVdQ2R2dVFS6MCQThIjFpLi7C6qgOgEo7AmWh1fgGSn2zscVe1AYJi1Nub1q9
bsj0DsujiGhto0zbmp1j+11DqFuv2cWOZoGBPAhe5QzszYPENl25pwu6ksOB3miAvJFc7xKSwnE0
GAvfP1Tt1G77qTT9ewFSMtBD/Wq0pxm3JO6QwrrOJB95/SbvbP2DNnGcx6v/Af70a9ZQ4uLQ3yhm
q+1xcP6QKnqQ3gBvQO/lHEaE1Vld517vi2hC0/CoOv3TVHevajnjjVA2A0qrU6wpj41O3m84oqWw
zfAcVh8Z+Cd4DoAzWsRX3CvpOJA/xgIFe+L2vBrsBOtiDrWLlsXscXkAkkaMfzhz/HrxC41KH7+x
KwwA70u18ZcdLC5wyKDmag5xalCtkWmznKGrYQOf1NgStcpcZPrv736hcdubNigHbtj3Z/w2VPW2
HyOs8cCctkppnrOud4+JUmTEKlmxNzuG37bQyxdVVo6Z56deQXSWc/r9TaW/K3DAHHPU0tkJMYMJ
9Zd7qsD6ARlDmIymlefadooTNxFbsKBhi+zXx75h7q0oAOkFPmXxa8zwf/cEO7kvSapsIzkwKnOG
cxwXXziI0DjWSVNG6DgqOWcnl1H+HD0YjP+8EmX2ei7JwEibTTmO+p9Weud9ewnSp24ZlmXwt8By
5gT79/fTzJhUmoi2D9FYx56jRNphzoV6AOBKX/v+NZZF7XD/LC2ydVNN8X6wg/mQtDihCT3gUydA
8gTEK8+2k6G8kHo5H+4fYk7xSNxHDp5SEIfA94VS0jykdbEK63Y+6GPKQKFtyZdAit6pteGlKQaK
azdB4J4ZpiSQqGKRQIKPqvF/P1VRpigwv8ArABJJIuAHwmp+5O6kEC01j+zvTbeWeRMIUpbKiLTj
HtlSBh/BFOkuUSrm2okZHKBp9gFcrzkfyQZul08nzEIMJA7F8uH+mUvmK5lchcpH3MkcVg31AWQR
ZhmZPJGHiFs6qMMdtWi2Gy3T1x0Vmc0YPdUdmxarGIq5+jlvc4TGCrtApM++HX2I8lBAtsTOxiwB
vbhixStdRs93Z+ZP+xV6QSx3EB3FiB+omxjLVJlZ38hI1QC0BxAdLrNJxk8r43FrYNOCmV2GJJSQ
tzaiJdEZbjwmWq89F1HngbaEGRVADs0yBqzaZMqjiyfIz1il11PuOCc7J3t+EMQDmzD+l3V0Gqqb
mQClqUIigzKzjXYtRrH7s2QGfi6Yve/JtonXql2IpzbVY89NuRooX5jMIxHyrExpT4pRdqcE8RPF
Bfy+Xod+L1t6TW3R34KgVp+TUHX9EO2wNN3gCc//Oq25h1SlNtiXmkrxIiAzqP3Mc0hY3rVOEMyW
BCyuQbhb+7tdh21LWYUDoytF9ogp2gJ7+4RdHrfWjmsQMFQBbwdna+GDHaZeaCinXRGW26b5ind2
R6ik9jyYRI+mdajgAaUlP5UiP6FyWdRO4iRSlGfEAkU+GVSJj3OLLO+W+smtCSlJA+sZwZi+SVDX
gBbFD5mSsts6scL8J3yhR3TFakUbSjN3DnSuvZ6bu5BiH436DKkkkIcpHoDEEdZQa5+KXLyYRf7J
aUKEpV2ErxRX/F7v5FbpbbEzQg0rH3lwlorFv4pw9cle/4hwlrNzkZmbQZowP6PNwIMmnRxvPM1V
a2GP/9mhVFNkh44kwgyVOkayx7sxdVpkuWPtPuvouxjC0MsUHP1OxdhdS420hUIhfNoZkFf1WfwR
JWzt9w6X0d1dHKCwvZkEe66V2Iq/yuhNDWfLdxst84cIfd+kZkS5krmJrZVyHZcB1+usP8woY54H
NOIk8GYR4iS+zOrujJFHY7VVLXQjdBfsjsTEmTzeWyw59Rs9USAEToPXqtWTK5RiZ/T4ngm6QLOH
4W9jkjKMCzswHtEL8PCzJMgrsz2VJC7QN5i9LAfWGzvv2kkZeZZ7c7KqJ8gM4bqSdcfwxMzWxsyE
tcgW/RHWW6/lzlexnCIgyHZmWLqIhsJl651CxLYqEkgZnWiWRARIsQo1KjdEYXTKVhpp48HiUb2e
AdbZ0gkiJJDo6IJBPXMp9DwBA4UezoLj4E/p9ypFKoq2rzqpcbwoUzCcZAgrT27xQKXSnmj1Zhsa
kO66Bum2dUrTXmdKGcIdajhlWmH9zLl2XTqF+cCJCcuK25yLttMurqEkeCIeMe7kK8xQrDFNQ9xi
37o0VMxxOPL3R3D3Se9QnfGWiGK6oaCKuAIInBzseivMyLkpYaNdK26mmnIW3m2aHGJ88EsDdzj0
tXJKFlJryJCsUz+V1UhPrhieU92FEIuZ3mur8IqA2HlK069sDExYG8MhS5Cqh0qyDnVsm4h5Tb/F
ZNEHPUKomztqDWH0Qtuq9UQgaVRkhzELj8A7pzS2sZa0b8DxpR+DEl+HVUr4J7KkY1k6j4TGES3o
vkVduHfxyRxSFxHchPh9GzPWBi6ukbUk+yXE8kPXGOsRt9UxRk2+6/vqwJQxOSqCLQ50WoAHpELX
aJscKyuWlEclDbcVcaS2VrrXsoVNPEpV+kGaPJgFrb624sYvq8Jc+NU1opt52BOoq+7DKf/Als9C
hUaVV1ul0ec2HYYk9G1rzsQuFqSx9zKGwX7YWauRAJD7NDWpUBGZDhxHpNPxiiQ4pa64m1VxcRPj
Rxpa3mSQE48uAJe0GMUmRjVVhMy7Ec6WxynnuFwHnlWYn4N60lfQEPRt6wjOzVl6RXXP25BUqtdA
emACPOD8UvwwwyiAW2y+MJKk0UYYg6fhJt5G2JY3uGJyP5hrvBIuoWxSPeudalwoW9Cqwae5DtLA
yY+sFW0Skb4OPXt/bKVH0rNzQkDXbUpRRlukW6rP67rr24xI5Dod98Ko8Zwvv5qhcLzWFloL0h1Y
4/b4dI+KsVlCwSvLp1oPE7JouhHxxM0UhniqWSpzuylu81QW/tC3AMilheGkhygP3d1Z14GqbXgl
icyzQeJGZCVjGYlPpOOgypuJLFLdFyu9mHFnv1rwNhpSsPBrleYqGYf+CZUasHA6xmUaM2aJxFtu
W6gKkyzau0q7qQPFPOeFOW1kL2+UlN/0uN45pGftwTibHKUojMZvyDlwH+bNg21rJEqXmtiZHflr
aXjR6XFf9WYi5b4KvCzMTnqjujtd5up6NpDaEoKVrLtw0HyOaJsODPeuwTyxsmld0ouj6ohMQiYn
2gxt05PUo1r7PK1JqKnNp/tYpmuNdG8p0uJ5F58N8P24P61TW5DMuIitx9AAZpOeysSUez2FaNgG
IUbrvjUR5g3jzuBRtLwajsR2+HEYaSfRW8fZyb7VbeJeAmRBBg0ev53lrR6NlD8jmNZlMHeHWAu8
aD4Wk1td0JchKTYrZc/kGciLKgkC4uWIgTTQCoIgMCWPpetEZ4F9Qps051RLy3NmQxAINLzdneXE
NqycOo82cm5OtdM6K+FCkHHbdn0fhrSVoay6PvXqWgOmh7R1M5L3x4HD1TfM89G0qsM+TarIc3Lt
oaI7knRfVbGFbflgysDdx2hKVlFAmJFQMdwDvScyscL6PiwWRhyi+ISlwaAu+oK0eNxVrXFD0Vp4
UyIrRABdcKDIQyePNXqt1Y4kj7Cr/FgXb3FgGGcxN4tRKdnravYpGAdzyzxUW0U5Vgkbr0+sFu1R
2taTm1Xr1EyUQ5ADBrdKKtC0Gp4Ko1GPnRl6DFGndTuZBc3iZqdh+9U5mj/S23vOJ109ZjN6lSFI
98TLCcbbfb8h+iS6ICfZDjP2ZgAl9knr2gUt2scH+o/aBlNGdqAtmFMwi5ulxC8s4/JAdIN6ndmM
DeSte8OJWEDa9NLNwr3SOrFiBJQxE0EEloz96qb/TPeverAe7oCTMLXH2/0cimh6m7lGdOK8b7CM
I+lWavIlFO58EmhmsjDtEE1hx8U5m55ptt0ekUfjhYbTPyjusFfHUD23ndKghBdQhoSV+kVkXxPV
lL6SZ5hmZoR3MAsQqjTxF7tP5/04dDhW3fxRaikbWq48qaS/+InRuCz3pFTNYsAMHgd7d6yrx2IG
lKABHGbnDHdBxWONffqxN5qnOh9fLG0IHukWoYeqUv3aY7KmPQRgZkoaxHxwRXdNStWCtwlrXj8f
40adr3oHeEDmg/J5MrIrTqQORNuPIILlh7bqjXpY8aTenmLJdLSe6YK2qbaXacH5xuTaIIGixNSy
byqcR73VDCcDf+jOqp0v0AF0nGPHumVKNgdTfkjLutqYwjUwbkB3+ikCboATIB5lnIq5aEXI13CA
4/OhFvomcqviATV2uY8jwPZt1D04Rm6/Ddxg7owtqMua4hAijnysiFOTrCb7OHSwH49dgkE9WPYM
Sq0xjw6J+cmqFc6D5K1Mq6qpNK9FsnZoqoVcl0+3sJ7LrWnOwScrQm0zwpguk/4W9ib3XNIYF3tm
V5ZIv6c4ggpqmFdXkJejDUZ2mvBSu3HmPhPudoyR9527GqblMMkH0VTNQ9+jiOyrmaBV6of7dTug
CV8PEoZL06H87ex7GInULklnuC/sPu5GTOjhMfpspwogQY8+FtBtJz13mPazQp1Hhf1iuoN5VHIV
g6WqFz7vzMdRFoIZHattkJAk7KIOLWQePixImYoIvdWUjiaAJmN8ylugBUPa76wMYzdtQ+cpc16D
WQBA0dynAfzKT64It7VcN3PMtr6MCzod2xNXG+bFMmCMWABuacwl+yyVKxpnaK6KcZ+rMKsdaYKo
6cnDxGu8KTvOA1ltALjI0tl3l+Q9LSvNE1vNBB9CR4BUFT9oZbgbpiok5cm8Wyv6OO1VDVdEMApj
myDSOxMMv0XMkx5zhk371m5P+giCeWTI4gh549ch/k0ITpnStPJbF6nGqLaKL6ep9ctAfSqYARwn
GtL39tbcRF+Lnhmui/N1lUPcP2GxZmnWrWdG8M9DMV2kgqvL5AQ3FU2C45HASKWJSE+SeD01nwzm
Zt0uLCP4x+QN4sGpmwxO9uJqwqrfXKu6b/widPFZac6RhaT38Vc7W53mlxd3zZvedgZIsn5mmoBy
Z9WHyxpWTMoHMgK0UFAZWJPqZY5+YVg2vmYCC8q0zbMM9i/J1FYwIG8Pq4J6q2guQ9umBwIdD3mb
lUeHPO2wrcnfC0ccHSZTsNJgHnZHJLXoZzfItqDCp8Sn04K6wMTZFqKRD0bCQTJI5JcpcieO2uiy
nJgo3iDH+6kzd7HiMfMApLTHPmyNQx4LGmYliTcch+OTyI9VMIfnsY6GLSYAdyUZlSABB3NiMWQV
Ea9hQSrlmr4FdrNx2He2tHZxMF5CBJe7Udd/2HIS51x1TpODL6Ix8aTUYE93EbJMT1WMzyaK441F
RUHR1M/rntdvZ8uXwWFp0A229W4YHu8gKM5GKjc+TGjIbHfMBFJz7RKQ+9PXkTwronuuUS2um1YS
IeZYAQV73G36UCP/IN8GQzmeBjEeHGqIQwUCrENZt0Hxm0LVsuTRTvSrNjjNI/U5l+dikM3jS+/k
Byd1zSu+3GPZZSR5ZISr0L/3+sStN3YYql5rI6uclKg+ybrq1pmsr1rVTR+7LZryVaWG8togRCeB
DZT/3BD0LI5hH/HOg4fYBqL8PEj+x7v1UAyEto1dcU2xCnlaiPqyxlWxSp32pe6M5x4bMjajCdiJ
ubaTAEwYDCJoxvJLrkR40DK9Pg88JmGf4kUp3c+cVVa16WQ+tlqOuTQ1/EwWGGiy5Fw3BLMuVaYs
wCIvjB+SYYx9QaJjozF6nQV7l7p0Ld0+u9R6xIG3y54C47sGjAt7eA2pexY7tS71j07wBkXxSzji
mTHtgcgBPcMfqVH2j7rhbLBZal7QtOEWZ9suxB2TzkazgeC9byI3OuMc/GZ2HORsGgMrS6vFKmhx
BCGYxq2mP6cGLTFN66xv89oqPiuzEZ7LqKDacbRnN7PITLRejV70Vz3O9lK1s2NS54+hpPAyDRPu
SzA+DJOpoMBS0g2ROaC148rZx61+bLpw2jSDId56LRYbZRJ7Ky1IN5imE5d8aTXjnjmp7ikxHuP7
Ca5kddViphcxqmP+JNfLLCCMdl+gKWlDf1btH5FGPwpXJkbvDlnAQGzNqkGxGtnUr+XAsuM2xqeG
a30VhVO7N+Z+xFmlFBtXnTYsE/E2boejPjEC7bX68hMEuQjIgD+NXhKoBgYHuhJjYmaeLei8BxPX
Zt+hMy5K7CxE3KvkdrnWYq9sEA6i9vWd2lQ89G/V2lCClpNzYGGYSc64xoYVsdoF6B0sQvM8frct
4Hyzmrh0BMdo8QouC3rzrUpiuYMlgvW8n78oPlweHD/uZdC74WAN+rAejaj37vguqAKwk4jw8UO9
rQ6DTrP2LppkUJweLJqXq1QAdBHh6Ju2pAtLWecURAaZA8duN6OcYguyevS8BcbyVdunGz0siwMZ
L29da8VnjvL1SloLvp5z0z4q24ehdY290dhsKZN6b5rSyVu+p8rppOVa6Bmi6Lfh0L8Opmy3Q5sV
a8KM6H3atty4zkChNy4WlXZAaBM16u6+43ctJImy7LeSaqs28IVxTWJDBWo3EsH0yWr0fWzierbV
CyZa8OvVvhgZmU0Ah4CurIGbjjcknvbKlkxKVeJSOt3YByyynWM1x1lVH2Yn1S6DBBDSSQXH9jBw
71CIOkuxk7XBFzlATXBkx9VcA9lwRFOuVHdIDibor/XsWH62DBNVvHmUUQNy+rL2mZ8Y+wp70GqG
mLELZoxVWlB/5meYX/SOXJpYOzVDfdGH0dorEwZweuk3csCua4gtFt2iiu4UTpd9kpLy1GiV4+lW
81SRHPSYycTc52ZLK1HJb/JiDcJ8EGl4kk75VXUyZ1P1Zu07iBNoVMBqp+OrPddsVfuCqUcpy1sm
YLkNMW6+gA0Bg/keSfP0GGfgLdLJWfQb8Tl5zGpHHK0OQj7Lx822JnABQx2uQaiPKxLWrBMn0X66
0kP2DLnkJ0A7fUCzypCuJn9KWEPD3ZhOVwOXG8bhCsx6VRsPisNia+qNswuAzKyrDkcjtbJgFLFc
uTVUGKy+nQ/8FECXKEIG4Y25Ltly8WEP0SYfdXubah37mqLTrnZj63WYvhGDArmuCigx9TG7qCTf
Bm7xuRM0Tabsucl1/YPez7hN0T+C9aiOuui/UfNHHqapnJnFHF3ZrTzT0otTA6hkSxweOWE9fnFk
lI9SiM3MwvlUshhNkXMQHJq20Wh+qeopfkFv8MnRKlLjXfld0O8M0w9O4RinrlOjs8mCrKEpO+kd
4wOHdstOFPN3UiMjrA0Zkyti316C4JWK6DmnY/RYhsRmxlF6bbtMZZIRT9s5ijCYDjHhwyF41oJ2
upIE05OsVG6fdhJ4vOtuFQSDAHlHTyqywuYBj9eLzhHobFQnRY9VXyNavDtMUdoxDaoJN+oar05l
/eosVoRgqMZrXZfqw6AVn/DTVbepbH4UHTQyfUgyPyUs7eM86QuhblYu5YT3Ix1mc6tTeu2aziXE
wlCaSzjeOihIpW9ngWfYCaJgWmxrCCSsVdYCKhBtnZ4k6ukDGYM0ACf9MGORwc+DTHaPkpNGl0uu
XaQXT0MyfgxKZdxGIHRPgTYcjaU1Yk19z2mbYi4v5XRBRzdddJYyTxlHurrd9CHtQvPWT/zilclT
q+uB027WMoTu6v4pwrK5s3qVm2P5cqqC7okUFtPK1GtWRn5pl9qHMBo2tq7mr5Lpip+BqdhK4pU+
2HW+5+Dv9RZu99UGVjqqLxVCDahI5U2rptcB6MlL5GIDd1xnQw6eyNr0lM/IyNxc7O0W+hRVvGO1
xzIi7tnlsXGAkCfNSDrB7wC+rrM2/iP/ff9+61f9Cv87/7Ffb9Ba+vBCjuKi35zn7KP1jW6wTqbe
sBoMDP6QXBgbefesDy9ek/IqNi6rMHSAaQfemJQ15xoPT+jYodwn0kM165veZnPZXF4vOMtWb2QV
r4PVuBk3+lYc6n18i2/9i/PJ+AH2hlMvoUO4kheoKgUYa8Bj3W46wehjk+Zb58vIuGqn7rPjdBtu
+nPzSmYsw0gSHBIb9tOaxnXQeDjBlHbbDT69fNyrKEFwkKiXaMqntaii56irtg1ANNxSDCq7yql2
gBB7P0g6Eyu+dNeJMRHbMRQXbHflxemi16HMR25Ua8Pc2viSchBYcZxVQIOmNnF45SlL++GtrIAB
dKNSnickd7duUF/msNg2Q5995JMEZVIZcsaMs490ktdCIkFIRVTjLTfNj0Zv0TFLOG4mxdHA8FHw
JJ4+yo21wmMzbW/t4OHIPNxSwFXB081+wFdZVwQNiWaqD/cPtUkqTg3u8+eXdpTQR6xw/SQ6eHp7
CTUK6kYe7l/eP0sbLo0uz08a47QDk6+TQo4nndvtHXb/jn3/7y/lEuMzi95Llmig8p4KFN0jaDTm
Zdsxcx7vP5kDS6xjIekQ3xOOEuNkMyDc3n94D1Gol9iE5RkMg6785ftVYdOEw4NTDISQ3D+ES3hS
sMRW/Pt798/A2izLPnt2hmtZWx6zKdivgzmo5/X9LxExEQ0mM911qFXYcDpiRpqw9KeW4PejWumd
X4J3mwVhJ/ff2SwBKPfP3n0vqQE4aTKTa+akH+aCrD9p6xiZmihuPTY0iFBLrsM92KDB1pkVyeyj
Y9RZevQIhxCD6ntIwb8/3L8X2jKjpVce72kF9w/MY+mdxm7Kx9Eawd0oSCQMlVW/FzGULUmm0T1q
ZGC8/1M7+P/J/n8i++vYTf4iLvHe2rd/BgNf3vLv//f/XL5/kW9N+ve44J//6J9kf1f8w9BQ94q/
4Pv/SfaHLvsPlamDZaBDQRKzRJb/i+xv/ENVMfmqi4yPRGCDH/2L7K/+VyR/3X6nA1UdU6gIgAzX
VhepurlIB/8i/8kYXAIcjvpT0ZvtOEWMSOT5fnn/pxvqv//e/d5070Ey99/6//zV0owUAFY0qUxP
g360vT8Wei1Sge7/CIBHAsMthk6Yk0aaPQTZQD/LZWpt64NPY32VtoN8joaX0in1PcM3TLBEKK2Q
ab7mir7nd1X4ZLPugHrrY34wbXsLILBdmW9dR61W0r4UAJJxHfcUQpxAOXv4g1s9B070iTMkCWfs
Fq1ifGg7JitN3d1E5RgrWTohDcVyOgRFf84SNq+CjNlMWmc3kTDG3QRLz2DvKRARDAXKYqhWNxqZ
qit1ovUQ5i/kNrwNA+BSMxgJzrGKdTVh1hcqXaVUV3DhLWV/Swe5o7ibOuOb1tIsG/pVweOsOoM6
whwJsVTD8kwMa7lGW9quAsfurmoJULSNUS1ac7Q2p4QhutYIr9naCfSohOxZlLnFC7C/XWOJbm8q
/Y8BtrUXDsVTijKHWE0X9ESaEXDbQoujk1kZ2QvJ5snGZsoKRYw4Y4QWIJRSjxBeIN5CIdCU7bLo
M3fl0iEraFX5xfQtiAYXMSDWZ5NydzuL8GQL58UNc3ddWoBve/lcWNa3NnTpqKlqu2Bmx/VQZjcZ
1ZHfYbbMsalLw/3YJ9rTbJWC/nHlN3b+MFfOa4/qARgp8ZBFuHg7ux5YmLTJUiSsdMTq5ySUlHXq
rgzX+EpMJzqikesg1szPiYtnkOMpjEjrhRxCyJhw0lemKhEz2QPHXbtckwPrKXZYrGCkBFI9Ndno
LMO3nOoDmBydzxTO8YjLtlbdt97S+OOrSKeoJw6pIvNFU78S3gj5SOAjwPaeqXlF5rMLDDStQYNk
ORURb5+WSjRwWcq7V1ZXYOtAHJ1E4ZImNze2mK+MhXVgXz7axpKv3SKRjIeKCT4cakYzLwVMA1rG
VU2SK+Aihi57KzcIDUayVWOl12fxODJaW4VRuSZx21ziebkFSPCo4C+tLRteMtFOIaKfoF7nlpps
VD265OQV0cSDO2kl3ZqnSoFT218ymX+J6o7cpppjpGk/Jm32XVUVSnCx74rK2lhiInfHfCvsGRh6
Q5OmB5RCl2vfAMxI+jGAlvFg9oYOx7f0RnaxB42znB5mn9Mo3aja+IUo3FfkbXInUtI8q7Z4c5gV
0jM0oYobH5xqGbZQwpBaWotN0h6VJZSkelrWV6I1zf9h77yW41ayLv1E6AAS/raqUJZeFCXqBiEd
UfAmYRLm6f8voe6jMx0TMzH3cwMBJbJYBkhk7r3Wt+hRdpTdVH0fSvqZwwjbIhbMeifHPNVz3N6G
OPuFdeyF4ZHlGOiRhlhZsPgwVz0PC2Yqmt0UOVTyRN2+0pSJyZ12fwci/s4+9I2EDIMvWQUIIc8E
+HCaX4OBXyKGWuL2rJ0xBJlXTxDCZWRPfqFOE55EbOrmbc1CpG6JcwWbAywpn2k/wE7ErnoP5+91
qMa/cq4ux1iPDABAA0EXQksYq30lLOcmjQip7xd3HdRuHcBF5XIqYdeWt7Iqu0N2TVYxHl17cndA
bZY7IEon3svPlZbLvV3NDzPZwHshyHEmrjShzCHLJIMA2hPBrfHcfvF5MbBmY3pn+RgS1eoHP3xp
Tnede56DIj+bMVzv3AteGoKPjkkpEBZKP8LKAO3ffjQpvQMKhwiO/myJDJfKFcjf5RmCSP0YS3eP
Pao1JcARkb87obpWrV2hLlkW6mAAaVmH7lOnnaANYccOgNFZ60dbuSyzmOP3s19HwnEgLs/7frxn
2pzLzgZdSER8S810n1buk4OewgKZmREguBcTZiI87xXxXtmL5Y17uQQ24RXIHLvV+DEC6N6trQX+
F5MUE8osOwg1Zoc2CJ9qUHFEllzLZu2IVaEKDAAEawMom3SuqIiPRMOm5lGs8L7s0QEencdHfWlh
0ITc7HpLVOQ/BXGLMUrUbgWDZXlwccbG+JCT+sqAxKPYd/DqQH9vfrbN9MjN4K5LtMIpZdBNnfI5
NMshSpq7kJQwTPi/MgFtpq66j5TCJlJI0Api+LXEy3jti/Q1H/r2rGi3N1ayHgdv+JXPw7w3AlBp
eLXuMrf9WtMELnwaZkCbCNfCksjYVpKtghx6HSpA26lLpLpK0L+rc165u8qQFHhDgt3H0n2k7Oxh
WoKuscxpc5861g/oSS9UNe6GZBovKVRLKoXHIUlI3BHlmzU4ZDoSGHEayCLAers8BXH9WZr0KGOK
9YRhyJ27euII3JMFPYFYyxTfDyTN6ZJsEE8Hu3DnqBlgfsTVR5jVxLdLQ/NfWTKvzi3EnBKBsHkf
psIEcGd/j6F4OSPPnfjjLxbN/k44UPaJBb9b++x5qd6QCVlXbkC+o5eiZplExeL9csuZfHIiwVhM
qUOcIt0eXP+Fp6TyCnYnncz8iQY+Z6dI7ooJwZQaU5YVZKEjWgjPTsFquhEnfpgkUSmXWzC8TC2z
jAZ0hWpDf49ksqT2DChajoR+ZY16QDNKoLRlfUgY2qFDvMLktV8r6dITzOtfISkS/WRSJ2RKR/Gf
UOcQ8J3q++XQV2q6LThpzM6nN4hMhdlFF8BeqA4FQr5DQLMeUbv9mlTZLcPFc8wAKhCQFwleMFol
9cQ8st+5M4TjsE6Xnc1wHPXZdB6C+Xs8xOQWN71/VPb0kcA1bvxzXxfhoVmNd5HTb517f7wxV0Dg
WtK3VB2IidayYcnMdBnLQv6wSj3FC4ZzbHjFnWFWt6YPHpeBavRqU6AfQfL72okxVmS0OuF6Wkjw
OdtzxboNiEbPl7VTkA13AS4hc8nbHdYJ7t9uipc7kB/jyIBh29Tf/cx3D4xli5Zupg/SRS6iJChA
BwXdafCr5n6gcGFZNTRDz+QEmklzUjaYhMUu7nQ9OB/O5pT9rLVKbhUL86sKk82SjceJBBUY5fFy
N1EiPgbEeO5cQ3AZGSJaSPwguZ07a5v4QHZZB5b83ZAi175eenk0zVoc+qkuD4MD3sqdzWejt3FB
ynQ4dp7VnVSevgB8p8ZF9/bY0JkDWDPecw4wBykvkrjSSCZEiBPu/NPvi59rbv7oO/9TTDl53zpg
XYtx/CbTNYiWMXCvXV4D0+H+Hrnu8hlwUw6NuJrvu9h+DdepPQDIBQpi7dxY/XRIyTCGlHLTiDVQ
lWy6JT1xD5siL2tuiCL/EtpnG5K5V4UE0dCDeK2qoH1GqJFhgQsgEe+cuquPSRjck63eHHKLG/lK
ceJgBxSTaQ6Nd70/H73clHtJDsShlJlxI8IJmA65XW5tTifXhzSyTDB+u5U5fbIa6tWY3cem6x6K
MiWE3nYaLBZOiDdmL8y4OaZprrXhQ/aQN56DJl+4e1/r4j2jUnuztbh4G4nbNGVmY3upvc/rNmRQ
zlBr5ok6qkJ+AOySNJxtedv2RjE94gdD+2vMTBt96mOzT/dhSl17j6Dvi7FUOkZ8uXPc0X1IfS5s
NxvOS76Ml4nbJriZEq+wqYyISfrDXBX2xScvgkImgHxWju1ZNKm5N5L4frFGGkeqdY8T4NfcWeIz
N4q7rRNc0k8996RjLrmKz3MBL2IyAX/5A/rnWa7XQfkvpaJVjQC2uMS5NN+qwH4CB7mfrYXgIpGk
kQAitFhypxbTvo3tTJ8xDu4rBhLi2+56wnCfaCvvbWtJ70bbex8yF/G+E8ekVzSv5AgEt6qVn9yw
Paxm7Z9F9dKbwfq0miA25AqpHORYjKQMsV4mPKBFJsk3+J/zK1KYT2aFxCFmZXGskfxRE7G+aCkG
Mzeq5dVEh6puHuvpLoknILoBk9OmxsOKKp/kxyn99+a/HguK8i/K2ktEWJiif6y4LSZjrIv6XTFd
t0dNSEdVw3jW6lDxLUXcLOsClf7fx0qnjnpYsHBTEy6kKjJI6jr5lZsry7XVIMF124BwAdFk41uj
xf89G+yRlqczljtDl9vCsNK7sKavv48H+T1p7TXydOXOKgxZskIq53PmpodOl++2/9g2mS0PhkrG
8wjmUt0YyN2zm9OUmquJKNxENNeKDDAdfMQumRZBNFr9F0DnlLt0TOifzaQzrrfDxTCepeN2xxE7
HCLDOtl7Ovpye45tA3LryAKE+rR+2j8b1cl8Z4HqIK+WONHt2QhL10nJ+o/9eZDMo3MjzOW05Vib
uqzGXAt54LbbhQk4NQsBQ8nVsOWbh1tS+p+oc5wN83FJjcctrpqFh7FSb52900z9YMtbD8cYtfwW
EW4rqtOWTAZW/CbrDZm0w7WJkWb5I9aJ1OKj3zaGfjveXSGJFoK2xYyREIIjVTa+Jf1VbXtzZa8W
RAI4qHNy7XROrK1TQ7e91nTpdDmz/3VkBI9snTbq6ZIebaa1OS8BvII4NM/cF+Q1BapwxXzDF7wd
C50oy/xkPduQiRD/dtdBuuT56j2nK8azS7LpaE3dtdebba9EXxcNYn5X+kdjBAwDaqvMIj1sO/m2
vSzIeN9qRhhg5cDetrMtYa5jRdsb50vSJyJO3ty3i4jwYv60PtVIu5jb81RB9MpJCNky1reNq8jW
bXVFeerj62Qm9Wl7aNXZpuQasgauP7uGIjR8Cz8P9Blk/Z2PTtw2jVKCzKEQDMdwGZ7lYGNE2RLZ
8z/h7NvxoivVRVhZuy0PPUwMToteV1G3422zHdJ4ARHYwYe6GyuW4ZkuP5vreMciLj7GusYMB9ON
0rj6CnQQImen38H2hrb3Mr+MDVpAmpgV3wlukhLYPYpwhgnypUGAnbzRu0qkh9TLSWPtUDh2MKtz
hhLx4pIoBE91IWc1b4aBdQCbggsFSSM+knqrGesN1zTVY71HkAfv5c/x9qC5PQilFhDpwhr579/z
TNjG0XY8jKLqvm67f3577e2K6J6PuZ15b+hE2uvvXYfeFqP4yNxEP5irFHpAR1/7Hz+poCQiCWKz
7W0/qGbuw1RvqIubnBIiBzDieug99BGMpw78n7447O6rpJMebUddQaktMhMihCYcEgCkMWrmJGDs
bKazv3/D1Xv/dUgy5Cn0GFWmgEUqzdb/PL1t03MrHLS322e7faxhwMe/HW4bur+g3/7e/NePpA2y
FtBh/u/yOmWmlj9uxSZWM2ROPgVPltlO9dikDJ6zJUkZSpIU+qduP/juyJm57SKdv8/8HMX+/NQs
rroEOuk53ganrYURbLuUceVhldwThubZ2L7NUX+J/9jd2gZBx0o6S9Up3AZJbuEMlQ2I7jMKXx0V
I4EPKRrthvllawdsnYDt5W+HyHfkP5oFaSvf12m0I6HHo61FoLYWwZ/jeFrMUzAap99vR7+9bQ+/
RzQrkZ0pE3cHUDfj7ze8/Sft8HnXUoM6wOBkhbdQ+9PjCxcQurFtd8YCtqemPewJHR2uW/xwrve2
wznpWIFWWT5eh/J7OlnqQrrpeN02Nnd9xiZ9PFnGg0h3/30S6nPSS0aaV/rkdam/Ifp0nv5xfm+7
iMCxw0wIgbbD1k6LE0aa2z9+bjuzTVgWlmvYx3+c/NvP/Pkb0mpNyLiEzG2PZWnC9VTPzGAzJ/j3
C9x+BUYezvDZQ5cSmNN6yHsdip3ru1+mL/JU7/3X4fYfdtH4vx3s/78j83/ryFj4lv9PHZn7DG/G
2GX/a9by9kv/yVoO/2WG8IZ84QHecv8ELbv/8n2YOB5Goz+NGPNfnmVRgCMWGDKarf/4vxsxtkeP
BrKCzw+YgWYb/L80ZoTYmAz/QMFgR6YcgY0H4pLts2rQvu1/NGY66qpylEl6RZdK0EDy3Fr1cCq2
aVcqBqxQJbCRIj6V+mjbeKmFjNSk+LYU7UVZP7fm5rYJkG6hw9HNTmIuW6pr60OREQPjpIiJh9I7
50HzbTDjFP1g3d1ZSGVSFrle3+yTDKcBTItdpsLpuJCAs8f1hJWvyu9IeDgks0CcMFqP+BIyrogE
uC8Vj7oDl12HY87thysjGFcCTKzi1K7rbQSxv/OwPV2Yf7g7GVTTAUcm3Ay56ykxHbqQDCDmVcUj
YcLe5F9lF65fTKKCUanvx7CEQ8Av1/GPvvU8TDExrO1db7Po9nrq+mDMq0ODpX0vgqU+BATcUh6d
p6twqU+AZ1URAxcB7AkxQ+lFUQGkPplRB5YT2V8EgNiEtWaEzWFPIHxLIWmz8DDPSfrdygqSCFgq
cw81P2zxilxnOeZLLSISMYuo91KE2LqQsAYjo7pDpGSZV+e1VZ9bs0r3Q+ySfSqWozba221xguPz
i9vfSyGFuAxFcsiQvkeD7T+xeH2itn0ZyGA5mB4ONbQHe0f2EMtpUkF21LXPx6RkfIpMH6MDCXs3
WQP6hb0d308xvINUJATkSv+JmQuTEaaJu7DoH0lsgY6IT4RSCa/YX/k8irhAvp6TaG1NZNYnBBg0
WI3H9XsvjrOcPuYQUwR0TXKHyYVAZV8e+tJ0o7IpP7kThZxAmizEIFFLemQ70gmIcgmbOSIclVpI
R9mzGjp8YsY0X1KjvK7zMxSGFMVqORD64ryGVcdsdsAVpFhtdtiD+GhuPiCCW+LaH2qtpt0YY1KZ
LL5ewzWeMsXLdC3E9dYJnTknTglS1+967tajr3bEt+Vn4rdqRA/IxNFcLJepWbKo6Kxn4lf8fZOL
9DUwYAQjL98LTaWQpTnQTxmMR1PwYRZFcnFN9T6PhAnjWA32Jb6ImiKtxiMIcNKw+IDUJkZJLDY+
cWZ59c+sfF5Sul9JYQKrmJyRRr37WTUhr164V4rv1b5B93lQ83AxKE8Syd29eElO/pSQuG65zoJu
4hOnHoPTYtiPgfOzZD77DX92L12MP/QxF0SeFtEGjrWKnR+8Jmv9btUjUsMsQ7ySxeuxb14SjP7H
xunPoV2jJTaQuQAAQqC9nPIUsa+bFvap8g8oJvn2UgPbh6nSQ5g2MVEw4mil401l8bID6g3el4tH
Au8flp6aRrNX3Wlckyd79giW846eM677SmGjH2rSH9EcQ5UiH6T1xbyXDZI2qvtRjTiXximuyrKi
SI55XNhok8gpvxdW9ijmtomcfZbZ00O1fB56Yz25LV0pI6CaYCSfbH78PofDbZrBuw+vtJ+oZlsk
AzeV8zRXnMhVFapbK9wfJn6ajPzQkwcWeH+XtWStZuyjuUQPlWSfs6kfd2PRpccEa15sjQj+WbRp
XZa9NsPerJEEl6NRnoiy4dxwnxYSwx8pq341VPold4oYcXyzRCtR9HSoSTPnOVq3+dHlHn4Yj1Yn
2klB5yxKatJyjdD8nlhoilH4Vxmw6XhKon6ofqWlYv3V/oxBgj8IFlC7SZHH46IK2nUzfMN2WdOD
MI1gFy8OcQGsBHcIR6GhyL3jkD46tDgVS3+6p2pPvmXuH53Suq2r92hncXtqvLaNirH/4VRAzJow
/Mik85XMNgx/NQS4jBQva9E5rPMqgfSaLc6xjn6tQ7ApQ9thyQi0yjE9L8vyfcHYuPfb9Rwrvz+b
VQOTOEvv7cS+TQSDcCea75oMdJ+sp+EYFNVVdGj4SrpinaCLG5P1bDYn8qORleGyRle8PEjqquub
PzswkXtcm8Ea/JwWtW8EtwgrHu/SST5JP5HnvMF4qLK/ctZbQGvTEewxguB0+eIPRRB1C8swN5jZ
wZbkuOv3Luu4Xjq9lAQadmKOrXaEl7m7Liunc2FOv4jWaiKrcO6nngDxbMD2kc+S8MPViMDMEyiW
Fc+m80k2jfvTn968rPw6+EXxaaIZBniAuyam8WRfmtPHEFZkX+fqBQlugElvXsgXDG/9CiUEJNG3
TCvkivu8jq9mMx/mgRYxPaPDGFuURkgAaEvK13ESHnzwfTsIUS3CafVX5X5JiHf8ZKY1tpWeUaV6
WOCUnUw49fs5NN/s/nlENUsxlhQ0OoptNCfLugt/kFdCg2YBLx9M6rRk9iezqQom4IRBZbI4Dy1t
DZ8VLXa3nsuPlPakkd9ovq0UNgQxE8QLHk3VFnuEVXaUevNnL12/Zk7bYkjJDtbkooTPx28N5JWo
MYd3vNgBDOaEor/lT3vypI691RyxXpFxSX4sIVSwFqwUJ8OS9QOU5+yrTfzXzSXZwA2GIipcs4+6
nMRIJ/DV3g0lOvrFIHY2ATs8scx1J5ZltMCfGmuqLknN1+pLpHe11x+W3CdFtRWYNXpAdwS2Rz51
cvr1rneqmGyUkhjNpDfjE/faR3om16Cl5U/Mano1BRnnyC4OZGy0d63fyV3m9mfZJSjNx9I7Etv3
Nprqq52Z3EJIvTSp/+zmAj0WHPu/0kUdvM4lhax1doHAoNhaJRY9xnPkbBd/NF68QD1NnEZ0hm9m
13MZZ73xF+hK25mM19DMHxMbb9vaDw90RsthHa5hli1RmmGLo3P+tWi5eB2BVo38YDSTdf+Vuw4K
jKWLDzO1FljW+BdgLZISTqrRaFvdjmEzeWxo7fYtil6s01ejm2kKN3TghnI6mga5EcprL93cf8NH
me27xc+unWt9ZAPzDCwGgFdkTgU+OeIss2gyB+bFTao1ciso8xL3wh7eufWEH5Bap1t+nrEOH1e/
IF2RSvxDN9UU8EIENL5W6yKfJGSRucKe5BLL/sqrXPZ9CIMXiFLy1iOHjvzw5CS+fRphgXhdg1LG
N1O0oG5+5fJCF2fCrnGb9ULZlihO7ta0vSpGMHTSTkXEalBk3AXbxEAcWDAjRYP/3LTi6uKyAMxL
4a+yYLxjLehAV55q5KY9Hu1e2aQSuvgEw0zczDkmVdR1YFuHzdnrhwO6x+B+dF85P8kvmEx6EtRt
Dk5TXQ1VBftqGq0LN2/ODN3tEskQIditmZoBtjDTG9kzSDhGyQTGEB8os/uosrxvzgA5aO76w0wI
8kUm8NTJKdvlmLmPbQHixGlSnM3g3ClegVPn80RLTcSCHjrJOKPC3D/arfNtJkeCfLLutoYVGJHC
/VYH9IsXv1evg4mFV4zcHrdDqWAlwt+gaSxN7iBh+JSPTE4Xl+xoLg7wW0h/87L5ZHZOfaz8bL2j
FMj4XYbAEpxWnbDGJIyCzYu03d0givJY4MV8q5L+CsPMRWwOX53pCOYGs77PBybsrpsS/C4PUj4b
Jt2msvZTUEmr5tCtLAxkjuXcf7JYY+xjo8uI5mHmlzNyV20WcxI2b2Qye/fE6D6SpPylNZyem7BB
HgVRtURMBz05c5ha6B66uKvzQmNWmQ3j1rxbRfFjzlfQ0pSCdjjhqgPpRzcHmRX2xvYxTBXBwiGE
ey9c9vZYHgNKuQTdifWxh28/e6QE9Db9L9pMnq+OrDn6L2sJKglB6G0JMyYFZvOpme04slI89kSe
3wDReHfg7OeoLzpcMzw5aE8RiBd8HO99Fl5E6r+T2EBCe0EXCrCnTcM42ecTw+hMfmYCB+Ko8K+v
dpbySkliXAtgDLwRULJ7N1k5zfo+WpNvKTaoazfs85gVDAuHrx0FzFMvuK2KQcFK7v/CDO08l1Z1
6whyIxkHc/cAEa5rkRk5bntOrmnvx6c0UX+5fhDcW9zY99q0nC9O/MnI1c8ypHeJjm44ZMaLSrrh
LaVweMrSnz1Q7SP+qfluxdBbGgJD1HV1ZkkX8j10K6In00dQE9m9Tx2uURi+mLui3+oUlZ31q+Jb
+77k9k7ORf0ridCl3fOdL3v6suMplOsjVmiu6TSQRFYIQdzgCkosPI5TxKmEEt4EnF92Irl0XnZu
g5FYG5TIO6JW/hIe2n0iKh1ycRkZcYt+Tto+P7vETlpcpGndhQexcB6t4Yufjnd1gsgNYzb3AT+4
NI61nOB0vBhm3uzDOXS+V7kbwfOOMrBmP0WOVVPR7uxaKZnh1nu+HK5k1sARLM2HeYF3mmSP3SDK
V5xQDNAu77+1CIy0Z9whhogvkJvcqKtN5sp8LkS9wrpZTQIQVux5J8KaXXPpH1tv+jRSW9TL/eRk
muouLjCd9hW31aUZHudpfbdb0JqmGO+Uo8QxEwPzWfwvZVPriVWP9c2puRwt9DlIdXYpyhxBQ39P
ROVbhVL76LG4nx3hHTuXfiERZZdZtd4xc9z5BNyKDrAnvgw2mQ9pPE0XoxQTUu+/QMGUXKfVr7yQ
kNPy7N5SGP1YbDPLLCA15KK/wIF5DQvLu3XOsB7Sgnv8bPuHhHnBXS0mJmOVBNtj45pEOX/ftv1H
6xle1JCx4Zb+pwxXN2p9o4yoR5uHpaUCENatvJd5up+n7q3zkywKGQeOM/Tlo2Uq6z7odt2AQ0NJ
RCdDbZBl7cO7cAh57rMvnQcKCypmzmAqPqUDqtJe+dfF8MG0oCiH9MwUSxtIE14bX5v66DPrMxgq
50Lss90lNzOGyzG0LGHMiHQNIz2UisGkDUf3NIrixVmcm3AWeZyyvoqoQcAWjEkWtea6uZnEsGJM
0EEqFGizxiKlrVi48w1iR5TZZ9FkH6vQ6Rs2BPARL3U5lz+Y+X6HTJVTcRjukolzu2642swqJKK1
a52HMOHpmX97i+/taiZv0h+1U5S3UCcx0jppfqG1rtIW7IFa2j2hyo9G8JpNBbq6GO0orYWn2hPi
Kk1DXBmn/Gq3HYMgtq/b3rZBpROPGIICr1c46J4ljZFDqBvu20a6EnmN3myHDN4oLQSitboqxbXV
G9r9yCCGLn3wPC8/CScFbVSGpBAX8WX7a71+CdumtWVPP23/50WYgwn4B3dbNGu+ndKbbe9/d9hP
uDpro79sigBT4/N6/3tj1tZlO9genrXpu1Ddh9kRiswUhKX3sjJx0i9227NV9oi/0zjC+6Uttj1m
oM7ntE8upf7QoMCJ3x+SndfO3hJWgQ4pD67eMCrmIrZPLzx9GkgH2vmDcFCqmJCWO3SluhPV6M22
F1Kf+73X8TVtPzEwARCR6OLs4E2OAD9AT4qayXC1+2TcKRPCkDFirCbqbxqvtv69ee5ZgPI1ObpV
2anksPXP/7TTZxzqRGb93WNX3FE4SyystZwIf3ro217Y0VL/81jNbB3rO2FbczxdB8/696Y0VHcs
gux19nS5zbdeElJQf3dVFS2DXTsqtHbaiPJnY+n+6tZklSEOmMBEPTY1XnaxQonaySja353WUjdK
fObonNDoN5yORmtdwUxg4jX+PjQK0zqEI0wVR1cI88qDg8GVeLG8d8gn05X4M5y0aXY32w3UK73Z
Hg+aAuFAkSlj1wSrSxoPVt39sozqGvos4WUZjpzPBXqKtXq38nv8qeO1mN2yPyOtGa+GT6bnNNGw
73Vj+s+mFDP9Q2+Zj81cP2+P8/dzGrWIJLTEIPm7y9vWZkoVD60JgXYtpD3/arsFYYRtOiJR1y2Z
vze1/qPav09LRj/4ZGulwtYf35rFW3t8XEraV9txZywg4UqyAuOueW3or5J7BUrMmPEPIYMetB7a
1spo2usoaxNkL+nwFmr1NOYUxnQE1Uorq/Nioi6yQkrQqmsf+fWEDDtGjk0nDF12DCN7hUSHPArV
Nrlo/V658Tt56M9JitDJVO4RhvYnieR70dpvWAD4YrHOSQR2C4QLx5LDfTqQaFshHc+NT+iQZAR/
BKoB4vIFkbmdozYfte481Ar0avlZaUV6wHVcaY16LsqH0nDcI9ptkywBRJU1i4YzUElx8IKrIVC7
N1r2rvXviK1CrYcftDK+rxLFkFp+alo4NojRfjGlG8HVMis1irdMK+w9rbU3T6pc3AOQWqStulxO
Z2C3an0+fc3xMW942kCr91dk/JB56n0lp+KYd2CFS7S+Jp2uGamudniX2g1Qal9AjkHA0U6BRnsG
BswDtnYRKO0n8DAWGOVbX5FX6HaesQtLFlwiaHejB760wZbQa39CoJ0KhfYs+HUHEUm9hZgZlHY1
SO1vcHhnZI7K8anH/NBjgpBapqhdEUBsvoC2eyU2aT0FuB47amUnCy469BHcVhAamncVVsPORp5V
otHpvmTah0HtntoG1gwfiwYaIhiAnvCjpp7FJZnecu3noJK18zB4FNrpEWrPh8T8MScAOUANHLHU
5HsZorD3rfGrcgOme1KHYnnfadiUP9ADv9f+DITeT38Mq48xgWQp1GJ8GQb0METf9Q8+cNqseRSU
Pow/3I0+xLJEiZ+qUp+yKcE40OySJH4iemeB60DdMySxbggpgFCW0B6s7NT5wCoqh1Q52hvMZJoQ
97OHROkcmzN2PEVaj934xSnEDk/buUvJ8k0+oL+5KEoarNSprq6p51Ua69kSxX6VIys79Eg7q4F0
4+TyYPfhZ1YIoItRuMIYodzSf6NW8G0CHXBI3Jn0WiqMtEK4laRZ87TUgGCKFte7jZxZLOln1dUC
dkJHoYr6Ko649FZZT93LKnjjBSBbpuDvqx0MR69dLBakikKoPHhzM90ToAg7Dd3zvrvn0uLscp2H
fCEvInHdd6fKiH4cX5oK8Mdsz2+mVTnHRA3fYmMsyYAm4JzZI4EpeUrlImfig740Tev3hC+Gdbh7
aJLUOeYDSX0jK8YeQGpXIyeuFxLwLKmbUFX8ii9YxwvoGGo/R3fkpvdcXDvdyij9cQBGuxCcVPlk
hZftscwQjPsVXCLnqcVliU04QZfEx00thowEGXxPggaKPR19lufuYyta8rVy8vpGSn2LZ0BpzL8t
TgB6qwU8Y8FtSsiCz9LSekZL8NXLi28UtrE1Jw069/bSBlZyY2yN6mYAJcqb7QZcojNLuxRO6iFt
iQTg3ntyB5JwF4FricYKS5OfhsG/cWovaHYMFwW1PPSm7R2D0vjLddA7w3n71aF4m9bZekOlth4J
4ypgzlSvHggqumqKSkFcjJFP8PAR2D3xrYr6c6iNTgO1ZBLDsEanVfs4G7uyXq5t6n2eikE8mZA2
o77hzItb6V6apk/2heGhQ2k+1wAICh+0WyFtco4DeZauU+/rArNnttTncWVgFyXB6TVaMzvhdppN
jOAEwh6DYbkTtvvAgIXnNGNxIzBW7Ahu8lhcPqTlm6syd+918k2seXw1iLqUYTJQn83WtwmUPgg6
QWVtdS9AgXCD25RoxbHFD3smf/rOycK3os3w+gaOOFlIfamHIAZesntVoAXumH46ZRv56fIjMfoV
y8Vc7ErlvTLx/GKmtkEZaz6Ba52uTdpFasA5UVYJTOeuj8zwCwo1nLlDaXHNTG/Q4Kgm+1fsQSxG
WvhD/uID17OiFZGFIxZ7B563YMHntiyVm+9Nqb5IOgc7K4VB5avvWTNh+u+sl37GCDIIg4w9gh+r
JpnulDk+9lX5QTHQIS99ExIoRwtEYuq4fRMDbdDigu0/ts2mK6i00A6k7xt1zRyEP7OUbSMlk9OR
QTeoEDu6S52cMQ49TPjjUR6+VFWPJ9rdd3K6lqobTx6Bmgg82MQm05Vtb0HWbe5TK8NrEVuHdo4C
KBdZK2itjIa6LbGTnAiZ2AfWigHJTKKMmiRtOic+0P4kxJuWXwLm7+o78B7LuLivSm48CM8eUwTV
pzC3Agu9UTdfYSFfChOFIBL8+TqHk2R4bcXhv5Q9Ho4KkffNZXscrrQ4VcSAt0HwLCnfR+tIezIr
XqZ48KAWVyGCmpCJtYID4mbXVoxUCisoESGtLFS2TIS8Ho5pOYBVrI2m3gmT3KnFLKsbwPfytlpj
dXOSiYoIy6tkAQy9m7whRFTYuPvQozcD8pUcVq1X2cQj2962gWjAkmrbrTESXZujSs3iVmcUhubC
tugPWx/tiLBuCbi24Ti3rKzgHlEt+7lJqwbDw739t4qKpR6B5cZw7hYExtt35IMV/P1tQSfCz5N3
d3L25SEQIeSXLi8OhD6A7IwzjP0s/vaZ/lPOXFM7x8m28nHkyfRsVsS82Q5Srzx2o2pB7fNnYxNc
fe2FlhRuu9v/LJ4k+ZD1QlGk1S0dEvwudfZQp+37ZkFeTCTH+yKD7lRPQDX0efr7scHr75W15lyo
rPw8QpmOs1A0VDm7N5v0tkc/esA79jZpbjgjJ5ArlXAlQIPezNta8uTozeZVX1cH5SHEhUNoV9Rm
tErzjz99O3TzGZsVWVao6/vsJpRxymvq1FkOxwVR0no1QIVhA79mYUctz579vWhlQLVZT+sxn0NA
8DvOMT3V3zZ+NoZHkfgPlV7WDVnw0SxUSbmtX7R0aLRTpuFM4SC/xQTZMQ3XZiqWLTNlA63poGGX
4eXWUtyx9X2E5rjwkB2y5vl7QxpZebYSlrCbPpHPsIrWzPjlaEWmkafy9yb8e8+WoYs2i3PUJV7y
iFnhobDj/6hFRhnBYmjPcExX38RCYorzgBZe6TVipVeLoUtw25JQx92+CPC/aH5XYop3mAggcdK+
pvIxTDTxmZK3zcwdFQDeTdrWbaAF9D/snVlz28YW57/KrXlHBvsyNTMP4k6KFEXLsuIXlKxE2Pcd
n35+3XJCW/aN577fVAXGTghL9+lz/gsJymxUNhLxFsQz+VSv3IaOAD4GZdFvusncSnhcVvoX3/Ny
3Ed59LhwA7t7w8Q1jW+ufWO4b92Zco7TEav7mPpaJl6qdo/Ytt6hJsPXWyoWfN+keJLINUNCXUCk
L0yMuiF9gAe96grIRYgH7cbw2h3UI4Z17LH0DRVVqNmkoTTEWNALq4ieo2ME0sxUhkIKTy5obtPo
vtj6dIkRZlhLQJ6E5iHgClpMLo8BzvDop3Mv+gJ2JqyFXUlaQUJwRvRgBKUGNE4h3s+/VRPkpYfV
02Sn9U4qIBQpyeEFyo5Hp+ERvqH6JMCvSlFlqrw1xqqHQp2MXWhv5SknFA++nl0uqwlgdfHblKpA
HUvkYCNgotflHinLRW7O90qXfA5xyLSH0N00/SRgsOLt4g3RYFzMytYfReMi1tWmjVoGVYil/ItN
p8thdAqEZaw0TzNGAct4HFEZZ6Qe3uaAcfYOOiP7tmkWeMkab9+mvMQey4wb1H+o04lheZ25X6DK
fkxFeqSp8K9HyeFOLsFs+KMfs37lCFixT/lwYYZ+g9dez6ciLkt+L3JRTmaxYRBo7x4KCuMRdhkn
pVobhn7rNdYpMFPQJTzd2MHniA4yXJTGOsFrHRZtt+uzDG0rg08+Q5CYDPoTPZgCtRFkNMjIeyVd
p1X5wehcY4tR/EnLcXpyAv8G9TUEZ8m1QP+uj32knokgSEbSculpi2Zfj7NJVKGsa9ikrysNYseg
7PWCu6qX/UtJXhNIaHZxS/0pbu3f7dQ9VaXmLRlRmhsEOk3utnWbxvO8KeOY7lxt9xYCgY1T/m51
uHlUlnpRBFkrg5u5mEIwBk32OfD0edH1erZKUbzIAQSDQVfhNLnJporMj910MCr/WKQMJ3ULa2O9
O8VD+rloUtpZ89gNWY7OSfFCOr659OQqe9Sa6jGcLqmvblviMRcniAVR4c6plHaJx5+/rFP7SJr+
7CJ2d+Pca44/rqBjTnTu0d2YEhlHEHlXsHNXhs7AmCCVQKUddmVdvPBFzje+QlCmR0gQ6iqi1Lg7
1qhEA3+gWpAfpspCN9TId1NedV8K9Ww5vvmCdSCCMZMo8RTEqPAglu6gPgamcueRuFjFWoIW8tC+
ah5xfRX292OFKnhTKN5afowknVGci2OKb7W6AWK6ka2IV+uoxMpZuABIC0w7YAi0a1Or3WnprKy9
MPf2Y+aoOwlg/C/W81dYT8e2Eaf4n//3f7+M/yv4s/hBfeMC6/XPf+2a9Dn/4zu859uBX/Gejvab
pqu6hkeKZ+su1dy/IZ9sQiLZVD3Es76Hfeq/cYRmurar2aYqYaJfYZ8mp0NBAzYrYFDrP4F82s47
60ETqX7XwE2Oa+C6ADd8j/gETdBRdKOWDL+A6DMIP0/70FYfJqDlGzhr57pRqdYaNVpUecs40wNr
VeSMkD1NW3epcxLC4NnZrfoHt0BlWEcrLECp0OCDbIC3Wwy8k+QZH5EjgIX1oABGiI9hVuyaAopu
dF/lzmmIPdL8w7jpqYJ5Xo+rQOG6G/LlF7yn3L1W3rdoVGdzmKCphCW45gfbICNzpvYttOGiZXAH
mqtKiK3TDlzEfHSoMy6jsVMXlWLuEyOd4PY3FCLIivea9UqN+ZArn4skHNGlVh+V2D55OTK31Uxq
saUUHTNmLPqE5kqPX+MJ3z+3cU5l2jOUHLVzkqbb1nT+6CeHkn0GiqUZ9IXdmGDdsiOFdkiu5tJQ
kAmpu4fW5LfjBrJK9ucwTRcFheA5DP4kL+cY5CB9C4IxKRwnUj44NqAhtAGOiV8cAqCdN86oLPO8
vx/U9Ahy9oiC2LbLCw4pGeuoO2WYzlHtnDDGO+CqeSg89ez56iPIv62By4JPVzfo6zrTHmulobxd
ryDmbiI7PdZt9KqRe/CU6JPfIJfndg96aD11SbDK9o3frJCMPIGZ2WRjcrST+Fmz5sM08GcmhPFa
fwlVf0d508NVyQQLa+rJsZvmMzSVQ2wPGzLy+8EDwBHDcp3jY4RwoKVFx1JbIEm7dvpuDWd4GcHZ
1VN4lULCNvOg2tEVOPZTNaEYokxndbaP7fRJTcGReGb4amS8B6hNHEZcMSifHvzKJH8arKY4I3dm
Aj5B0nzb8csFtMSbdMThsS2XWms8JX36HFgp5SmkGrVzGVooqCManTeCMw1aGSggT1jzh8eu0W+S
OflCgP9qBeFr1Y4XcRupqT1WQKjgZj9oFf556gtKkVTOkC1Vx81E3F27GmiCZFcl3SIwhosH6RTZ
luEw2yW2L1APGoPmWhvOI4L63RTtYbYnmoXTMMJnIXewHA9aiKVLMB3I+7y6ASVTdewWeHKuVTM5
Gtb8KN7JuUJHlTqiySATP4YXeu+j667GZHyw6SGH0nwKjQSGorYA+nuEN/csf2MCKjxOxrkhIRQM
GH8D/n71G1jSaT5iHJY+O+p4sE2UVnkqIWDWpCdk4/1rpzOlWVAv0ZPVxa811lKT0YLJiPfqlB4V
M9ljh37M4IT6RbJEwe6RwBFwprsE73CO5uSYgMurYt5Vpf6QFKs+Hjd11V/MtHuolezYi+YAobVw
fiQJe6HWUATjReeR1Hb63PS/Q+PatwNwvWp+FE+wU6eDkiZCkPBZ3BjxPmrBcHEiak7F/NggitGT
RuvJgog/yTe65QhkzHDMraXzaJRqPg+Nem5J/CKOpo/guYya86EAx9+TeDCmXaBfg/XUULPyYPnA
z/jiUcxCCwGd9u5DR4VVvNtJMjIYmR9T8pDgKNuHSBsX8YzsRgzsJKIp6HAkQPVmOZPluOmybp01
6etomqsoehoE6CMaH3SN0hQvE2zAdYXWod8GSz17bLlTRu88jYhO3kDRelTNXaN4H4AOUBmPGZDV
68LoaKbns4NLT2iND5lqLYl0ymw8g8F9dOJhQ9BLK1NEz26gfOq94P62Ga2TWasvYV1ClQYgrAcR
Al9IKTjjC94kH3OL1IUVv7b5dNA7DUztcFAoa7fTvgjsE4i9Ujkjl3xrFIDPBm096e22mhM8Ke2T
afUPsJTOwNGqUcxCHjXmg/GFTOa9WsT7thbheXrMKq595POYQl4J7rRNVFh/boz6Dg79wSvbB3xl
wLUi9uGPSPQnR/G/EoE0Zjhq8HqNtrPGWPFQWd1L449nsE/r2uweKp1PLEa1x0dvssbzSDRWlPjb
GzIt5MSCdE8A/yAabIjqwvfizqNna+P5UYuz57aqPur+Y5eND4avAVk1xxc9pOoOlne0T+KTFG0C
PIsTQ9S1+IganW9M0xA/6AP3qevK6kbL6Wk88wlphS19Isx+tb3gzI4PR0M2vz+Hbfzc8hspRfjR
644h8FvCTJtPLXuOvYHvI7ylJi1+K9Odk/zitPGk6YyacQP53CoKYwI/W6lKeNdH2K3YBNM34WR8
nHU0MoJSj/f4Uhg3pA23FAT8hWq1n9y4ep48FDWsWHuJAzvYMZanBuyXt0ZnjMiV2PuYJvY2Cad0
FU2TurJHygiOvae7+5hG87SNyQRnIaW0tEueshGPqCKZDlORgTpqPhuMDNAjdalOJhiY+fkw5fSz
rbLIrdG7wblv3qXqwyio1JqoEJM17N7m5LppjqbNkJGacez7KIz19SwSNODrTByemJMTxay/LpqG
uOwbNc+avSfSbeME+xbzrE+IpY5LLIRvIeUCgvVQxUqV1F8wHosMclUU1eVkEFmiLMYakpLSJw2U
D7kXf++7+Zrh7KcworofIHICCrAMdhkJ2C7tq/WkopvqaOEOXYaVG840IZ26rUgLai7qPlhb93Oy
yk3MGjtKOQCyCwVjrle7ttcJBkxTbi3iqV3CCSCdNjmsafVbpQQXTk4HIY9OaQ4lyJq3SUft9sDF
zdvZQbUxrEeMm1rQ8rnPU4/WqRKec2xfV8Rfjy7VOOt5trytYCquqtB9rnMNIf6ud/dR3n1GJ0eY
coUgz5AVjilfdTYZ/SI1H234/MuyHCgRKnZCc0ONq0WdKwDqcjPH+kuqJPs+t06IYMDb69ERq91t
wQi2gyFH0THexzWNB59APnWXzJsR2Ua+YqxXk0+gY1ru7+hStXdIPnkCvVM0pH0bUnQVQ8bEeRLK
LlY2POj19JCYxSlFrR2JAPI90TO8A2WoD6ad7L8J6s9vDKh/5V12LqK8bf7P/3jvgUqY7OmOMI90
dduxHO29YWXMaxgPSYGKc/JaJTuYtw+5M6DRNp5qtM6VCd+L6JXU5y983bV3vu7ylz1GDySXVLIX
9jtbX8p2QIkxC936gXaejBLCSWrv0qWd0b4Q6ERxA2oIsoRnn0So9Is/XEjxfcMIEz9vGJbrcAWq
7jnvLXMHxxmNGAOArY5atmhrcnRAlKrceOol0YYLqtnP5MPb8T5C9r82adUIbMN4+qXJ5M8uxNUd
m6DNE/9+P1AJjNwL3cbPt+LhW2N/sYhMUuXgOurdhDkV6Y2L40CsQMap02q81bpLLhQSIFhjLAUU
0txGubkqnU//fIsENe/HW0SqXcU4ydIc8x1prkyCYY5JIW29jiGUimBqaNwrDa634zAQhCLVaibd
F/l6UxI9ROn0QiT2EDTnwhLmT+OLEdIAyPAQfetzsAEX+KlM50d0bc5GTK59IgwhtrOzaeNU40aE
ILZHeTq2tiEfgIjS1ZYvJR0vWQgiOVPPs2Fta57FECD4XsDrCftL3NUrzXxKXXVd0fmBpdrk3bSp
gRBCcdtShligfUEMi+Ic8ki5Xa/BuGCwAHs+Cx6VYHpJZtBZIyguQb8w6rOrdRe/zF4rr+P08XNd
IH5HlKibDqlT3pqbVEX6SlZfCupf3dA/hOCn3/RB34bdP/lCxU1+/55CXNAtzdZUS5fMxm+Yi5hS
eFmhm/k21Ju1SSYGut4+S7/IyHpE36l+S4n82x/UjJ89d1MzxKgdlhWUye/fSG/QXMamfJmBPR2a
NP4QZ2s7Nh7jYqDCNp7XeBg+TyONmlBoVrv+geHuvoI7ZRDXY0az0+YPYZPv8uI4Z/3FQ35t1PM7
wxEvg0pAmvbTGfMkBhL6XaMfItLRN3Y+cRPpOob8dqY97AjFxHkHt1zD/rN6e2sSgIpRAZhikslo
XegjfoDk4pz5sWdUlcEEJF+PKP9nu9EWCtpljO8p3qTHPOrXUfPFheeCDCAmN1CNl6OWLHVkYKJJ
t1fj4Fq7GELz0izxx7zJAr1cdXXa8Rb5R9/1YT/5yYvWdkD6+gcdC6CsC+7yZHwcHP8hArnbMwQj
Ajee9JTomJJGahm/1wxHizR6FkFrWw4bJDOhXzWf6m566XXCsTxiyB5eqnoXoeaG1V7PPQ6s+Jio
2TF0zSe9sLbwBzNzuh2V+FXREa4JrKWLqddUps9a6u8dfQlTYyyhXyIpPtFq9637ZPfaWQz3iFgO
yMLxuVrO2zipsLd6N9Pshvsqvx+pAou/QxmI3+zgNEBC15DIcLT+MLjqi++aJ0cjTfDPDcw7tVTZ
BJsONl6aCoYfhYrv3zOMf3FRU4x8K4ZvYkg38ti1R8cvP4k/Oaeakv+itf1Zq2+phJwu5TnP0sX2
b76mWp8iJzUpsFsJA7KGgWnx6y71J58sxGUE8cTU0yEvf/cjUVglLaaX+dZ0gR0OVkMSJ50f6pGM
cIAAIamg+0StLvNMbOBSgNLUQxMmryLKhph7ID29igy0yCxNZFq2nqJTaerWvW4+OTSEDvLjccgx
mIg0cfzFtfmZqk/we9AQiwFuRkOcYKXVBfpjH9NU1zVmifq8Kqfs2KCLOTrdxeD5d37yrHvToW0R
M0esSozLHGNG/tw8JaW5HQ1C8iYHF36ZkXa0GOiIi7SIQ5B/PU2G/VCQtLCDVe+WH0syDK53M0fj
OTHiozd0D5pjPQXZeHDt+JjXxhHy7EpppoMYNrVhBDjGWSZWfcvrcZiDO+TmqIaRL9BrRklk927G
vvikdQ417zBfdSOhl6pHrxbdBeTgIx6Fx35M9jriQSlP0k2NrcgriJ9TaxqaPraeIAc+ZE29Sirn
SUUFSwxKILaAAQ9W6O4/iBbcZLz2zy+3pv4kwOEV80yXUZFqmta7DGSul+1YAK/barh7oRsI2w5K
IPxwxk21Y9o3QCUPBb6/ELV4RsAAN+hL78JR+YBHabo05/5UM8zrGRp2pn3qTHfftI9QcYDvW1sx
dOv7c5ONl1AJbhtXv63c+HeM5qErtaTk1FNsRJ8mN3mOdc7vIIt9gx35zgR3UJD4yxHu6XTavIoU
QM+XTzQqgoquRr7Ft06iVa3m/qVALA/SyyHyhxeHlj+jMQPRdTSRrCwngHymRfABo5vkAtk7Xxkv
nttftA6NHQzWs+KzGKQ6mJ3WoEKQ0VyXJEcao9tkFtEO+Re7HB+rUD0zwMOxb2GQLBPRmJ/00OEV
YnDrlLfrQANJWzcXNPdepm7ciCDIakTKwnjy4vGGyvKN7TugoKAQWvzFXcAnYfi4KUDTcL8klnIh
dm+X//ygf9KKEbiJ/zTDI7P97jEPQYV1ydDn28HNlw2+tGYJBtMZho14yeF7nE0bpFPwi/cLHijN
yLvIwCV8pofWNN39ofmsTGMydLPLt21oPWJIcRT9nCu047rVgI5bkWZHf2iXIn8GAJFyrLmtCXjK
icQLGU6dD8VoQEXN+hKriLUIshPSmjW6fCIW0+wvaEndmEV9I+Ill0QpRoMiu5En7lPvNeuhivei
yRiiY6cILRR7AzwOpTZMfz2isGx6CXz7FOoYZpPciyeYICXWtBkCaXytKJaeYgqUQQ7GMbNWlNCb
ODtOIEDBOl8Cgh7iCWDZL7rojHKeZmze2sMMoig54tS4zOL5MqbTIXNoN8Q3HBjJs/ibjRlbAE19
jGf1WHU8l+SL4qRHxGpvOo5NonYVYmcDp2g11uleBDqgGhGqtU4NI1fMEbsqPWGy6lr+E/lAvtje
fRIZiqBXMfAL6W7NUznDLiYd4vbjXU5k/kdReZsehT+tLWBtvmISsm6H7GibRB3TPL9k6srwaYkS
/LhzfJ/H09zyVYqwDljn84wTSzNg0BIKGo055DdhhVtRSvWM4W6cpCA9TPSi1WOZkomNnVM3Js/d
5JxE1lojXyeyTVMVrBUKfyIJx9jrRfzRnkHEkmhnXG/3qkM2Le4uooeP+DaGnrKtP53FcqlPB0GJ
IF1Ud9ERsennfrSPYQPQKpzHmyih2uzj2YXYJG7uyVFk1tDmezDb/k6DCSYGsVP34E7Di1bEH2aS
M1qnfsBMnla3I0mu4qikUzoAqPJsRvERZr0QBH82IZfVikULTfY166fF5MfWOgkOlmU9iUxbBnmy
5uvNVeuJLvwQp3QfRJdl+CGu7FsRMGnp9Gim5lOM3l4BxE1L5hcYzBeDaKLPBW8w3oceeUSvXuuC
je7sIzdYi1xb26akFyuYuchQJfuyRDtUvPAUPUQYGdENjwP3k9bLJCtg5vlKjMbT0jl5KegY/I11
hCpF55ObLSNI69SjYpAHLyoEMmDtLShhgj861XJk7NBUZGtAnDgF6YXG6R/TmQpPONOTVjT+c4/s
AVlnmmORJ5xL/89/brU0w/lZ80FJ21NRyTeN95Io6WTElW5auGk600vecCPxVzb8j+S5SHh0aA2I
wajbZbekManRYLfGhyRyz+LFakIh/oxFOvV4UsTFkF7SxJLNtjyBo3+pYgLcOnotvOkldhVKOuOJ
zvuDh3wpkg+Aw4akviUfNKya+0RBMVqFEjtG0E7Mnj4nrxVzhQQvIMFu2hpVmcET7M5U3wHmg/NW
ES/YRe58zIvoCZ1F/dae+UxGO6thC1bPZe2FywA3Zhym04caETFkpMhtqgZCx6ecpnZhQ28f9WIz
xCgzkOVGCPkRxkPY969qbZSLgg9ctC/hbOwKnIKHUoUHaJ9ssz2sdBon0eZ8CBT1pFaQXISHu0sU
0g+PhjpewBBD/gakqu2xWF6JPjyFyOcb0CiR+6gGQj3R73bp0eONFN9f43gfNONDT10jjdWzOJsI
kwJdDI2jfXKn1AC6qQmItwJ9j5M4iUe+vya9LDIDCuWERB/3YqRhwkTVEnAsxfQyZVwAeftsyiOS
T+ttXRIFFd1FvY0qR11q07DBy5VmqVwFVfOatt2DYY+InBCoOX+F/v+tu/+q7m5oBgHCv6+7n/4c
/nX8c4xeiu+q7m+Hfa26a6qwsDBtCz191RY19L+r7pqKApNFYcfDi0LIMLHpq++F4YiDVNPhKDJ+
0hLja93d0H4zdE+zXUMjVEUoyf1Pau+u9y4kUj2PjJ7lWiacRhi25ruBXQUzZB6CPL5tgJ4ElQ33
zUC3cZOkIxb3NkRzTwglArUGSGN7jYENAMN1JSOnSwmJxK31YmYhuuvWbSFQrE0Ii0hODAFj9Rlz
rZRs+pzxnZN0gIXk5TiU8iuCkOR6vbaSs5hjQfgUK+UkcdA1VRKPvJJQbJNoMcht5yrrhrVEscmJ
1jTAg+Vs6Tk5pvN/SH06qUwnJ46QQLwudplBdVZTwhtpsyERetJlo9Bc56vhRjubePZmEB6kbw11
ZGQXhZjddVHOedqwCP1pRqYUfKAECRoC43mdWLTNm860DlK+SoIc5UQiHwckfNa4297KVUj3j0AO
3WhRSfRZL6GOtpST7IvikmpYpvm9AdTMFFCut1kH6d1dMl5oX0HlGkI+tZKeR2IiF+MozinkKa+1
4nbDAU0r6kz0YsvJUuLx4AAxT0OgRZbvL+ey/6PFl1hKPtBCYxTlZcc27O7qWA3WU4PwEqDMG+wn
hblE1MLj6B8gQW80zCC2mps9dCHNdhnWJwh3FpT6aqWWcXBGVa5q4d9j1XswxRxUWeSCNO3ZR+fK
MZRoVQ9mvzaItxhszRkcjzmNDFDzKaldaaYiH1NsVx/TuUWA4Zjr5uMbwnKeo3XSmG7dns1isJco
NIFIGrqY2iLs0kWh2n+2aDNhVQtUmPcZvLCYI8H1de66jh7HFNq0f22R+1wXr8fJddRs4JRV6IDX
U1dihfDXYb84zfvN8rRU44XFuriyt+3JAen7+ptrteTFvbsGufifr6tLMLJJDi/ieoKsVr/ekHfr
esB2G8XyEHdev/upt1vw7ja9WxzzeCD7iFSEPBhuY7mpEVFNxecSie9LTvK/FxMpKnhdlpvrPKbb
k8fILW87XY80I/TQWydEQopB9c9O+27d9edhcwLufbdZLl73uV4NY3aSAJS7IIBw7XLDz/a7ng/C
lbeuE+/2uup66HXd9W+7rksa/a627Yk3XAgtUhv6iPdzsA5LuKJKwaQku6SiciwAtbqC/NT7Wd0V
4phTcBd3AKZ0u2rUFdxObQHDJ1jIc1zP9m5RnishJcBHIX7M42Ojiit+nLCfqInEutznZ8fJdW8H
y33khbyd4bp8PfrdOkzm9F1Sq8UOfg+i1f5ncwUEs9yDfy6BqKej+rYcpTZ+73LTN7PWJBScU6Fo
+35T2W1x89i0olGPHNFYTDkWJxHFmTeVXSnSXMsu4ZudArnrVcBZKvBeFzvbBG2QWKdYQI0lAZdc
QLmXExg9tNCoGnTreWru5Tq5n5yzJC75uiwPvi5eTzMgvfF2wlC1GCwiSrWQLOV38t9W4fWLyp2p
kf7NWZ7bxlpGCVY8nQbSXVKir5OfrWsTvOVwFZR6w6PsB4XEpy6+U7kukaB4uSXQxm1p9ijRSaq0
LJpPIP/WGpyI9zu/HSfX4mbOa93O7hoaariVLGQ56XqkHrIy6BdSl9kWnZucSK1mOSc3vOmFl8Un
tR77HWiDZi8nuqMypM1j7N0tL3gaxa0yGnygysZQ0OSthtXo4mhCfWUiE0LjZHU0f5KrfJ3IdWGB
jFo+aitTkCSuzPnc4u/NIfNKprIU4ZZzMXia3izKnTQXGITDgDa2k5RSDtF3x5ix1+t1YM6X2i/M
mykuFMAKvDXy+QJL5v3xZ14YubKT7w7EvGwPHQdHGo43AAEn5N0XPlxRVHeFdLW8Mb7pUn3JnY0/
q+be6zxzL+dCC0CCnJvsrkAErYhusgxq2UJqeevAV9IbIkCEMiXjPCxgBJhqvHSBp2/1sVlaozkP
H6RqOiKPqIYJvoZl1Qi3e3UM9SkDTpGEYDVHCLE3DWY++zTDSChyFRgRrqNA7JjxhVCwsBJRnSmj
N2kbJJelsvnbSrn8ZigkGAz5DJ38ptRTfWEUIxhzuXzdLufeVsqTyOU0VdDkg0HwdsqZyHDp+eDF
Z8X44CKVtSZjOc8LakRQ6gXbRE7GCFm6ciA9nW1tLbB2Ug9bTnCRBWcvdm+QHCLgEsvyoOs+raKy
5d3u131qu0J6cFZ9CKzQIORklsQFOctbBha/FOSIn26f7EC9weE+Jv/z3T5y7/+PdXKXt1+Rh/jR
8EfgBTViaX9djpy7/qn9iF0S3h7eQv5R8m5d/9x3i/IPTRRyx/et6JCuE010QtfFQPQgvuhRNDwt
jRohe192LYXsza47yrkRAgVJoL+PuW5+O22UUpt6txKPLXqqdz8r9/m362wCeXLaxtrGTO5GF2aS
ctLCNeGZiuVvZuVyjtHL207vNzeoOtH+/Nvt35zp/a7fLL/NfnNu5Df46pQOTpU49Q/b5a5zVABu
1nCS+9mFf7P25790vehk0h4mr4zX31yBnL3u8s0p5Jb3y3LlN4e/bf/mGoyU/AeepjA99W8moHi+
LmYF7MJKAdglVl3XXw9wTNVflXP6+brKN1sd1ds0M9D0YVZu6VJXe5sT5Z59Fm0mQtW9nEhYFt7I
mB7EwqpCzsqVcnPaloyGr3vKuTANteWU5kK08e/NNoZKVLrFib85nS7wX/pQkpeSs3L72y/J5bie
H+bSg/vdCZOC6+Fy7ptzXi9Jnl1u5nFfFHSS1xq8s1Vf64/yW7l+EXLRDBCc3759F3ZPug2sJB+g
3AsfPgfZVMGOEl380NcMh0MZAQ2Wle2vEzdvEUvOAbU7Y4XshO9pX9X/Y6H+r/QzyudyNpsTS13I
We/PugMhMJKBpFMTLy7GLQU8EVrd62I2ruN4T0U430yC2ta44WdiHzIIk6Eg5tX9OXXmHz4deYob
/JgUAUjXDwHm1Pui658o5mQHCLjaukV/IySbvpJj64TTFN7Bw6BshQ7K14G8HMNfh/RzVIdwWOlm
lC5Hm63TKW0EBLgh/C3boDO3W2eRiLqgonZY1tkfU/4WyxoPKItgWkSIyruj1Vm6cnFRmxVrGdfJ
3XXsKlMRchSbjWRSK9sMcD3qtTeg2H8Tdr9O2NkUdv85Yfd7USfv0nXioCtJxkUk3XVc828uzFeb
Wsf7zbFJytkwvZAnl1yYv2xqrd9UkUNTVRslUtcWBJa/aDLqb6bnGRYFR9W1yOb9R1SZH4F4Iv/v
WKDhCO5d+z0QT+vtqlfpmnaTGqR3PRn3i48hYwzmf8D+YzlrPgZYngkdxn+l9B9s53Rwf1FF1QQo
4rtqJlfhegIJAm1I096DjvqGOknlaoCGUq9al5b/AYmT44zI+cnCpgyl9PpY285CSPfagaasAgvv
vbEMNyGKvABs6/rmm+f4E+SV/kOFxCK3auqE9I6pe8Z7fEqtGICDXDXf6VPZI+YC+U7tkNJKU+eP
rCU9n47dtioaeK9G8AVsTbHoLPTTNVe/ySk2+7njrLp86DaGZYF/TlF5drw5QfdN+GOpVMHIPlJs
LdpgJWw2l4VTA/RstoOuodsQjB//+S+SaM53Nxk0H2+bywvlijzvd8iUijL+COs936nerB4Mh8GH
G1KaQO8RXBBAQt2vo02TjPpWK81NghIJ/D27aMtbRHoeYLLod7nufvJ11Vv94tp+QJ1ZtsWLDhke
31DQOe/q6G3TxvXgOhkE4uHik3BDDiLdkWWbNoFKsalBOnsxGdXvltdBurbwwNSHapfa4Yg+TzLf
ZcpdoE6/vK4fXkxb4yPkqkwbHpllvcNnxqoylnpTe7gL7qo2B0AFG4ZYiWI2JgK3AiM8ha23mjXM
53V0dspsKITSFxpM1qwdsz78xYtp/QAwQlwWeJ6OUCjP8geA0dQg/xr4Y781Ym1YM4RTDnYNJl53
laOXRvWH1D8muhHcY1QaPyCrvpowGFzMph2tsxr7XtUvx1NuFg40MAXyyJia+8kIAOwBgqxR6HFw
BjvORgq7yFWIDBPzAf0s7dbu1b3ZmeBE4vqojXexi4TpqBQWZp76DCtNAdE0GhiLTV+KDstNV/FG
5NKLW5P0MIO7ZmcZxe9hi9Le2JDlRKphayjNCUFs1JNg05ywR3Gn6TWiOrlSQxsqi4N/nWPmKKh3
iEvZXi1kKKmWDvlAxll3H/75TdTNH78TR2AqaK7xoADT8d7HO89Q0I2zttvqA0xqPYPQF/gYAXje
QY+NGshMgA5phcrw6OPvCtf7MCd5fo7DnDw3xH0bzbRljsbuwUPTribtv54qbtDU/TGEBX/7VPmH
xJ/9Q+g7L2WFkWMUTR73V1/SKg1L21HK3/0W1aHQpR486s2GirazH3TznLi4JExhvwsbRz1REVRP
ci7xgoA0VnfuPbtaGCF+qY2ihXdykobeSfNd0l4Y9qw66GXwIi88xg4hmXHcNq2lPfRmPt2HGDPg
6HWGFalt1GTWHuYG676mDu88DL5vsL5Btxv5kWUTLG29QGUZLfoNll31QtPKYIGwBnKUQZHvSviU
pgklqvVgZ+nWl6nT8+U4asGRtIy6nucu3dHBUQ/u4jUfN06aep0AYmwE0CNYxreJVrS3tsvVtxUV
fy1qFpkeBPdZ/GlSmm5L19YQUs7TIa977UR1U0dZ+wRh9OxalbLsy9pdanru3Q4hEEvTQtIN6pEQ
gSq1HR078u7ACMhKYPWgud2EmA/lky5CHK6dp70SmiOO1AgfZZ2xTRr/Oe/7j25ZoH4inpGNd8+i
Cg1tKbI98ODV363Q0/ZBRYqQQa51G7eInGTKKRCMbEdJHWGqtfMqJ7on9XfIsH29DbUkuveVPrpX
Yy+8KdQK41yiUUWptA9d7vi0zC4aZ6NJadsObi1yy7Bk8ukE72FY6nA+UDdCF8iJHRNtmOres6N4
VxjQrLuy/Ry1QQ4LCmlF0DXNonPMhYet635y3GFhTPTyMRI/K7c3IXqOaXxrikkzqcbWH8JTgt/E
moicLDgCwHcotl3iIUff2sJXYFRDMBQkLRCIVBGXsut014eQlYocmr6PtEoUxRGk7u55rKvp3GXK
eO7bDB5bckBYxtjO2mhcTLVS7iLMEuSSYaoP+Txyk7XCu5sg09hl4+2tFEWcwHPu5MRiILrz/h97
57HktrZt2V+pqD5uwG4AjeoQoCeT6VNSB5EyBxt+w5uvr0Ho3dB957mofnUQJJOiaIBt1ppzTC+X
SL14bPFL7/cfMofP0Q2jR9w0j5F7NrqMUDg9zWq5rE9Gy5WEjodw3i8SD3+fPhAd2sZPzf2QF4t3
5CIhIeB+d64ZTBtLTle7Efv1IZtUFkgeBkWbgpgr35N708zil6yULvlubGEYYLTn9aADhJOEbCJ/
4Bnod/pD7lHNsxQcCks8rocO1MIJ+P+P9V7ReMsDHy+cWDieaJKRmoJT8mU9TAMoqMUtyQuwgJ/2
HcUrLUU85JJh1+RFcVqmWj2Cd+sQXfjdS1y6WybYBZ9NeUp7y383Et2FNNeOL3dHm1HF74rm5EE6
7nzonbTbVKLtt10PBEz3W+2hbzPUgotZBVNUq6+4ool7+AkSKHnrZk5ifYB+kzvvhtP6gVdBCzNs
ib2mBsJcm9OPvOr9x8aDKGZ+8wpreEQnF+HX60WHraXfu5IILEE/gODH4YDvv9lEPnsd1O7nPEqP
E9cFylH7biXOj07uoBUbO4fyoHPpmwh8kts0+4xchm3sLmMwewQskEc+7/MiW3bxqE+IQTOQoyr5
y2Ro2/m0vRi5ekwEJAkjoPBEYOyXCrOoBF5SNFP0JPPiW2f1EuF9ZB4KCPdl03sPlUaMqRaNm1aH
S0Iv0g6I9HhLOzFjSmrrRyHLJ7jpr9GE6HqMgXhPDmYsTD9lmOe+3EZefM0lkvH128ztRTsuZbMx
HNM6qszGf5p+OH3fPULeC9Naxb/HJxIvrNeZc7lpv3i6pp6YqR7IURzPfuKXAbp9LNZjsu+dM5VR
Z490rLwv3QW5EBPgjnH6Zrf2gpu5faDJSwz9yCBBmABiU2iYrSJBxU6Xg/QgkhmWDAA5gpPLlxcR
xyRYx61PMic0vwxDsT6NPjSvRAOVGkg6yYEvQV3z+z16cTKeu9h9JMdiwskZudt6RvTmSffg5AgK
NcMLepbCgIFoCNseejc+2rxbCg86O0HJG02WJCNpxneo+Q3rVRLz0rQIELBWqGYsEBJJJ2GIwsaR
3nix461llMuD0Q/nskq1j2U5zH5hkwwj5wM0oOwAxOZh6bG3sSHLcZuUyc7W5GkZiU/Jho+kAtxN
vPCrbmXBHfb/ksVzaPdE7nA6au9xj99ETtXe7weXRne8wAZ4wpZqnKI2iXeumhT/vblAlfSYWIfl
7E1NdpTzdJ8IjPymF544wYu8JkiJ4kjSZK8L56Q8tDnkUCARVJV/kfd1QKHtAGvRpY1t57QARw5I
hkyrHzqU1FCHCHqwenWtc7N60P1fcrSGUxRZX1jUOEf01L+Se+2/1oV11Dr/ZvSWe3Jm5OalQGcZ
5+mI38ua8GYuxrl0baZjj+4m0HZ3r3dT89iQ+rkZSmF/khWtviaufCdG0aH7T7r1aKsk7PMCEaNh
WUe7j8nQjE6NaNTea3Nn4yVDdtRrfFuQZVQSE9lYzRutBWeYiUf8ptVeI9xIqQofJmHRHUb8EPZg
uvHcCE3X/c1rXdw+qd6/VlhvwQrevRFzpQcdQLSrX2T7JSZWQPqvw4AXKCmG5M5WZ/b3bAm5J/1a
y1m7dlm7sflks9Z0NzuVLZkySXGe5OSFftojhGaNij0Q2oxV3/JmaA5Tu6ODoI7VoIbDMP1qHGws
Y+WBpo6av9TiWWRkMIGnjgqKpT4aaa3tPKJFD3llWScmNaSB/HiEbtAHEjFlPJm54DVbhsI+mj7M
QRFINPMRCP0iJ1yrtCP8Ey4aXqOL6E+VpVHvOYOOmFPhSi5A2u17voEFvh28uUPySMfcE/s+odji
QjMOIbvSLrhO8nBpnCzsW3fLaYIrBHJMKn7ltLFx327NxHWPJgER+ya1N8goPQBZvYnsxkv3CbWK
zQChGhVz/tqPIa00j2peU5/HMXQrab02vQGYttkUU199RMuodl3iv5o9eaHJEoX9SJ4Wbwe0Kaav
nSe8FAAOiEUnFoTruOlz0xe8udn6HAZtCZZ7eoWhdVUgtWGk3Dmoc57w/+QOly5CeaamLn0Qrcva
1CLwSJMTwSP3uwAfpwszC1/x4MFJY44aIHm+9EVxzDQfGeUorkRhjWclHPCDs4iuLFPN0DWz4osh
o0dtTIdflgshvdUBliv8tDYI0qYoxRnWiXP2KZpu9cE8TWzj1keScRRnz8xnWBrkuyJBVYST3Z+r
1n/Vq3Mz+PbGLhAM5GUyXpo+VmGvQ6Ari248C3fG2YjEf2s3Jne16CceyXw3jkrfYTT81rAhOw9x
El/WW+vBlQRHjbrbEz8AU2BT67Z29tOCHKjBPq1PaZPsBBlY20+L/5fbmUk46POD5qRUGTVh/j6g
DzTwidQRiWgu7Eu2X6SrbMjz0av85i3JVx3N5g41o8GW7smuH6dciEeNIOqxitSznpvOoaaCA8B1
Vs/rYyj8myBGHL1vlaWxlNbu2EbZPIMfCbyuqx/XexEw7hOpLCkFcP4YHxzYdztO4zKsRZFsheeo
LaeM9ZQJ03qas6QKoOeCiMKUjDi8S4+1BUtqErjB9bG79HpcvxA4ixzTenYNLz6BiCsONn7boGmM
+uL52RuYC/didN7Rs0c3tHUV4/qTxnOXGfqzFGA6Wt5g1Pk24F6dHRiOEEpT48bs75cPOQWmcg9s
N6oLSOySlBwHlKmm3YzW10/zousnIueJGVnvu8pGaopGKvQqgRcfaIxGrxpdMEpTQpaWk63F2G68
Zr9Yk3dWEibawMKuH6fltB6AHhGg8ee+nEHWA4JetibfM1PmLH4lRjtvhXEQbi3VpnaecgU3z+Ui
OrMuHwA/U7AuFGCrqUnProyb/dTWD2a0QH5InC+aDvotd/USkfx4nEoBYzTx8i2wm4vZ51+aSnxH
eAVxlUhe3SdsqyiSy1DpCT9s/KSP6YO/JA+4awLRma+s8A6p0T9MCW91NiAU54XBEGnll45ZwHNG
8F7z9K0mhiyozfRDQ8JuLDoR8GnyKrDFbBrraLFGGyJweSD7iMUp/B/OYn+6i4urYnjTSom5bvla
6GIJBZzHIH6ViuiZoUurfTkRFCC9mLO0JZe5HUFMd08sTj7kfYbJ7XE/k+uikyWr6oNppMc4P5qN
fKTTDYUuYoVrwhUzSvDjIB5wJ87xRYNYPrpt2JJ/rrf6J0pZ1vnRNsIlAd2RVY3RuMYxtSIzcIbp
MNg2KamDZhyIX8KNZSTgavBn6V7/y9ZcghSd7HPKFoV50MPeJrojmjfQ7QCqY3zPlNoAy+ZhSk3p
5N6Hy/VQOEQdgaIzUv9Xu/A5077d15Y4Gl6nbzEdPYkEvEDXZIFZgUrTSuWRbwmOaPBgOlqaFqrU
PKRCe9Ysie64Htwt9v7v0BdYxN/LO0Tp1Jn3jkla20bCSzZ1O/nkHZIA6TSx2hDO1RCcDqB3YDtU
FcZfEV+1GqMyXDTmbc1gIdBl9Wf21UoJwiCUsUb0ORW7ewW5VEv3k4HjxjCEhg8Z6s0jXGcDu5Kc
nqL6a0QAECD1N3fG5DvvsbAwIkHLTTqfCqggASCXNvsrab0JX31BIJifEsUW2PajIpD+mF5MAhzb
WrlPGZnf+JSbb0lZqQ9+kivgg3fYK8kmaepP0QMOyEW97NvRSQJ0qBHU4UzfOIwhbNqzs43LcYOJ
jIKZa8kHLffDLjGbhy4DZd122vvA8FNiVz2n8z1PWDF9eZEi6dew7lj3SB66XPP3i/7sLw+9Sqo9
+Dj1lMA3dgj/LfpMbGzhYlJSwkSqCO6/iorLkCuTzdKbbnT6BQ6uCjmFUcCXNV+i+W/qRtXYeejk
TR0Ymj4cfaf7VlI42owe2QXmJHeMe4xfjn6zcsN9lBSoS02AiCMkeNY/lT7WcNBdG+eET9dTL7/V
rKX22eA93RFES2QmQeYA4vYMaWDR9bFfjEO3zV9HisoHAPGkMqqovlV18oIRLNSWyLvwqw1B6lBP
IuPd3XoZJeW0KkK3X8TZzrj6j+5EPIkxwFdY541YM9/82bGOLBQIHo3HMGt597mdPnlijN6qtNzB
VXh3fTLCypioE33GGuRhrg4WhKc4a7InQ/MZtyb0HsaycQy1BMk94ALAZRT0nNMbK65vQ9U+ZFqh
AgleDo0Sa9pEjyK2RfVhbAkzI/LUg9JxHDsY4KB0yKO5E1GNe9qGKNxqF7nL228tFaXrJVhv/hZd
tYD3oC5983oYBZP+WpX+TsvuoRpjSzv4d8iGYk+pXDvM6+/ekn9PKUacFtaAGBPxw57W+zDKN5NM
5PGP2IKo1n9VahBEiVDgv/xzdG+3/hFajC7OrHmUL55Z7g01Iv0VX92s7oPWJm1uKzR4Y3OZHQh3
8rEB8AQqU6cF+QezCTBunxTSVfmzHoaUzuf8U7IHt/RgYrF2ifI+IT2nYOl16xXdmj4hkw+WSuYT
tlEWFq54VXzOxQSuymo9TvteOy1YvQusXex1va2bNdrGEHLcka+2PEf1HYIYLcXOGOMn9y7jLF4S
d3hrdM+CFoqiTr/3i0mM20xNY55nYwmtvfJH9wXMW7rxB48826J69SFdvi4uUusYt9JAVk6FTWe0
vPkBXEgdOq7WhlmlNrGfg/kZcrjMUj/Enab44XoqGXAWFztCibR0hYkrUytOxBcTuxrbL6S5keuS
nfxq+cmP7TJka84Ro5YH/DxFuQkOBK8ljC8cI/vcF4qNYpAmC7Nx01bsAGc7HCqPsm5OZaXP4+rm
pO3Vg6d4xqe29zmTQ00vfZ6VUCCaJJ6udktqZfZFFEVzjkqKDVHSYmmjX3bJ8vLBMirtXZEzunNZ
IxzzLh6efM1f7u2H7gexeXt36fbD0tkvriurPZcA0A048e9VGZ3LMtU+QUurwPaM4YGIh/yBKZqN
kj9sFYvxz1hR44HWWbmT/XWI5RNyW/dXIcdw6BpkB5q45ZE1EOGU1mQVzIfabsX3orQ8tl4Ov6tO
IT3vJaZbGjpDT5GXDbULnL7NjljBrNAt7OXQR/6yX0qGjhmxDHML2AefwmSlxnSv40ekxEHzvmyB
v8hePMQ1JjWKCUaoiV67uI0Wh3Pr2yGb/b9IrDmwoRRHUZPDG7vlLTMG45ViGxo9BGV5gevZYQc3
W5V8abqo397vuTXtuL7o3IfOtIwNwZHaAboSDPy5fJXsEYK0ZxccNwWRSN5Q7YGx3XOF0hAOtUaM
wnVOHfeaNhXzkCZ+wJ+YjwTDTV330CekA8E6TRzdPKs778T1Dfs4ppO2a9TgXsemwOBYJhcj93Pa
g7iLdLs6MmaCdU77J7MQnxmpR9LOSWOm4vuY6q0WmJJJypi8TS36575lMm5jHRiZt/xs62I42NGa
s1RraKVliQiJBm5DLGvagOx3p6S9giodwzuTSGgL8rxsbg59P3+VsmOJPjb3lHfKUkAb97SNxLOh
f9aWrXZlVTGF3TEDKlNA+KV1ApTkUMVQO9LtOMemhq5nvLwnc10eSPt64deaj6IkKCnJhmVXmj3U
VbyCGx/PAXHc+gLYTD4xROSBSP2AEBOitiqeL63mw+9cgghoI9UA6c5D3l0oczqXyfjq9sWtdNrm
SS5lTwU67q5aAajVZkprxhbX8fx19kcwiL5+iYmQcfh6T3NSfskXbzwPQpxTE0xiOY8fMbjyx76O
LsSScQWOIgv0iZZNNoubr3INS74AnBe3N2h3nFp0bEDZJLulquW5S/rnRWRU0p2f5B5vS8dMwzHW
WGyn9rxtrfK+U8fSVmse6+MCT5bl7oVw4nAaux/6OMszGo8kbIepOgyHCojhvqgmUFn1YAZ5TCVN
W65j7Tl7a26sUFdKbtfKAaGMIowgSRATXR4adyyPQ0a0RAIV4DBnfB22bT8khed+bd5mBmUn6m6z
OSBUGrIXYscToieUec4IgxZIcLZIghyUl6q6RlpgwP88+aYpDpqdkAbLxpMosWDse32/tGz/KRWr
D0Z7VuF6uiP9uvzWLcc5SU49np0HodFrZpHUYmxtIv2WkNW2wTgNxK1lOLSaTrukjcaLmvHj6FAM
mJrl6tkRoMO2z5AgsUuM6UoEYuH7Y2ErzrLy+nNf+W/j5Nf7mnCmwGhK680FoszAwz9SHcHrUY8p
u9JT8zxF6a/BImFU5al2IloDHhQpJ7P+pe+YYd1yKffS4CfGRGrsVbPIY9xjdoXCvkXZNT8ZqbD2
FVLNYCQJ7kFM9IAVC7+0sy9LrEDwT9W7baTy4rQkThNi7oMFjiyIJC3xFLOWPXm8RJh40wLYM432
OlYeolqHyT0k7P/PbScxSvqzOFesGaOOwlE2mN2eHW59ddAInSZJ1dSpjGsixbte2P2BseqdVgWB
CIAz70QplhYGBGHS2lvqSyZnHwE1ReDPo72ZujHZMjtgq8cfT+EkMvZrfteqQlZ2Bi8lmS8GC4qL
dT8kJiMyNNVzNLIiVDqgMMze6IIFzWaVGK9jkRPLkWpJqNVnKqkFLuzSCNpR+yuPCK5o+0i9WrAw
bhrxoGCwdGd2XlutEa8LRf9uzL4m+gCSOzeai9NHB3ck1BN/cHTiG1mo0yWv3aycB7K56Od5XYak
rCjORW4DyI9zkF5NbAe1UZfnSSNbqMSBraUs+SQEiTB3RD+FAP9+ibQmsUg69knouXf0O+IzKzoH
Ropu1s2I5xRM7JRbTW42ebyckoxk54iSxUa0DBi8wYkkcroCG781dhN5jIfcTTEDmVo8HFPqQs1I
8sRB9W0dRoMzEVg7ETWdML8sZhSbzIhqfJCOZ+zSnEb8UHZvppWMh3KMyJkdS1pMOQ7oa0wMIQCN
U9a6N2BH7Y148Pa2Djs5VzA6lOzgTjealqzV684rH9x7m9qejPbqTDf4MPLg4YPepCWiHsKsspu8
34LC+iur2HSX3SgOY27QG/VhtjU5j0XlVVRDewEksCfOwDs3YoLtsGT5UaYFOwUp6bK67EB9661s
YOR2tq5vNTtKmbljcR27KT2MhX7NSNzy27IAz5PJY62TIM+4R94xLkSKsUW7z6vlU7pWzA658F8Q
o1/LrtG/RtZShnIkCF5fjMe+ZeNfFD05yHyRATTPcm83lXZSev5tNEwZZqN/VqVDvKKwXTKWMJQU
6uTqVvzadMY5GaeZoHtkdzJ1e2zw3o9Z2s0emeC41aR5lvSNvk5kxi+CLKiGJemDoeLoak8Qy2tn
2NoUUE4DSz3DrYzv2VjjrivoHrAILT2qf0jRgcvPJpWd/WCZhKfWrf+alv7el10A8JKgs5x6wlCY
J8No6lutVzdK9EAATPU5DfovJ+5/OFVZHSK/nV8V5WlKC6+JspLD2FFcWs+H9cyISA63WXJsVZdX
ADMLQixBEgec3JzxbfZmN2hEPcoZ+7a0m6eSneksTRhN1twFNaUy+lDfBtkZgcG8Af2jbC5xarzS
ACd6BbcKsNIKrdXC/5HT7iTRFyY5MUxHgJjkjk1Y2cmwmt5L3/lF8gsP5bl+Z3qYb0vPqrVczGW/
DsIWnGPGOdZ0ztT9IFA6uRZNq+/noa7CuaSz2aSmtu811yGH2X2XVdW9lrpvX6Vlvmf1k6D//yIy
J3n1G4MKdZkYe5n6yATuGlh71bwi3vg3na11D/P4I29d76LVRGaVJD5zXceUkKT+0VoDDP6w+vG1
fxhNBv0fCcaae9G7is79ytn/fTOjrX0c5yvF5uq0HlbK/hqD8TsSYFXaV6QBhVzyhLfezQW4Y4kS
oxGKD+X37TIRACobK3WQKOTH1Sq6CjfXg+8laGNFfTbgNx+ho/zMuqLepqsXZg1yWFWl6y0jq8g/
8sVHCtQx3wz3nIvfN1dl6moEhUpCM7J1ipC+Mmked3/Bcj+sd/8cHFcm2zqjV7saTtcXWF/w90vd
Tajrrcb2w8UFj1CwAcMwl+XR1pnG9/WP2frY+gIZEd8QiO4pHH97wUwhzkLM+L6aSSsxkiSx5mz8
vn83l8ZSW6g1N2hnBjIUvJxct9WquwZQrLf+3I2kxkI17lgrUQb48/j69f/tsT93/zzPWo0if145
B5xM7QAgyfoK8s+vuN7XNHV385Fjwsmv07iEzBnZ2F/yUQor6JwCQYaf4dP3fEqHL+sTNPu7b7bq
OLmTas+rY3h9XXcpOTvWmyv2fv3LessABrjV0+7Hn4fWx1cH8nqr9b0WE2x1/PNy6+O/X7OaKPzZ
Cv1cgZcQnxV7+/QeT7jeWg/rH/qEHXie9STXqBfSlOdjpyQV3EHk29WdnddIy1kXwU638uP6M8v1
dPvzswK5Hu4X1Xo5kYdSn9bDcL9lC3Bu9ZLIrRaP06lW5XQyKc9T1OPun8P6WCEXdoYaVfMMJuum
y4tqu36QVee8Hma3ibdx1pC9u3jlm58OSJ3QC+Rk/23QuYBfQNcE8tzKmp0rYBPNCeU+X5+3XuGS
TOKg2PJe8Ss3G9rN+7QoJ6ZoMr3qmuRC+WaU5bMFPzscJ0jbTAaUzrXNEht3YNWeBZp59hy2+AZZ
6zM7PHI7B8iw5q0wU29nztlPz2e/QyP8TVT8h0V37yxyTWtl9eGRKDKUZAKXkYz3rWVdbU63DSqw
axbXqI+c6d2snVtnpvEltjFiLvdicxKRNizkyeUNbkCoz+13anH0ymmMbhCAZSril+EF0WRs2rab
t11E9X+ubaqbIG5y0PGKlTYYcesa2eSeWv11urdXe5D3rUhvuuuf7bmNAqp1Q1fTI+3n0Gn7Dztv
HqmY7fvozdBjQtZm74dyPjpRiKDqfMxp2Q9G65AmIJ8nTvap5qHXqkFALnTv7YKfm8asN/veJlbO
mzm6n5q+19siDSa3++F19Flm38W+ZdAviFpcuMVMB0eabBaYxhMc09IhFz3pM5tMS8yo1ICucZR8
qxMSi8ee/DDDnI4VYouUzs1QsLeMosfEo58YzyzlS5CPrnJV4IdWbvfEDgH9oyVj7kYKqHanAcin
ZMzWzeiQOngvOcmmhsU317ITAzMwHPHYAsZuZ7lTMqd/7htfK7EHXEAQQMESXzWEeA3RU9JBFJmt
bVWQOev3auOxrgESBG1s2eUk74Usv2gECpqDlrGPENtsprru6VjdI0zM5Oo31gsQEz+IREc045I9
U6K68tlbKFsJiuKEfZWb8O01BA6nzkIIrSjfuTr/MogKWKiTpi0Nbhb4Rzvm5DIM8xAtNj0MS+6X
Iam3ote/s4FouWRNowk5t9OQ9WEVUpffTLuoUx9zZ5XUpJPviRrJUvGIsceLvV0ct+YDG8+z6/yM
RBQ640ll5Gk2Hd9x3+jmNjKLmSZKEe2byT7YiLwCHeXOTtfqbNfJbnoz897EHafN2PJrE1ZMqYdN
XQ2HNJ4IkyVu9HWaFaokUKOLTwq6VxTO61Ia7RNd9d1y3zasD8WE4zX9aDzr5awxCzn+tq2XryYe
jmuxdO6RLPoiSG3KBUtsusfYmVziNGVNBz3Sd/QV7wkN0euEuvgIddvZVHXJBWolLsUDx0DuY5sh
IDNKpqp8skW5vEipwqohjVybSZ6khrPsfDR+6FrQKxGcI6hMwFuZpjl9GFT6xkQxvK6Hjty1qdVf
0upCzvgCrcj6WXuWzx4L+pxLdHQICIGpcPmVJ9j0zWRMHhNL83AY7ywVwVYvcv/gusv9MtGS51i6
J2lbl4rGrDc4wxkcHD2CjhDAwn22Ost9noxkN0MResRx8lKXzQ8Moj5/mqlVz1Z5E3bXsFE3xqNn
ZBajRoPYpjKm0CgauJZ+s6/s1now2NkNgAHPCL8/KTMTnUoZkbofkbV5aY8XN30vVAqkmLC5bdRO
nAXjK0IPUILDOOKT81k6KZaFORwu4dlXx5xtIAvIFSd0DTuhzYIrOXUwR4qcsr8bJLE0LrZhP9UD
TH1NxNOWchXhPdoH0e3ianXeZUJ3dViWOgmLQk4hTgkVNoD1UKsXcos+/Necmy8oK+RLR3me/LLi
TYzneWn9F0cKxpXsowB5c4n8WV1TzXheVTd1Q1UyqfRTvDSHQfDf//fK4v+EtozqyrUc3ByG0M2/
Wy2WwUz9xLXUITO8DKYnTe+uANCNZvDNQ7T4MhVtEzbLDOMdccckuuR/eAvmf6QSeh4Dqg7RF0SM
bv1Nzu5HsiNMtVOHQkPuFPXmzY0ZAbRRkgqdwqg2WZ8jCFA7vxrkg+3HgW8W0FmIGAva2ipQxsXy
fBebEvRe3AYvfu1oLh/ZruoPdxXoWo3677+4lcv574wLeLphNOOeQIdP0uZdpP8v3E7cDLmVVhNf
nA8cM3cM7xgP0YNhAfVAvGDvnXus5TQYx0HMcs+2KSN09WDY2fdknC9Ra/ufJCQZniRpTH+vKOZQ
/HF+IVBxbMYvlsBUYx7bCoZ8kSTL/4DZJrzmb+4W3r9v4iLwfMHH+Dtme25TPDOGqBjqSpbutlYR
2dHyIRzCuhFUH1FllAGSp+FO//8yiIThwb6mnd9tK7OCg2V6l9H77mRpc1iE98W/V0DqVH3lyntM
J6X2pM+OQVtIgnRT+8Hu8j5Yf4T/bwF7ndWv//O/P1nllSGRCE3yo/tXN5fFGYED47+2gH38arv/
9Z6QUlsmn//Jv/ynD8z9BxhT6z7meYLS/r9gmzzzH9CcbMPHB/bPHKV/+sD0fwiuVlQB5Cj9ex8Y
RCeI4ZxPLs4UHErC/3/BNkGU/g+GJwuvmWc78L4N27f+fpbGsz3mJUWjIxShdOeZ1a9iIPDAHJNb
68LXGS0rp56Jh7/u+0+ks8Vx1i7ZiPxj2FFXEcexR+JTxvsE1B8ytoyFAisBoIbxTgn3M0mjWz/p
BFiTWr9pY2i4Wa2ifZ5Kil+UXRJxVvMiwlk/mdbsk+tM3CYd8GwbjcvH+Clshsylr1HSLQevV8jS
YnVgNWcyfdFl1gUljI7uUV0fG2+qcB9oRTjMVDvNcvx0Y1lcbDplqSjjwID7NyBuvYzLvFlcsHSx
rG/FsNCa9OsgNzyUe6y7c9M4+rKVd7HqVauMOrThtm0N86WXRUIsZT+gKR2uuY7ofRKVti1mYW/r
lpjru6uJiOPMD1SncI5afkNGkCz2tkfIUQU6bpsnSKtx0L9kvePtqP3j0GEjRlBzYPafzZyzZEy6
+ZbeFeu56cZIOjYAUMetYPJqxqknW8nVKNpnuBo0ChBx3tVhXLOvoMMPnRNvBcuXNDQRQCGoml6t
wXsuvJZktrw6Tk5HkcChC2mgZDoUynxVaOcvutRekW2Rz9C+06l9cuwmGEaxq4WxEQTBlU3NbPmx
oFxI/Hlb69p5VP5NVMt16P033VWfNjy+QaHgyqxm19FYCjXUWPe/WjkpqTSYyVdov5GSVQUowuKg
K6jV64b90CUNfX/RtdTqq7OFZSRIDBiEmjQOWSdOY9yhXkP2Slxsfvb04WoO+pekarPLgiUoBHtd
7aSFn73WCbAytQhW/L3xklHZR5urQssDYxhBddqnoCeZ60heb8lLrTjBN+zm20CvXeeM3qT+slgs
dMsz1fiGE47psvZ00iIMhOa1WQQV5T905mTKeNOProhfdfOua7Sbnt4PvpeGtWykW8/KMC9Z5DyZ
uX9DHxcH9fjNjnN32xjplxrA1a3J9c2ULONBI0tkk/UutePJ2/aUztiG+ruECiVpzJm8tIgaIfHK
3Vga+4zlKN9kTRVELRt79GkOsY+r2Ttu43tQF9ZNaOU9sew52T8R1vee8B9GAi6zSQU6IWkbtjKX
qNGekCbUIQXOm6QOHbXN3miHkYYjUtSKfXleuN7WSORL1mJyQCYESqWlBg0Js7OL+upCWh+6bnyT
r7apnpPm2Sso9FV26Wx0tfxMO3r9ZWX+dLz6IYrmnV+y+jXsttj3eUPjc1A9sNRm3FZeJ7+MzmOU
i+7gA4YkWqS9L1bxKQwBl82XNH2uHZj+PWvMwTUTNODOg9uk9Y5VZNDMH6Ux/Zq1wd1LIKe1mI4k
KJg716iDyvGQm+MuQtM9PKKzy8O+cspg8Ex42b12b4hCbqaxJCK8H53c+Xr01A63yGxJ2PElr5A/
uGXlMABQ/zEVKequ7dYI1ZyJgB2Lhotz36Yn+kFvP/15cRCnfU4TClgcp+Ec65/obviBYvAx+ER2
boQPAn9r0KSkNWoe0mQcLj968x70Xtj2Pm+WYw1x/JKPw0xRN3qeaj96k0V+qvMXwmmqbZeUn3Mv
7bCyZEy3XNw59PIXgICt4Y8WBhs6dLnl3jC0DfSSxrvMpmA78R7RHtng/dlgmzkmmfSeBoDKmRqI
exiWIqC6EYd+/H/ZO6/dxrV1S7/KeQFuMIdbUlmWJTmXbwinIjkZJuNkePr+5LMPFnoDjUbf98Uy
quxVtixRk38Y4xuyXhdp6qzHur8rfSoo8TfTXPClTIpKMnZWTm7+EO1B86LT4Lszwm9Hf/JIxl6P
3VeSWSO9l8wJXSEdVpVyY5muQXrcp8/elhGAD4rT4sCid7aED4G35mRq5LKdpAIaVNjJ1d0a3tCe
em1mvJHVvLotM/nYmVdu3wJA1gItJDzuLvfGsMqt41RjiEgDdsGp/VzWugitFJlmJ/YzPLhDjGnM
l4W5trS+PiQGbVRm6JvUTHiOveHUlMlzo+86vzmPaqTQQmOn0Tcz7RUbRF/mtQxALNMq8i4oR+gZ
GrplB0WBg0qDkHZlTusERR7PzVQzbC310DVI/J2rx7YgJKYIEhYoefDuBp7alX+Don8TYGgjgm6v
HSEge2M3LYi//Xw+F/q9jSyXE47jpa+HVWoz4W97i3G7DrRHR/Bpuaz7YoYUq6xIyIqK8SoPwVo4
FtdO9sK9ABpNrudbT0uMe5XS+6KZXY1lc7Hyzr9Iw45u3B12KtXbZNrp0U0BuC5eth/6ql4VQEvu
Mrc+dbvKcrWz3SehSF1179kDd0ilI10IHrNOsw7omXM8kTofirHcE0a4S+uOICZvTZTC4+I1z0zK
n/KYCyXJX1OJlmbyx1fM7wQ8TM1mrId5L71mihqWr2WiLTiDg32T1csOSBLnKqFEWnfIlubsg/S6
5khrRz+yGq+9D8bZDOXiM4/x+P/aJdjMKrguljZf4wEGrz0v38McM7GeGh/Zgv5et+PD0M8aEy6u
f0KywEVxYVJzjLssNvtomQnONkNTogvh+j07I8ZtiQSCBUi6kiwmmL/+SMceNs0kfxpEu4AKZ1yI
pB+3ym4RepMgJkdw7vlcHVSX/iknC229zzzVth8SCpCsECocSM5YA4MMg0H6kV7q+3ju77q2hITL
7YgJ7rxSOpJ1w1UnT71lJqF0C9aGsplDt0RlPZXlWW/9NWlOyXvjQX7ODC3f6Yr5lVzSZyVjh+W0
+Z7G0OeXgBu8iIKgm17dNq/XZlNCkPVenYHp0DJF7gGddLyzaiNd44U2d27Qgx5LeEGlYSgysT8c
bRnfkA9/sZistq2fby3TOroNrvbO5xnTNYQ1yECfVQXTO/PdO9O1TWYpI7ID3PHA3s2XsqDucknD
E73eEyJfhl6TDKHTSBdMqHoo5/6lGBTioCZNVrKPVx5OjDkJ+juy/aCsIB1jR5kQ3MTJxSY6P0lh
8V28pT7JiZHagGCr/tTjxrq3KtJFSKZcTdkkDsvc75m2XjOjhrBZOx81MWNro12uGRKxWwS2uyRv
cx1wIjbvbqs95YKRiJXGoNLZeoR4vrrd7KWnzsZ8khbLtcicIaS/dK6xb/xlYpGgAVW4x/EYtpRP
SFQ8sa+7dF34YlrJ+DW/XaiE4m48Xuc91Upx55Oz51ScddkYt2TqNQmOvrFG++GQtZ6rGX77xPXV
MiH1is3ifYoczvE0FvUWYlmRm5+aNhF2aqL400z9s0vMdxsh8p6R0rngLno0Sua55YIRSTtXOkd0
NS41lJQKfV5zNrwO8fsgiOm+b2R6jW1kLr2L8yktbmhTFliRsbQl08PyycNDLjv7yqLPBJrQRnOj
Wxv2fw9yUhXRD0nkpZTogc99bGQV6Zi3w13YDaMkuobhwdFvoSCyvTJOufPL/oTF3w6lArkAgYvb
S9xAfdBIvw7gQ+ApVtqOE4k9e7e0f0q7eaXkpbbrkMAQGm5EVd1dyJRBn4l2NLJluq9tq3nK+94P
KyUG6OFKMUDSfN7dPN9o5RB3dJckmKatrYbniTgUynJSJZBvxBvkgfNRaSJbkcUW5hP2+X6ZxlUs
zAH6zF/OGEFNPpTvjiK5GZeYNby0erfRhEeRapv35OZZ2O1sLNULAiMDnPWsLLWaAo9AZodlgs+5
6hkBtZkGyq6b8R71mpefRawvFNZD897UN00idN3dEoPBsDTQ527J/F+RJ2ln3hab6AnjjQhlX45v
cS2+lE81KvLp3KXqZ7AAPAjbTVZY0S7k7dlIMDhRMgx2ZYKMlgDSfXL7EtefjO2OfOfss7PUUfe5
RnPeAKu0MD/T4k4rHX6UJpEHjc3r7Mw/ZpM/dEJH535juw6TededbA1KeFOdKgNZmsQUtXIA2gBI
9BEKpp9JPhAFJJp3BmF73525711akR26of6gi7q6an4ZNdKbtGpZmSYikIZQwLHfJnim8CAFD6VC
aRNDwUmJadMFfuKkUNHy4NbBgzMlHz5riilo1y0JmYWpy1WbfMTasGfLHDmwFtGcU8eNJzMnUTw2
iApSoIIL/6AXHihgFqUmOQeOneJDcndunH4GxvO0LMzISZSf6j91JyKwyM824roQDeMUPMVz8EX1
+cdTnCF2rDNN+2MaJ8I3V2R+hoJbi68X9AbVhVX6C0vjC4PrY5XWL5mGDFMbw8XvLgzjFMsx78ER
C4DdBQ8m0IkwFXkTTgK7Df1mog63byWK8loTPquIDjTKfF6VzOfZO09nx03v6rG9ENr5VrVMpMYR
B0N/qGJOaC1muCaPepXcS6cj9JV4upBzYeLZ5HJ0Gzw75lXqxovVoH2xDeh+ufOJTyuWhD1pvh5m
Tf4U2NZJ1O159rSLGRfrzv0z1HKt5fIu8Yki7LAltDZY+zq7e2uzSmyYWD6xD9gNglPZ2McSkd0i
7PPU2u+NrJ/0zjwlTXxPQJSJqcGvvXUy5e84cqj3GudzKHFONtKMSD32Q8MevqbGJawQk10MnNEo
VjmWBByu/BJED1LaueKmmRlIHUy/Ame6FvHERIDQOd30Lo7vrqyaAX5mRk3J0OD20lTZzQJUgtDY
Bai0ZEk7ajbM9ZP8pklHTOkFuMHGqEYzjGTw0AfkMYGR9x3z1V+GMRKc7SN3pNtzro0+UHp7GyTp
U1yf1Fh/eHiQmI2HrCXdUDreChbXZTDHlwTFWd2pNaBB9poYb2znmbLihelFQRlF96xhaMtdtUlE
hp9W2c7jQ+2mLUHQxrCe+hyXUZlf8knDJjlSTzFxOZE/A/3d6ba6XLp9rzg0aiy/40IfJdE++7xM
BRuSRAWhcLuaRlmDK+GrLff+4ZBY/SlL9PM0MAHgxoVvsCbrYtQeM2lutDSDZRPbYCQYadMB4iRB
7rdmp4hFeLpFfHHuBrCzZPMjXR5AjP+WNLLNApfv3DXea1AqFJB0EdC/l3AayFFaRDCEi7bcF2CY
cw0sArLDCEzWB767K3rvMC4kI2HDv7OSesvkijIuse6dVAwb7971iQimLBAof2D6nqgdPz1lfWrj
vmsp48TI3cLtA5ZsuFdx1xMPQIsWTkW2W2r5WWfK35d2raCWw+k2yhEHanepkyaNek2+uq44TjCD
2NPony3Z1U96dm78GCRXXEnkfM6Tnfgnbn0XZQktdHVv683ak6u082CNLybEOg5FplV6jZ2A5bLn
FNwX5fJu5A0bOCu1N70/826DPFSmAPR0dpAlAtmReJRM9/37jHTYPDbTjY8ytGUBf9DyAnMVFkTZ
jIybuO4coxu2aW2+WxKVaVd/2aqPWSziNZeFs7d0AoFN5P4ylx84/2Dd9qti8RD4mxiOkwylTpbv
YywY2Pb7Y8HEk51Byt5kq4+pH2bKxV9447uAi1oVVn2sjDjYTolN326M36Xo6qjwtJLEi3bXAVli
Wxn46zIf7yzgZevbtt10aDnk9ChStaLcijGW9u+wldB/U9iMRbsabQ15NRnfETCo45wyYOuH+C2x
3bBptSwac31TBV2HJ9YydkY73svMyOhHGU5mi6zpKP6WijcoAVN0ko56c/ucfgGhMvYGbI0tUSgS
i02HcYOf6FlHolPBf9badSggmfB/5+vUpPErHW87WX2+M82Y7m4hgNdNPOxV7IiVQvpPKR4Ggpvt
6PUFHm1S2ib30LJUDpvSw8qFyLbvGG+wl1IP0/AtrXFajZ1E2NCPTKssgmxsf28k+rgKSHmWJvmq
dTnd9aw1UAR0hM23Fw+DusEoNhwnNa1xJudG8+XEjAKFK76XCYIWikQsBL7x5cXOT+kZFSZidlCD
74mjqvXHNuh2sAU6vO/JpdeTq5Vp97GvuKrJeI/suaHEG2tqwWkAOYAcIU/EpS7sr6wLILsKdZfJ
5AQ2bJOjyeUtytKo9RoRyRrlQZJr+8p8ipdqvSiPb1yQ8znfEu8ZX1aiv2Kjfho0yXBg1t4rjfAg
4ByHXnkW3RhqNwT8J8w3VqzVm0yHdONm1G26hbYUGVuEeyTuX2QHYEFP3HWNUXaNqjWyTRRFmHCb
m6foMHTrdGyDb003n92FiZQrkpwAQbVsGajuYvaLsUffoZGlFnrtVB0SlNh1IiQFGbqsyqP4nQY/
ShUydXOPXhyYfti3zRexJWzDuZRvLdM1KGbzgBbLPCRdbR5SUTgb1+gu1tQbu0ywWMsxzejShe2D
FPq//9Qm7bIeCSTm3NA0zJ3M0DN6HYAlzD5/P+DTcMGFmCQUz4hrwt9P9kE2R6bFW/03LGFISK3H
odjhUyQoIRmMewYyDi5ApD11pQOxYJH9384i+0ZqtZIE8dYv7Hb+ZcZaSZChZ0N60wNqsudbSPFN
3VMvCp0nKWy/aNZ/iLVjT1Hjz/ui5gYGmms/yGtpNJlYd0D6URDTivz+9NQAa1jbMWpdGZB15tOx
//7cXyPT759+obL/8TmqUJR6tbnrHF5EVTYyHAMvXo3tgtE2Ze7DGNo8VK757w8pEJmIzcqrdYts
mBxMRGlJIg1CSP7o/Yrumpu/yM8AIWc99x+QzncNeBSKUkIW8OGILe88MLME+x3SWhEjmiGbQurQ
HX4/DLxr1qOpf/zzqZsEmyq3RpU+MFL75wv1bP37X/1+TswlqE/St9F4/M8XRskCw2oo5nDB7ZkA
oua0keH98wGpSFLw6PhkRrAQWlQZsVhW3LGDPizNQdt6OK6qDnFcn5j5yi+bR6+IS2AK1MM47+kL
GWA3ZUx0VqXjj85IM1XL2hgMY8Vy3Vq1eHuKoQR5ke+lgVephBtEvhtQ0kDTOHhybcud4IqMCoHM
POgPRdzekydVRYJ7KbE6xIpR52RoBJIlLBeGvK6ZI9FS7s9iav2urtSengB+y5xtCWgr1zVTKW16
NJOmB63QYRJhV5/Y/tPI23BlgNBE1FU+z6IbtzauEY+L8ihs64t4JsUrygQin8WTERc1pJucAb2X
rjmjD3MCaXphgUefOZpkQw0Xuwi6o74QBS3ndlNX1WbxSWKWpALvsANxV/WSwwKqLuKYw3iooCQE
gz5FZa7vKhyJBxmrP41WPutTZ64F8yBseMNYXukT4Ts4uAGKeKBdaj0kua7FPmirCey7mqSIM5NP
et/iUmsoNdy4CFjaRAOSilVb1d+NKc+dfp/Y5q4hsa21wNh4zD1L5yU3eliErfVTau5jS1NdNDAT
irnYWzDYFVps3AviZFnmc94EMyjRsMz9vWuje6Mmc8JETU/d7B1E/qRu5OzEGs/xYD8Ebb0fA3Gv
ZzM+afnCMJ5+v5onWsnqeSaL0cLrHqlBvadlcLn92No3WJXgLEFvp6/STHwTxRTi0KlZxM1vcaOv
y5gwOODVj47tvdoaGxzFUBb211uFhIAZVPs9ttZbz2/oCAYjPYxcazC7P4h3maqZeLPu5JARlpgY
XohSDWGaOEU244ZT7rrLNlj6D08llwAxkiMdHmUK6OYW3q3uReLTudlhqTtPdXyLc+LtUdRFhZFJ
f276aatMNMxpNnwDE7oJnJwLE3Dulea+vkEWuv7JFBNCV4K7Oc/8vdkAajMJDU5Z1LhNiYgmK39y
G2eu1yi5qmbspNi+EY3f+EVTOMftEloGum4z+HITh+DDmhmUMRA0ns9df0YAg/1pbKj70CH1Wtoy
cdg6A2N6yHvA5XNf7Zo0cy/IzWkKEITr7DIKSQJZ2aIUqxZ+hYrN3u2pY1FkfTT5vFaW9n5fSrpU
E/8LODeM/y721t59NAaxZUtpn0xWcEIRUR+bzLxjg4Fv3ADZtLLw9nq0ZIpv2rQNcMZ2J2P2X1Wr
f3BWWqtKWn+UBOdkx/zOTYvpXxE52qLe0op1YrbJth+LkS+3Ty7cxISFKIWNdSZNvd6MY9NingCK
mwnnzmBYB8wA1U3Ri8+58tmFdNfM7f56OYPQBcn5XErFXBDeexYsRZSziNB5FVcWBtMqtd6X2ufl
gbLU2MHdEjQP8WB9j6VqyY9m5iox5MNeI+OGP9y+lGWo2fK8+zY7uOe+/eJmvEnjTPF2lC+tZ5yD
WY0bMmJhytvatmheaLKCCKWAHyWF7Ub22Ip9ECdRl9NS3mRqbNRRKSYMfzGl0rkRWewRVGOJXCAa
VpTOWbZqbsYNTKgl7AJxYzH47RFs6KuuOfdwaYC3LGuRLq+davamPZ57I9lkvctPBmsT5dmw10bH
QJqUPonUaQCstLcyleWdr9nbJJmpjbWGg1Pcane6rcDczp3LYARES+jvmGa/aamVbGKfm/kx94y7
tnXfG0qwzqmgNgR4a2r/oQncT99jc8NlU1nDjymXa91cPFOuZ5sx4BRzLd6+IJycRXATv90u+DZd
1nDzkLck6Ow1hIaS4cRgX/PcW2mz+EB7vQtcueGhLavBZRaHZugyx0xiKBYgH87TcyoxVIlceyjz
4q5Wn1qCucxX/X5x9P1MtFTktgk8HIPloeOvLdCEC6HJkDp8MnO8gHg1bZe78z1zqqvruRer6K8V
0riqcleysM6/P3fuC7APOfwQty82rScf0k4Hzo4qwVgouW094+p0vTikQKIiyufNYBfPXgpsoSyS
DjXB/KMF/Vb6JlQSZirh5DBkc0wk+8ND5/FeUjpAWL+tTkEVP7hETVvz2G5L+yNgjhu6jvNVc26N
BFB0bfMsGrEFsXh0Ku3eCtQhSzkVp+DiM02yegZFSZ9ygtnWR1dAJZy99973//rFpy5vDoPKfarQ
PnRCrPTKM8Jc3rgp+o7DlXDNlgnrpJOz3L4zxqVZ9Amm9PttxUGrVc2HSMoHxBTnlvSeosaM26u4
WKnSW9bUIHepnhzQ+j45uv1aS56zkl+A2nKfzV6xCngsc4KaYWbyXiOlqFnDhBrjU2ryNdvXgyAp
nnXghz4wMh6KmozB6aCyB93B8phQ45h51I94gnifcKPdFoRJAhUMjZSVDSCOWjImNhbmkn5tlDi9
2La3Gm38zE4MvsW21RdGzNI8+Vm2JiOTwEj9tr2KjzImMRJ1wuDNBV0iuxQdT0hT/xGDeu3yHm56
lp2ttEV1LrLr2Fffvs8EKbeHN78AMtd3n81sv5dN9QI/p8ER89y46o/t5VhhqulKrVFt6B89bgDZ
FJFp+JH21iZgO0FOFIuGqv10eD1jHyNYykJ/khASCiPf+fNjIrT+KqR+V+NQ08GoseuzcFMbRcSd
plrRty2Rw1tJ4hn0eEXrGwG1GjOuBKdt2FPWbwz0VwiTdBZePXtJI//oGxQBmOkxWnWkDvTNCX/P
zM0T8gpkrJQNL/tbM/nTEWWhz82R6CGWFz53SiQkRyavF0fTMQenezHZH6NCfy3mJ382PhiaFZEx
qq120+daZfV1e3/HMmmirncjRmxAscx+iSbbfbJ1b69SxenjsoUbrfnO8di0+a2L0870Zo7SYUf8
jXPG4UkDampfsuG7ONpLxampdw3w1ZK6xWntV6QBOxu25Fp38RCnjIx/y32v/zZd5lN9Ahgp0Izb
rflcKYjVquHIJEiJVJovzeZRgEH97NoEhjoor6Dk8qnWLkKeyGydAFmHsc/5dztwdkb2nJvVsElk
7tBYXfRcZMeBTQnqUkqWhY2MZEEq46cgc9/0lL0AON7TnMcvva6OLo7WtQGUJB7QrYqq/sH/zJFh
LteKxCsvy9Hel/lR0g4xVWAV0mOq9CyBqsn7sLpsCXPPWXmTMBgkibWbT7uqJCeGDX8EqtGFtueb
IduDcSs15xWXxbhvgCuEwmA/6WWvoGbPA0XkNiZBOAzM/EoJhEZh9t4Q3uzapQ0iyi2cqzreRokp
gC3l2tABiRXD/cxwFZv+xJHhvqPVL9YL4ZcrXlzAvxpJ9U3SrI1YxuGIglcmZ5l2b+YijPU4WeAL
ECZ1gcUk1Eu2BnJynn1i0ZK+P7C9iTw2riyDjnVHVyE7Byqtwi7hT89cCkQNNxfTGcc9sp+r5onn
US8q5tbcarOKG1kT92sxAVhGHtasKNbw6wNBZNIPvRjtUDwz9+m6grcK7xUMFjlFnqchmHKDYTOK
qtnVyX5ZRqxYNIR6g/JdjaxLjd4emRO4l2BGGIIO9FQwt9qyc9bhtOQPTm19YqUQd7qzD/L7lib7
OhgLKLnE2rMy63UE+UlP9ujEDasUhKI6ib/s7RpSca3fAMkCrRTTvHooqSNTPWyD6blnLDSa1UMv
x7tGmW7EDv+l76AgWM5bUH8RD9CttA4WBNGpD2W2PFQWY7qWneXc3UDZOIplclyYiUCjHSkQ5dEd
inFTLKTzkTCPBXt0OZZR2EtT7R1n+GsGOMWLeN7aQn+2tfcid390m6yryqyOVoVyxlLZ3WIkRPAk
OBo13VpnY3VvLsWL7XBZV0HNBgM9wUIEMyatDWwfdzPUCVSV/l4Zk76yZ5PhIACBODWyNfNoPzRz
eEOLpXMmzng8Le4hvGrUNmLfDfNtH5hGM0ieRQZbQLf+TpI35E8vjGeYEbqat/F79VmZrGXKOn4c
J+8N+8cL44jnoSJFGS1Mu9VKFx4zno1u/jZaJrLFQEnTsrWBspRF5RA3HBP7pSZtISe7MAQ44qy4
h3KZFt1FuOTepkShrbxcbfrKAVDIrD7xxcdS0LUN5dtYIH+Kh/cuDTZYVtnLw8ShoBpPLMRP88Tm
QG8S98pu1rOqH7dSfpTHbD2GYYIFQPuZLITuLt7Zz8gIKxeFn4hb9s5dzLOT2BRajDoda5N22VaN
JglFk/E5zlUPEc1YlYnYce9LttJ4JoapjFgTIz4pympjEUDpF+VFOBi5Kktdg8p8VN53J8pVAKA2
olr/rPvhzRXI7dvyVDgYqHr+W5AswWAoim0cL3cAzmlzzQ4AkYlXekl2eeau+2Bhlt7pO7o+eAD+
eqQRa6e1K8vnLBvCFA5pWNswCQJ9mSDIRPFQ/W2qXCLIx0DkZ+4n0Io6zEvhrlWG5h4r634aASR2
s/s2fPrSTHd5wzaJEePgYQJ35psxs6flqupNGtPS5iM8nuaUmm62BXJPxFeFX6l5zuKu2YILeXRN
LT9kNx13VRVi3Zs1Wd4T6KsW98kalczW7Hs2axV8054AKRY4sNTxaCdnp2WybsTZh+ub2V6Z6tyB
YojaaVCrYsK3lGbTvFpsZxtUynvQHAKEXf1OaNZImjhXbieraJAtzAWYVplR7FjmxGs5j2rnaDuz
VsM1T3hkplAo9HAG4YxaW/r0/as+/v9C7f+LUNuk/8IY8H8Wat+Dy0j/a/WRy/5/02n/+x/+W6cd
uP8iiyJw8GigaXRsZNX/9e+8DkO3//Ur4tcZ4HkIuf+J17UJ3tWRF/Nl3dQd3UMy/j95Hc6/EFMj
FQtQ6Vumbhn/Lzptw/uP6G7bDzzb8lzL5BGSU2NY/xGVQLxD3bmsSO64yRY6lt7bh6LPrCXqrQXA
j2diUbvFM97QUCo3eYv/8/ffTzLXB/Cq0RP9GmLn1qqoNHG6lzZU9N8gtKKFpYU5wQqRMoEgLBiA
sOS8zVHbPJs2U8rS6jY6/f2A7VUvd5mlsIPO0W9aLZNLuC+/dtHfvztmjJK3gXiRlMntYA0x9z9U
yqQmS8uXQvrv6Ww9kELChA0UEQKZQy6BQ86Gs4/VGb/ZtKKCapm81M9dsjwhMRzuxpusjGM1yDNm
MnNeb0Tqg2NPAKYzPLyOmTjaMUnfGKgkgkZ5ZC5GDDev3nqKyeIxjHKVzJBLZckMNa2aL0sy/TVd
71Jb7lvjo2JogIDr/SvcaW9lOk3NbyjWygfd4ZUGMz0WxbR08R2FXh31WfDXnTDKkNlGWyj5hG8w
o2E4PrAgKceT3TsaIBdqt3I+O3l1Nazs3cECBYy6xLfvrSr25js4cq6uyY0/vINjS0LLNsfVlIzw
Vykkb9+wT7tX2NIHm351niqENAgtwxzsAVKAYN7QIQRbzwE3gtGOrVD1IFGwR7E0WuQ2cP1gz/fV
e43jKZy8pIxyF8OURWHD/vZP7ftoF5pHo2lpRL1nAM8vnc/wJBnFjiriFOC5DXJhos+6mlTgWtfS
OiG3mOrjyIxklSbNd9MjpJMWnRX4Ee6tYbEgM3CrfT+OXyOiUN+iLSiHfpPkWPzZC3VguTrnwP4C
v2C9sfRsImSPja/n7lvdRh1jINdWlcPpajd/wdIE4awvyzYdqGeTa0BOSdEbP07Bq1XUT6Vi79BX
sxEiXf1bMmp1BMifPrndZ/opdMe6DBd+aU04K8BgPJfewIXXpu/ZrTj0PDmjx6Kv8yQCh8KLxjH4
rJ2iWLVje66qt1FHXgYOhQgErgfQW/LReM1Nnipc2kGobDotFd9ZU7C5XU+1Ltls+9fEACdZ6B0M
h6W4ZMW+GjUoH1jsSvegee7ZVHMXWQtibzvTtqPEwIdo8HuBQwjJUFJxivPg6/q2z8F1Dw7/0iiv
7USv2Oj5S2vEr1ZFdsLg4qPAC51kkM3GktJYq81vu9cv2nDweqMCAmksUe2LHSJRPKzkwnBBGGyR
62dndL8HAAurvISIhrIoTNvi0admZEbGHGyZzpbvM2gbZUNhnhHXhTC+cb1w6BAAeFi6myK+d8Du
lWg8m6AaoyHftRaGaH22tgb219bvn8Z8zBHDsq+ruJJd+kjsmMVL3Sd+SOyDq7WI+MUY9fCv20cE
tbzIHlPhhPXL7JycpalWEBY17NTJtZ8sYi31Ywo2lydVr0zQGDki7aKe//ID/pSZfdFSQnfzNvvE
r7xn74GHsX1ECf3Jn1n7gkjxNQ3mnODx7tn+56zTxF3WJA8psAcCuxSkL3n7fVhI8UKh/uBNCqrE
RAofOQ67S9bSYV6Jc2f4ClPGX9FruyS4r4L2CeDJQ5DUDD8M3tNKWJchPRWthxq16K7MYV9G4qu1
Drx90w+4cqjkdTleGD49eIxJuEtweYl3ZSHpKjv3bwccB24dao9Em45uoT8GgosZVxKK/n780Z17
HI+7KfHPXZH9xMZkhHUxPvRWm/Ig+yeDXpBBASujYKnSddq5a3/hlgIK65FW/quz5INeq/ep5kGC
arm3TVQbPchLfvOV79mXNKhgmo0kXQzlhza1zwaAN2Xaz5IgUtjzFMN0cUbFrqLQH2JuAp6a/xLQ
8cRYGPSQ+Dsl1RHSyEYz634No2iO+p6RK2YaL6NPL4Yejzb57A36VHmvNSwHTAdv4lA967ctIHvs
tc4IBdOJvitK2Pfo6pslYv4uOCuG9EJqzdcy2xOzAp9vkmG+9ot5jQOljJaFVX+/QMpS9jEpql0u
7Nc403+82DxIaWvrdLFR5dreXWyqTTCNR2824kiVywXMz3HSW5b5jBtMeHJ6yfbELD7gHJKw9aDH
eRGV/R3Q9CkvL3bJ9JwAU+6DtbNuh4C6FZRQb2yLoroWqvhJhHVaXDLaAzV9+BZ9FZ6miwJSl93e
XdPSUPQDuDPS9Afa35rBDuqhGwNABMgjqJ5ZA7idYJ7VBbuGKQPhSmoFonyIqFfu/Sr+UlCvwBMj
WqmWz95MXqYJi7E/R1KJkn1MY6GrZLJH1sxbFfc4lCyUdRpL3qmxZOR5im62vUPid5lTyokxjhyP
Q77CcoNwZ6s7y4NRDiCzBWqeuImACvF9c/tEYKi/Ej3IDEThNZLoxvFep6lNo9vVHpi1se382Fol
Yt7AJ/uTjFkSJZ31WVrtVaEwTVjNBuVbBcDRm6efYOrXWumditF6rg3nkWxd5JPT8Ed4cb8F9Hbo
MPIMA+pRqXUPTQJQmqNh3wc7g1DAaJrk1ZLmg72kRz/oUb+VKJVxrwetezFueLHbrNevnoIm2HR1
/mHTubM9Fy/1woWoCwtHPggvKF0rz6k579BmakjXt9B9bp2ejh3B4bphpxwhUlDRsCy3lq15c5De
M5nk87XOlVvFc3x3056NUufuxhViAS1KqmLn1jd6lX1QROLgfVieg6k8thD5ecX/ZAYUfLG431DU
tvChwQmP2mdgez7iFkCTKWCS/8XemS03rnTZ+VUcvkcH5gQcbV8QJDhpLklVqhuEpKrCPM94en9I
nj6sv3y67QfwDQMAKVHCmLn3Wt9Kjdsuo63a1tn3bgRkUlYJ1H7gRSkteFVFMjPia4eFU+jn2NK3
fY+ombbus01dd4u29N0wCZWaueU0Tf3TmNvUd+oXIyUSLKmo/BYZhXuwuZugVLgcjJdy4HKNKudV
4CyunBfUQZQYBDLn1Z9kRc2b7sCosssK20zyZOfBz6IgfFxxGT4JpI7N/NXunBPEFYC9asz9BhiR
kU8fRlVRKQ3VO4ozQBxwPmXPmlsZG/GW40Wm9RhqiHqbjDtibrbPjmkmXparXxVFXYN2ORMCNfRR
QBncWJ2vUwW526DRCI8MN083nkxzApTWjxDk7NwjuOSL5lSflvtAfsz30XJ+tDgWKDiNN/gm6BCb
ye0cYacry5fAhUZCfMQDCGB1k9DHcqgzb/SOhp86mltlRYNNTnjPrJfmwpHwHMZHafiWGekHCVP0
8Za7yEiegIJQJFNvBTUsFCwEt7XapgPt1lAq8VuI1mQWTa9zsTb/F+azjoFuBoKcZbkbLcu+9IQE
QIc2Nu0UIBZX/DwZH8Yy/GqV07wrUroOtcF9l3wTbn9bpTCfFZ0ClYKLsUG0tC3i6RuaU+oSXfUQ
MLDmXwHuPNtNtx0THkIRRUBa6xAz965OxEf6o9C0bgNCLcwFDy1n/sRy6akhvI9GFJnvzAsFLOvM
iFwxwfXGVol2ERH7GEBNEB1iVnTDQRTfqi7K/yWifCmGx9KA9Ja03OAwbD0FisV3dyFfYNHJpnz7
HprRs+1QilMKsHvWDA6ShtVXfF6hb9efIFieEqXWN0S4v2Mz+QZb/8cML0DHdMpI+4MYFSp0KvsK
4u1Tr1AOQgVxatxhP5hdcqDyQ6ZPvp+t8UZrgrOtW4E3h833PgR0O2LnhvlM3i8i4OSQxOKbnuRn
5PO/oo5H7KyBLcOdiH/90E0M6EnceNRg6NIncj6jTonBV4+3mpreuwCTqcDbH11mwykWCNtXQ0Y5
eTzHy16lETk2dPrsHJm0QptPrXn891/M0vnAyk7fN3P23HBhmEJYEcBvVBqUI8EQGxLaPrnhPBkR
4RIBhSpUs+HoFV2yC8oo3aF4Sal/1Y+USynPucRSkE/FkPllMovnOQx5/HtBDi2JgkvIZMPVQO0p
nC+JeWZA4Dc9qoPamo6xs5he2ev3SyTuR7CPOor67VyjNq0nJkEt9U4n9we9vwEw9kVvxshThvLQ
ox1xVPfTDOen1sisQ9PXD/OovaqV84aG/QYbEfcXlQsMXRoaItr6LYLhhfyaUdGPQ8w11aX2D6Ly
HlOFtIuJ5ni6xDdRwR2qdl8JWAx9sk2SnRGrqqcK874x4F932muKaIQ8gn0drIC+MT8kgsSQ4DkZ
TWtjZ+uo1uw3o00oUR2P5AHEtz2dOz82qG4TJH4wZu5RrouvIHgLRq079jQb4JoWu+hZoX2xLUTX
UfNyAiDT6B1BwQS5eDHM6NUJBq8cxV3Ffg2r3uvK7Gevq3uthq+rfzX14WccBT/CZfzmClTPICBD
k/G265yYfz+YlfhVU5gO6GFhrgEKACbfaxkhRW6J/dD6TPTiqGnTTRPfTxrPS7yge6ekcJ4F1OoR
lcKA4Cqm5t6Pc7mLbfTlIfpr+OqnLrEtLy2Y1Lpq3XiLyN7zmknkQp4FM77oLWru8bxYRGrzmHeV
6KaL0yd9MRDBz9FPHG1+Hz5bPPfAUH/Cb0EljUXhUAQmGnbkV/IllWUGuUjiPTptmwKyXM3zGtEq
5/q0rKSgAiNLGMyQg9f0XQmJdsP7KK7HY1cM9c6tqh/y5zI067hba+yLnU4JQ24s168vVgmrRUP5
t21Tpff7RJmiGa1LdfmbcEbzDYOmoBubs2mn6s17sG6TL1SE931TtMOWMIVyk9ej7TkLADZvXmFe
yqosQ0dHSYF693eE3urObSO6traZ5Nii2y/DTKPKTp17/POTj1p1LcaMSGwtZOVSApeJucMvHUM7
+/u/BX9O3dIihU/Csbu1FiOXEITyZXLRzaf8ZMEAJCgP/mE5FCfXWsl0uPRYXF9KJSxIodnXGnrb
ggbm4sl/K2sVc9n9tig/LWYnBqa+wtEui0s27OzCjg/y+6a2nbygXYd1X5dJP8k9d9lLq38Kz+wM
ipEdIvdK2vHMbzv6Z9djIn9CHh257XI6yHX5Yqxw5LaPDmg9tt3YP8kDH9NCW00knAjXs0G+00xI
VWtSl7ZyV8g/Uh/WHOouxC6gr3yY2ao/uqndEV4UXfavWQjUcIpp+LkbWJx1lECK7hgakV+ggtp2
+vzEDbY4mesLBW2MNiExY1gU2PHMgQ4hoYn2htJO+X988W9/g1yEbVJAsor0yycvRy+O6GBDwdO3
03pyQKxBXdYo5cFucTs9ZVkaX3buJKWKv101ji4CmLV/XFCXnVdHSKD3jrK0vhEVGmoTUqyVPld3
1z3MJXLSxZqWvUok5V4r1eEhb0YMfuvfMpABkNmL6tPWoj8Nc+SmG3XFv3x0va7kT8rf+J9ug5G1
0GmJiBFYr48hyagllAH1H9Z0dMqAq7Eg/H2RrR8guoEPEO03VuF8kGfw1FvjYS4sbyEioBCUpQKp
6fxPv9cuQS9GYGrcAiOA/O7rubckt1AviCs3Srs5Xs4k+R/LMuf17Fq3lcLcrXckS1/ELhA1VgCR
PYhQ4USUZ558uV6tv52il0X5/kIZ9OCudZB1Z19+pIPhotAELPzLUS3qsN3rYXO8XuHy35M/IrfJ
1XA9C9Vh8NsuZTeJ2JfvmfJkl5+4/vyfp6Bcl0dNLl1+Rq5fFv94X67+se1y2la1bf916ylzRlFW
Zh6xh/ZYrQ4axB9PXb0t8v/UscdvQp3G+Kz7ON7BZOI4kkd8RB6ws8V9sXSPsLwoVzo3Oj3dBY0O
vODHwjFQtvRna0CXS63xEdJs2QLC0Fwdp0KZqs3BUFR0jEp/UGY4iPKldEs4iFpjY8BaNwrk+UhW
VCIoRClwl+iB5mG7j6iC1rwjP//PiwWxH/7oAJnKqoUQ4ueZiJTzuL4E8chTQK4Huo1jVS72etMc
4kbdj8YEDcW17PAs3whDHhS2Q0IMLGfgZ1w+8sVdL4vr6nXbZEzsYvn2ZVG+5cjT/vr5/+L962+O
J1EeTDqI040Fb9u//vhvv+6yKNY/57etl6/+bcP1D7z+ln/adv12+e5kw8cPGifcG621++PN689f
vk5fbwd//PqlKUK/iruXy6+77pw/Pvfbn3r9NdCvJ/rvzKWuXwXtE/CD+hYVWc2gsadu9duiJFzq
kA4ILABo8Xf7RZsaKKvri9wml2RfRq62U+r3gYpkWrJiJTu2/psnO8uNYYrwsp3CcEfRnMeIpINK
9Ohv62leIZApsJaQ3cJD7E+ArGRlIuVt/NLQHmVnxsqR9a26QEYHPOB2VsukppGjCBjbjMUwVsgP
OmOdnKZLT6eWQ4guRbFnps6O+TJyTdDXkbqTDZ1wfR6pyOoQidoHsQTlKQMDzf7CA32S6+rKnZWr
s9t8z+kd7DQJoF0vWrnESGJPUkZDpTImEkBdYiQ3PTPzpkCqlCCPQ1y6tBga6/ZU/b30x7amgaZB
yRFRTU0Hq9PGv15GAvVOl22JOpFmXnrqYm7kBwZITPsICqE8nvFqj5BLGjvmsiS3xaPOOWBhGprn
pMAk1jL6tSynOhG0xqI8wnLdbvRXPJDBTrbXZLctpjOCJnE9zNfu21yR1cTsmorxALa2Xl/kkjzS
f2wz1vEjc59PbFk8Vi4duMuyPNBDQU2tIyBaHk55iK8dOVs+ii7r6wPLXhh6IfU6yGYc6VRYPeTi
nNMR4Z4MRTiN659DDPRcHkFTGdLfj6jcmBASTtINSbvIupEORPgTbO7yEuWL87A6BYOxcrgT7BIo
UhO/zrMXq0XnSD5hSR5fmXTH2X4jL6g5SdTs9eWftlGBIXyohf6sYZGYlf6vlw6WKlVJqTH8j21z
HYK7DakuQ2sxsfZCv13iD2ws1ZEaJLK3dvhmyTwdeZxCeYjkYs8tJNDDyNckF/h6JOSBuR6dqNGY
pIoZ+do6VLm+iPXmdF29UJ07u8TymP6Uh0EeoH86VP16fMZSrw6k4cAqZUxZ2a5vVrm9l1fa5RDJ
Kw9/leURVEFLJBL1aVgr6jOpvThUM9UjxqI5raPzo4XoyWAUSjMhrT4DOgm7cd134eq8yRzSrzZy
/bLohmLw1Ij5s9yFKFi602V/r0tyVTMH5o4xDbD1aokT3cHU43y9wn/dGaajJy+jy7VU2vHRLqmf
VQ6taTt3Js/g6JMZw50hUjQdQigS24hY5MNUjDv6lxSa5buIwjmRiHbbkffw+gcm+roql0oTdDSx
fDQeGEDIMy1ad4Oy/o7/L60oOuhh/zdpBXg547+SVtyndDHK/F9lFZcf+g9ZhflvkG01YemG5hqG
5SLV+FtWYSCesG2B5kJFdeHw1l/4O0Os7whN2I7mOKawUVz8JaswjH+zNYubK6oPHlIWiov/9e+f
0/8If5YPF3Zk+8f6fyv6/IEHUtf+z/+uayq6juo3yCQbkGjorqut0g+Dr+P93yCTzZA6BQGTNXNT
cc6AeuFrIktgBcNlQfSKx8yrpkXxKgq32175kjoYfcoeS1qEolPme0Kgt71CMTPqBGl3qnEQgiAw
sQoohNiaXH6meSKuojF2vX6MxgJdqbFnHkUEyhCY3th0H1OtUhhsS7r8zLSJHUNMp+E4d1MfrQoB
YkbunlonHLZJNKmr70hwt7BeKwv2cNPyrG/IHmIuMYmTXLq+KCaCp5jkmzX7XLiEG62f1EMNY4Rc
rMdSnNI8BIimpK/Su1jNoX6SL9LACO+ITBGLMYNcTfOctC8iM7zrh+Ub8iVeLY9y6foL5gJhGRL4
nUbBGY3Er6gdAcE7OSoQNcuRMvKiaj1tjSWwAQXpCECw87ktxr7LUlduc6p0wMfwdeIL6o5Bv3jJ
skCCA8XEzd/FoFvHwi8DcH+Lth1aZh2OQWfx+pLQLUHAlToewl1aXfg/rO1AagOtO706Q+u/oQS4
7Nq73LboZ7d6skfNhnOjyR/00fkk94jHZr2gd1UzkoTwb0Rx9d1ZY04RxT8GGHK3amQ7JRbK4ow6
jISJUGwdR3nrHTR6xoAxu1ZS0nWm5UCD4QYoHYF+TU9a6VRDPOigREwjqfAbwOjsttBWCW5KDmo0
p0cFHIjQW4LOql6LbpT5F7krxe3gZilu7fx2bItDL8xzkxj9TTD3u6TTP8JxIbp9IuW3UFX9tlZY
1QjAQm9aGrdVYy10+Hm4xNnwZaY6M6XufGNP0KMaq1XoK1sRqL2Gs7NbyK3FRXcYTQMPd5HfmZHb
oANshr0xhqhNtHQggL4hhN2siaY10YU7q65fz8cbVAEmATP4dsapJSm7tG7ULLb3wlle5Xvks7P3
4CNCrsDZuH7ATmwsWI2y1/jXb9HpGrfa+ld3bfQ6KGvhGR6efA8ShXFrxzkBR2AUInV5scOk2XeU
nDdzWiw3zci/Ndox+8PK6Fkon4Skhf4yA2oZyZ4hrKe/tfs16kD6LJPEIAHSbv9l29i8NVF6F3fh
GogQ5WdFd9UDWdO+TrwtTQOmmy1fzoB2XZQbry9Af2lXWhC74BwClkCvpZl8c9LNZ7mmr7OJFMY1
jV5BlVsPceTEAX7Px8UKX+AE4uTAAnzGZkMSYnOyJi6W2rAfMvSWqDhnkjIzLODhcGek7nTqrQV7
UteYW9wFzG/tArGXMz2kkd6dwDjrKJry77IcMtLXP5S4Hy8l00stR1ZPK8G4igSKgwoYYPE+Mycb
TgjExpO+vozZu2lx5BzXwJamM8tGmMC+GKhcphlC9nWT2wDvwTE1YG1Ess8tgXrzqm6IqzXq2KZv
q5YhbIg6BfPo1mR7IGJj2GInn+k0DDsyQuqTNDXP6H8vS3LbBJ0iSTNr32rQBdrAsbaLZh9yQEWH
anCXnVm1aO0D991o3Mxv1wGi/JOWPHzXwCuSrb3uyZ6opNKhrs34vDkV+Pso71NpcgUKF2vR6KmY
DYnFSHAmTmzCVeD2qZTrPWMtKwo5clbXAYh0SHdqbQOn92XIUqsW+NnhURFJjzDACg9xUe8BtEU+
ps7ZH5LuxVhm+1RTxvf1ktZrwE6PB7QquTJCKAmATygzHFUelRzGznC3Y2zTW5wNF7rKEgCDvMFE
FoETVX4gBXaPMeX/vrAOiqVcyi+2nBbKSowsdF2Lp6SLQX6PFQzI2EDosFNClifAtazXluVTp/aV
L0u7shpsW3CTPVkjDvr14ZWhbgBYQgybIH0lTuimKk1KS7WgzmFkDZBEbIYnfdA/dSHUHdFPpm8s
7aPIhuAEMMw49JAg2zer/RmuQ384fDMTjnUQKzxEeGTDuiIlkzLCb+vYv8gwb3bykxk+qe1UueXl
02jaQGYEZQv3qN+JPKkOzggrzTI6v5mPNc1syD4jkhZuh0QWzArZpiawzKexnobjH/+7XB0uVdcl
vJ3byLnshjahs6FiIZE7Rb7IGqU12TeZPn+MhYZZjfyvk8kMaWdVoCyQWoK6zQHPJ8jfM3WBCbee
oKlVQn9ZxKbRYcAFNWwnItLd03I3CYMisKJR5gPC4pDgM4JT3Gc66u8eQ8SuR/MD2JRifozrl9yP
FQ/LNbKGV6kUbScrJimHUYA6RF9U8mr9Pq/CnZuMpJlNoqeQP2zJ2mKHry8LhSFKYeuMHBgJdPU1
ma86RjiKZGciTxZiO+LgkNk8Cypo9tK4L3381xe5rV36R/CEnS9vb/LFWG9711V1veXlsUJhMBTN
NipDnq092O/16g9VjbuBXJQv5K67Xh4IPDpmd5OEdK5QT6DIIFb5JF86Db+13gaXe1C+cEuP0HUU
BVQDWK/3TPyWXWeq3+X3yvut/Fv+WF3Wyk1h5769zvyFCyeoc44QVajDDbjDgDNlX1vLxPPXjepJ
vrRKZm7bnD1SqqF5o4m6RnmO+JDxF7ojJTrrprJdimo6oH1SAjtV6e1zZkZmCNtj4FqS1+alU2Su
Rk+HgfylTgz8TDlWFu7dSPP1EclATRo9P0jY3+i3QufGXBsp4Xhtupc1e9msyGWY0LVvId+5vq1h
S+h74yh7GtfNcikJzOoohu/GWvCizG4dxoB73bomQ3GTtUx2Xb0sGXYKbYhbe20ToyK3kfdLeV3u
x8qyy+Gc1KRoFoI4Q/5jDCjTifQx9SYhoR4SmXscKtq3ocjnXdwUP+N80E6aYminuqIMobnuIyZq
ak9r1UkuJetSETfk+clFufH6mX/aJtpp9OiCpd71w3IpL0RzoPW6vW7/4+flG/Za/ZJL/VQrAAoN
83LpVVUej/fyKqwbm0w8PIDrgF1GoKy2hNKvAzU7TEbJbfHvR+h1VS4NixkR6bO+LdflY/a6mqPt
g1k9n7qpwfSgqdNOPnL09eHTDKspU66P63VkmQ7S0nYkWmUtA8gXB4AB0khw3oehHr0RmNyNfJmQ
vW5nnsge1pkWmkI1bQI6QzyRuUWf5pnc+WAp4YYhjAz2c9ju+vpgkq12sitC60HFsEg+NMPkTNFK
YJv/+tZvn4JRDZtowlh6+VSx69WyOi5E2i4YHimKt2sP5lrupGcFh1euV6lNDVEuMmup6Qyvn1/W
hooWYU85yMVZVoavv0VvLRRUYhqyc7i2oUrZudBkt+Tyy3/fcv2VMrdL/ka5DfiDc+xX9zjFoD8+
FdH/nS/vXBblt1/+EPlRuR7Xgk/J9cs3Xn+Vil/NA/wO7FOImRvE3//YH3/F5c++vn397f8P28r8
nIhabWC4p8FxgcTaMh+NUdro9hYLbGUsBxWW1VSYEwncIy1J3NeYx+iDjqQvDUvxmsSoW0u3ek0r
A2yxu1g+Ei5zrwXioU2n6htT4V8M0d/BbtW7hfrMljRHgr51Pq6VJuRf3cq9uI1eJotcmD5JUUeA
AzWRdG/yACVt29rzLovdzu+IijPKmCeNQ2dp4YmysYfheRkRqPW1+hW4wUKZV0MxJM5hkZxXGBlQ
B9QsdIYG35yYBYx962cKDz5b+N04p/A5UGdO8Nq5Fjo62G0BDK2psn1VdD8DO1rp3ogbI3V407sJ
dbj9zUk6RDpVgs2Z8pnZNP48ad8NJas3QLCJbWWgDRZzsRXjKHr7lHO5HNI2pfjFfsta80zqXc+t
L36LnK64i6If4/yRucE+MVZ0eqJAdCuir91AM1gY0dHEELwrygn4mrE3uupeq8KOQ1XD2A/7H4BE
tpXqWns9oCKB4soPkZXu+qb7ipj8h6WAG1wLGDkk9ogf3fTp/JQCszRS32rgh7QV+cHghYmOMj7S
IHt0KU28DvmH2g+7niHX/dyj+mgY69aktKGdeagpPtIFwEfJEsyYsWDGYRLZGNrfF5cAIVgd7bFM
wWqowJtBEU0wO6NuPzUo6xF1Y76gA9ZkJpGJTgcTu422UxO+tpObnFPIkR6FE2jrTB93hYb1GJcm
EhVrBxsw8+MqKjzC2d8TzvQTYEz+fpNsYTWKn5dJewmEHjAiUdDRMgDNKdEWlq3tpy6AEoLWK6om
eomh9sUZG3NvwMOPwGc+xabzxamyO7RNzN5DzN5otGmNJHuUS/iHdQVvZFttyULK9rHt7pURPXKY
9zcFIQc/lKEl8rFF7JqSRNSORNdHMTe41tRazC7cJmPGVngyAK7h5LBMoqwX9d6lQXhMw645qQKn
6TDPkCiU9Jgr2V1Vow5sOV81rLeeWdn7oa639FTbnTnOnJz9YpD9inSud5GIA0owQxPJddd9yO6D
o4rpOFZfFSBiVFdLD3trs01Mx7Py0GRM1Fm3zsohzYYI9TKFcbRcg7GvB/FUYNKcVV/JtIDs2fRb
bVgfVms9mTgPvlXo6ypuUYShp+rGqXvVG6el2evLONyq6m3cmrg7J/oX4Gax6Q90DTKijMgcuiuL
rWn35GSm2qNd9u3DXPyiDfSlhFpx5s66UaeIe9+zuKlVN31qqvJYh5NJAUvBA6G9FnHggyM/uJWL
YSAh0iAPIfqnmKGY57exVwztjyDKrG1gEv0j6vZQn/ukNfemWZZEZq+wjB63XgmdegUGcLlZp4Wq
FsM8LI4KUQs5vo02QwQ7Bv1PBrm4ZiYDzis3pzIf2h0oiX3cC9XLW/eUO9GEezi5qwOt29lh+p1m
NM8Ad9qSG9ugD+POJ2oGoR11H8hx5L9Ewdc8GBKE0bS6rewQjeqXSigBlq4UUQHpVl1tnlMVj40y
weFJgE365NX+GDu33Qfco3BR5P0u7pjjmhOz6K69K5B4hoOBLdfGNgJCqcdS76KU22IJ/xHb+tma
DfQvY/y+jNnq91DhwIR0VDi/oOYNt4HevBqNBcRdnQuw2exo/XUYsl9V3AJ8dBtxAMtSWAqnb/VO
mYL/aYCtbmrpmxtMh8Uun7VIFJu2TLGPiBD+TpQBkURRG5lG/iW3Hd913S15Rf1DJm6w19t7Iime
hlkrtlD8zN0a87Drqrj03dnYVgmOgEgDShxP7304fp8cdGbL+NIRBU/9CrlwmxFmOLzAx0BwDZxv
aqPzDPW00O2PofCBp2ZeLJKTO6xEpoKETjESlq7+GiMQRqM2/HI0NP8RIDnNFQNqH04/EPMwXKrl
Tlt3UOFEqZ9hnwMG0oFkN+n54fHBIVIVJKkVyHgYH22nPv6oRlAP5YoEGfZjinEB5HiL5iE+ODyq
sn3m9reZoYIxcWFTVbFZe2qh/ZiLED13/M00MbRYeA7wyQ8f8C81T3Urrgvo2DFBg6t3b6t/H0St
Y+hNBaIjT8Y02b15F7bxLlBDep4zad+z8GDjk+WUk2e+KNGbSexqHmCyQykYjYiCzKB/M430VDIb
9oFhnnvbtu+0Irpt1LLYhC5WlDRz7qg3O36S45oivgW/DeXhTTxXj3WGhXlYdXed6SciNnZ6snwt
owT5VUJo02ADTIwYNG4wzUDSRsZh49NFB0mNJJreTd1USaNDxdVmr6BkyOZT9J96+RBalKFMXLTb
CRZIrrzaqX5u36soeSEo/h3mHR3bAMa0tgzpkenqHVgQnWFBdG8M2q25csit6j4vtAdnQbBcuORD
DMq0gwYFObID/DCb3IwjbNz9YLwQoV6i2+a5TAHhyVQIFA+4QaZxpT5WYdHvmyIhmyBUnswSBVXe
Y+8aKgjxXR57UWkO2IWmlU5BMnrXPqQNKwJ+2dQvN7GaP0ylSrGaQ5YLAbOcRmJA3ji9cXFWMN8f
y7KCHtlkfgCKPcjSe0Z+nRcK8VLB0OuL6EHEwCWw832Y2KTARp9KM449ujw6hkZqgVHikPWXpzCd
VAyYXfCpRdNzv7AflQTKCKQ2dDQ1KTOwHvGG14xgB/1Js4yTFSZ3i0AyrBiw2iNkxyiZwy2R5lva
fx8ZFi/fqpsRfRmaUbcdNiBb34NkiCmiMgQ03PZenaGATxXZh2TbJ86wC60y/Mmcgyq+Gfbu10Yp
ntwKlrFG1Dgl4epBjU9jUe7HQmQnPYkZPqnYCVLd8Kt+fGKWy4Oaq67RFO5wsARG5N+bCeOXp2vz
M5O9L6VO9MsYw6AgD4TsAkx9pnsbrdOQJX+ymHVuU5VYBiddbmejetRiVTsrsNSqAs4XQVsbrUFw
i3UWB9VSV4/u0FBrdrTdEhojOYIVCXl1eaYkHqHOYHQrmPMp3xRBBa5l7kUAxIyFNHV8qk3FQxi7
4n7Gv9iV7nduR9DFGMz7VacRCd9PpC406blR1ZPr8gSPtXDiSVtM4HFiOjDjTsyWcSyRGVaY5h+E
oUK1BW+ypQYeA6GpTJoBCLNNmwa71h+Qh+3CIi/P2DF+CWshE4Vn0lbti88yMX/ECmOtTPQKRhoK
QmOmTvcjCULp+FwwJNzrZWXvYCUcq1El2QRl4IFcGIcboqs+jt10E6U1Km7HAiRHbTcjKZphkgI4
Om085rBebrV3qUmce8Gv3ZQDBUpXEKSjqCvFgBi7JDab46g1yd6wSXnpsirei2lrZ4bpdXps+yWd
G54dH71Ndg5pacRZ6C1S+Ta4Scpow0Ar+hW3t0mh+TnPV4aRwcHKqyfD/iJcTXsOGo20nbH1XYfE
TyOFClC/tQOF8x6ktgnOm7/IeMxD62tltFsKeI+aY+fM+4puN2lLuJ1aNwAFsTyVOtl4Uw7CS2WP
z5HSUfEJ8XCAWc+m89AT2GQJlWLy9NTbI2qyciTUZTqJPko8M9cfOhqdXqeisy9gCgzOGANTZJMS
KJA8muUVdznzgkDfjQbpI9iTafsoLS4COnNatXRbPCMMYeiLYaTBrhnR8udpM3bZ85wT1iji/IcB
NYJgGGEzH3Na4iWQ4Je1Ttnupx7lHXaqAA5D2p9i1EplY1tQWOkOpiC28DEQoZoIlB4ZEmhmOeht
iImit3ib2XxzVlpIJFsMvKNxr/Y8tCYz3WE4SrZprOEvi/vvPfd+z+gR8USp/dZ0Sc8Nz8FDYJJD
1fTv9tQ9p737aNZU1SEyeY6GtytYdk2LoMaYp/e5wFCa6+7XIYeyqwoVSkptb/qFYHUiwXLObGLa
M/MssM5wpeaU9CkA5Q4m80ZZ/0uYK1ZyH1R7MSCta/PhVJ6HOP6wYmwnQ4NBkjgJxEGwUHgqERXq
2+Hwk9SPOziOHEC7OnLMmLaZBcagZvZHt3xxap4fc+5+TRdtXwko+TnppVF4BJ+5Z1j/HqTRfAxd
BsuFaz+pbXEbKRNBEAH+AKU7dVa/JxhoJvcSUauawxDigiR3It6SqQOEcwQeiUR+Eu/6QvxrNYbu
bqmAkschjeZQWrjDUrvpVb2iRVlP5868ozUUbu0Fkn60QJ1MyV1dVseOAa1zzuZ75i5Ugizl3DEm
5S7sUq5Ru/51KYzyjlkK8E04uQu7rJoDnGiNSWYbOdPZ/Cvql/UtCo+hzqltmy/cJX6Qam/5VY4/
dwhrLoxI33Qud224a1uez+HNAJt+cUNMfHTWsSLTWnAtKOVK/WqH6uBvEyV0nrh6RqtKmaUEDd4T
GnpZ/APyJoTo3HorZ6+dcYkUaSu2bvwhgDEdB87JVhDPO9GuhiYNK6pY4q2iUUxsm/JXtNSpF0Xz
gdjOD63ogLQPyTEI1j9AHUB7RA30MwiLtfKtD1ddqBB3jBG+Eo76pdGHB6NQHh0tvncTjlKehJRS
8/HTIK2+7ng+MZGve2Py4jiCShRgksVoZYQp0RAzodK2EjFDjsIHcNjIkvKIcR/xvl6f9dpucKEJ
xx1EVXwX/ozIZYJpiGwdxpDO6L2fILmwKyjpgWAdS6vzppDeTTRjS1LnEuQ0zIeblApDbCG6y8T4
btTtm9MrQFGB18cVKpdsTF7hcUW69hbmgOe61oLIN/N07kCPDFp7BxRaZAqNksm+1YldP1egECcT
DiByioV2/5nqE0Z3tPGHrFXruyGbPLPvX+LZCoiVWzVCPId1/aPsTVz9/dD7CtN4lsanuRK+1qnq
bkjTX25Df1qp1VMgkGKSNoyCUYC1ciHN8x+hBcs7crbmWWwzpSz93nqaSuWlH3+5EVVvW3sZrbr3
Msf5rlgvQtg85Qxip8xSHIKM2SJ9oo3ouQOIkO9vsiT2aH4do0rcWRUA9KUMtZtiHvgQI1UYgYwc
0pj0kIpIkpY7iNoJj7y7h0ihKVinJreH5MEl0Tfs1Q8NwuB+5k8gJoA7H39zZDjlrqZnrjEcbVz1
dp2jbgLaalpAdJht8y9N6vS1R5APw13zE0XXvRC6p1fZNS5Q5yHu1HinjISKYfDeaYv7krbNry4v
f62aEiuP74cCwyIzlYBj3NaEMo2us9Vj1Fxxxuhc+WbEkYsw05qJVPs04fpY+QKPaGkAmjLuHBZj
3ui1cau2yks7a3SJ7aLYDuDHtdc86D3MjAM3Ywx9Whd9KgMwhRqdFbN7YvaqZx6at0a1PIqQ0zPf
Getx0tLE9cbB4H/EX+ANtd4wjuZsUVc3oIhhF+FmH1T3yRi1tzLJXN9F/mLYxyoBKhQZ4ktEAXpD
0G9qITHIguJEEtsD9TiMUmP6ICzap8gs6nZ8tkH1xsPyhN/4MYznY9xVd12b+01zZ6X6G5BeLxjg
a9SfFT6vcFQeWmvh9FJuphhcQ7EI4HVge/tyw4XLgDbU7o00fNcD42XRew1/er/vsXwnkYDoyCxh
yFf7svLi4IGvLHWNKdQ2TYxDFIZi7Fm1/d1chkedo2UE5g47lxqZX5zlf7N3Hs1xA9mW/isTb48O
uIRZzKa8YRWtJEobBEVJ8N7j18+XyW6VRtPR8Wb/NggAZBWLBZd57znfWV5qe8L795WmgpUxQGRW
unaTAfNOzhnT2LD9PdFsusXfwu/6trjuN4yylBCMi27kv/rW/2b1/fei+D62gYvJRr/LdYLVg+6x
JlIhd4pfJh82W6pfYZQ+E8HxgvVjQSjnE8lYuN9BuMX7Nu2/FgywV0vMLSmp53RldeVbljTHpnGf
i5gWkZ1RKJiONoStzKyehUjOpO58cY32eXTzXUQA5ab0gkdvWqgsD82v1Esf/fDzaPf3ZqsBA0kw
ombvlU5XqXG1c6aBTVsGd62HZA80A6B80frVxjTqL1r8UC3x17Rrf+bh1WobpExVZfD1eJfShPnR
R/cBhJBas4inEr+EQapiCEV87ZnWdRjAVtNDo4rESDsiCtmNT0H3xbLbQxS+NlOoHfNuftQCpoKu
jgItflri/f8I+v47gj7LsI3/GGr7THzZv2Ml/fOF/xL1Of+wbc+gX+crVJLUzP0W9cFKcmzPspH6
uaYj/mAlAUSybZ1EWw/rqeta6P1QKnTR//4v2/yHTRwKYFbLN7h18qq/RHz/SdRnWK7+f4v6dJ/3
MHXdMBy8HyQvy8zbP0R9PoOzjrGWdk6QzvCYDqpt4Xn9ujcdcgfaFKZZFMCtaV896KAUS4JTMrWv
S649ZHPgMlGnfCdb4/ZAo8AcMOwbB7oFJCVx0YcU2fpN5sYLBUYEq40nTSo4ynDwbZABEmkun4YG
EemTD5sBjQdjifypdfpXpA77UOfG2PRU/qdiX9feA2SLEu0LN3qrAdPj9AGBGf5XnevbZ2SKxu06
2tO7V1G6zkiY6wmhsov55FFw89PiTqQGJpLIvSDbsoiySZ/KDv1zAqhowTGpkYyht0/o95jiI5Db
VmRFrjsixJqEaF9zgsfMlLiFVQymiNaOVvxCk7uHuXOmCFdUDPja/gGmvYv2vT0OEwmNAQ81pIxI
xmIoqrbNk93eUG/8rLmhBYiO/1lw10vH9pEnNQgm+sFryILvi2GTLjvCYq7NpzpLT54jnumgTyur
Ased9NQGG+1bJ4aXqi7eSDMaiKpt5+RoJE1D0AEuibTEpzeBGdFJcCMao1uYWwhiiImFgDITOhfN
xdpjTJ/1ZLgMJUxRbcwvIuffTfkWWo3wBKMYHlBKYds2ieGuYjB0+tFJqqeumA64yWFS92R2MX9Y
e/S9if2J3+o5GlbaDKxz8dIfZfYA2g1+Hw7sHqs577FLe7iQWDsgcZg6XBxqyeEQQi7RyNOQfYFY
TN+bPL3TaAdByMninb88cZernHedUdsImuXU8SXMVTk9QXc6JJTYt/53L43PWtXo66oPXmA7PYDN
WpsBzvMxBvEI1xi9XO0eiT9X+RLbxmDsFWXRp94avQORLZe0QuLI1OYF/DVRGIBYjUUQP+hSOBdt
u2s5mOiEmGTMifElzyaLMRnClNBL75yypubQrKk1P7ZYYw74tq6U2qoVUAfgpEPxmnvVaxpJNrT+
GVTulyoF1JAO1MZMF4d1UbzP9Ab84mLm0CNSiW62Me0bjoviZ6JKUj6Xo/O05N6xjBhKz9WIkEXf
tPBgKb0FDw71BpMAJy1kvhyLp8XFGV+XB7EwwxVW02916EFWmZ67iSA5xv3p5bZonRi6fCErRV7o
Q1RKCy7ocX71PcSphrENvO5nn4KtQhJsrJaMLOa5zj+RV7XzzQEYIlnFxmJ/rUE1Y8sdQCW6chaA
b5oH9yMAY/tATgnJw7r1ox4AYTE83fhNdAxEB1VdKsCs2FxOoxssH2u3fVpt0FkAUYANQC16mfSg
1pQWUd6MtwAyX//5w4QRZE38MPh3+7auLZXYQM9lwKt+9sfb5Sk4qUomGJsIhKaRJBJOzI8togU6
i3zfZN5YJtp9kNgklBFRw7BFdATntREJY3387urOxO2DPuABFNvOnLPokNMyxSjmH6KkBGPilyj/
KKJ2BAOh+lNrKAtI203JWfu9S+1PGvMaT0h2b78fy99QvzbzLNksoM2wLUO0Mz1EQ3Sl9/kC6a6J
Fd9O7tPlQv2KWhRhII6hTuICL7q9Uv0WdmzMOXE5F9zcjI9XfrwT6BJ+on5piJOnkELgzms4u8VQ
Pre9INamiO2XMdfO87yvxjR5A57jZmbL7cazvo6gPxaGn34de/sa/MuD0UIdpYpmn0m02vd1l5yp
gb+M89xcejMyD45RXJWKpO/qcNVUBRgXwmoGkzJyuLxN0fAUg2Qyl5QugQSi5fVKTDWl2hwV7TQP
L2imym0xgC8J3EXbQBPzTo1r1hQGy0+tBzqfEiKhGAQkdgl83yyGjRl15355nQwfnseMSipYXhuL
GarQvi6WRzFGa4jdBcB5LdP2mJp6SfBL+1a3hnvQCqs95HP5nWYYeQGijg5ROwB38aGEOG566IgF
3iLeAc7nhV/ruf9ZRH375OhB+WAyniRHbOtqXf+yFH18WsrioSc6E/FWB7V1SslQj57yJArgX0F9
riJHlgT016GLln0a1t4p9XngtgT0RT/6iqq/GT02nF27MZedOSATpLPMyQYESL0Jwg6kBaWENXeS
1SD5g7YkETogCZXcKZF+NqxMAAvVtjesEymbnMAq5AelxFILht73w+COO+Uc/vBeoxYYkQ3aPTO/
ARyIrQxErjsYxyxBiAYlY51Kw/xCkMVGTGBtGmkKU4tAIhoTZUO6bc+Vbu7Jvd1HU2kyDZhQxakF
SBUPWQ9naHNypKWK/hblCKwvlTTBhCmeq+b3mtp32yT89DOFcW2r/9alzspxM+O9iaUJx5B2nFga
c5RkyJZmnZiEcLgvEi5JbhFFuDk+ZlLtpRaC1jviZ7mtdGCeJb44zuBtlS5XMCowlW1IuogWuYil
ktP4vWlIy1EgzUe5Jy1Jk1R3fqwqcZLa1qR5iThTeCDSz+TgbJJ+LM5IqQlWvqdMWqBGvFCdNEXR
LPJI28IopY7rogxuykIvpKWqlt4qeXeNcFvxDVcHBWC4HeW/BLHqBxkuLjHr0Gx/62GVElSdCGrt
tlhqgMZdRdVWHXelAlULpZRV+ypCHmnQNE64y536kzr2tjKmqVXjwxKqta9BgS8WfWx11OPvSq8c
SGtbKk1u6htVgli16KQZrpe2uNs+9X2HSWvsBT66QNOb022hSQvebVOtqX2L87WWNj2vGxvIifI7
VaebWkvzhswvGCNkeUmP3+/F7Ry8nYgu1kBdegQHZRcMM+8eJsKy86RoTi2Udo/IbEo7anuU/sMM
IyIw6fL0cew+rlFlWVSreHy4tRFreTtwfzvvb8fQ6n1G8Ahb1QH6UO5+XLkf6yKp3t3EbLfqwNwO
kTpif+1z6Ywj9i5w2shLWF29HypXdezUtvoJclwmvpH+GSvxvy5e5R5V220CbFkWNvMjw75VrKzG
6pJRl5KSsqu12z4jNPZua9qk6KFIb0lAS3sibxAvonXH8mor56r82ccvyH0lQPLVIGgEQWxpT7oW
IZ3+vfbXPk0SUjQpfLc9D8lvzMxh50pn7hShr/Op8ytNoSU9nmqNvGvaY5h71SE0pKvvdkRzZQdW
29DDnEObaCt1CapLslRW4jAkjRpIhrftpdO4Uabjj/ss0d24kdW6JR3Ko/QqK426I/3LhnQyq0P8
h469sgwI+yDY1YEulKBPXa1q8QGGaOqAkxdK5IdU3f8LhvKx3YJU2tiZ7MCoGLSPIywT0pSOGXAd
7cec6Jx92iW7v9TCavMmaVb3bbUvoNsdFLV/uN0us4BsZ8AHyIo/Vnn/rwWRoMk6be3dzQ4P1xYh
44eHffrD407fjxa0lAVOBuOjw83Grgz7t83Q1Kmim472faiqKPoedGm+D+W/NBicyGrttvh3+wpN
Y4h5+50wl9/Cv3uLibnKNl+iX+ptMvU6+mdnIax4/8fL/t1r/9qXRoC5FhhQq1h+VvVTTKNv7ihG
YKbsKqdu7bS0ZXEx/TBG+TgqDNwhdJr/uRhank63fWMiff2mru30xiS1cczOOQgU+pLyWKiXhTPG
GbS0vI16sdr519uozT9eg+NrK8DpkpgF6KmxvhgRDln1Wx9v9/G7QzWhU/H4NgxrSPfq52rhyM/7
8VMUvys950TR7EqSF0ce/9SmkQ10EXSj1qkIeKLU3RxIJuhOoPFb8mI8hgVFsVfOWWWv/7DTVlZC
Cb0rjfS0PCur7M0+GyKP5RAG+StaTUGxGBwQPaEA6quMI8CaHlTEBjd5HBR3s0b/5uZevpmZPWU0
V9uJnxtSfxBvlFf5Y6Fu22q16mRwnTd3jyjHut1o9T9IU222fG4G73KhLOZq88N8nhSfPBe0LlaI
EgUCd55BDwu+tgDRAyMetUv9Q2oRJga6uDzbd4RvVQflkEZriiVaPho9nxwcZTZXJmiNBwNTPfkM
1JMsJeitgJsDlECqo/9lNVdrbZdHp54TUd5ABWwIMS72tpe4AcUXUGsGtgk7bnuA0tx6J/mraq1x
7DUcXjhV8uaMULKmv29yCirWgNoebcQzM/1huNCQgWM5nHLlTQFRrL0Nw+C1GxbpkpSDRRQu/yR7
L3iHkJLC87UWY5vI/9OTXim1Rlfe3yVYHpIa/tPWvARSGa/+cbVw+qjfFAEMlkqaoPJC+tSU0btk
Lq+v64iYQK/H7ZlIA9cYabsIWPqe1jy8XSEvvVkLH2oYgjt14gA6LlAxFkzA1WrQSdiWDRPbDxfi
m5Bj69SzZvKaWFWGeJi88560hg8kwShd8Mr8zjHiuaBW1U6cKtqmbzCNpfKfuC1yL4G81Lp43P61
X8iBRRfSjutahAnIRRog0tqjejcFOVBrt4Uy2HdG+6Un8Hyr3ugPlAWwUr54G2We1Qzi0NlMxs70
JXqSnUnykmNwtajlGCkS0cZKcLnpqSa5EfKnWmkxOejqt0AeGnW2eX6OaERtC8xQnG6d1XNwrTfM
UOdC2ZxunAO4GEgM8iL8RbGv3pqUOXlr018tRR0f6wrLhB+O0ttjI/q9bedhPR5SRByBdF0l0n9V
egNWAoM4Oeyucm+MZ2vrieK9KGrE/MSenUCqDSe1+f/sQxqt+fjPsG8OZlHe10M+XvuAhhQJiIxr
KBQN8cpHEbdbciQPnaM9w0hPTrEeuDsyG+Ci+WWxd4s82FZLXhPQTdh0o3vLg5E/0dOD+kRvIavq
56pdPDDA5ctiB8GhjYEldpbzFblPdDdilWrKRX/oe6O8I9CmCrwLw+3k0s+6dUadvjISGWEcRtvR
mDvkNfY686wHlF/6Zy8mkS4dEOuhDnlKUCZQhaHDSF7XaUwpVE7JEByaYHlMgzk+1NAoz9U43CGm
DA5jLdFpo9iRfD1tEHZfehfswtwm9cFxo5BYb4vEnanFRtNm1wIfFhzTtiCvkjPaqZ3+2PX9Abkf
wW21ENcQnwtiCo1S8PxltHwZEDzS7nZHa2VoOERMoRvHzhzvqWzV0stbn9Van9Y/UUwOyLHa6s6K
1CA3t9Yp6Do4qjRUl8qY13XfDOtCmeVC4gS1AJc5UKb4mhEZsjKYjUMDXS+or4nrsomDz6LwUNCD
o+dzz+1sfEHh4e1mM8vXhivFr4U+7kMw9ffpvKwj7LiUQcJ2IxI6sY077WYr7O9Mr9CJEyc5w7LN
BFViXG40z7tYRVPs3BqybkRtRtFYvepRVNpLhmF077nx1ugopOZW/y7i8mz55ril1LrvMZmv7J5F
0AFYBaS+tYPhBz3Uopxx1ixjtakD60UU+XQJqjg52GL+NOlmtK0T+JBk9YpTFS0eYsz+W2lP8O8L
crZk52xO9O9OSxG3GH5UIb21atGp8PuHBY8tqX/9BW5ot6Kfbe4aS6cSnCVPtWM0e6uOiLhpLXrv
YtIfW5uH5ViQ4wduHPR3S0QfTwp0CJAkSWJFMSdo3JbheqpnsReaubU1U9KCEXyWoNB3QGqWu3AO
Sb5i6L+z5nw8Vos5r3OyDkkt+jFkhw5XtcUQ9m7Rkp86YMlVzzhvjfXNhQlSwUTJy4tlaQmlJv5w
JRAyZbMRXWHpz/CKyZYyrdLbdD3NDBxjPzshx5sS65wywVx5PGp72tVUKUKe5h3qQxOwa2x13SEs
jH0gEO1aZWZuAvR2aBP8zcQJui5a7z7Q87OvOeld7XUHPavyY5rW36uJZklJ4Mrmf7p3/53unWnj
UfiPOI7mZ1gW//W/fqp3O/6Ad/Hxkn/27WiH/cN2SCuxHHoqpmX/AeMwbfJPhHBc3XA+OnD/gnHY
zj9kH0+A7zBNV9Chu/XtjH8g1bbp5XmO7ZKB4v9/9e18hw/wJ4xDF2SvOK7g7maiINVN2df7o2+X
tv2Sjr0fPxTBN09OWRX1ycmIc27H+TBnhFiW/WcewsEJm0mH+yb95E3xj1CP2jX3+GKtRiG3hSdH
twEj9MkRBoE+1sNtjEqc17mrS9TprmBSo8YQUydFLpN2ycLexGHIonQl7jRPzE1X4v4emvroGEZJ
JZWUxSRzHIKrFm+VhxGwgJT00Iqct0NvMWKw7Pck04KHus8wMFn+58KjyryIdY25+8HxYRWN8wMX
bPyYUjMNEHwZkwf2rqVZ1afNkb7C99iJTlWwaOfQxixfa2Ox+wB1qSGVGpvfBlcO4Vg8t8JNXToo
oQmjFpm4poOe4odKivXQYo2Ygnc9spzTlHnzlnx2Ui9zBzOiRzLAOMQOnPJ+VxjIwSu5gENvMUR7
G/OwOdfM6TaNjc4q5L/RkpMaFFpyZKjoSWpTrVEaeJlS3AxqoFiEjnboXG6JdRie06XtNktPdGwx
gMb97XDzkZ8fUIaBivfQtat/TuevrTTUipDuu3iLqPdltJK7JNIzHkLcSGfyOFdmk7q0KCKxQT93
j+6U6Gh7lxr4nyG4IrIKzWyTY8egNqLTujEGp92MmrH6GKB3zjEMvBajS0Hty5CIUtE7oLpHlwjz
BSInbGTcBaG3M/MQ5KIs9Fo+5d3f49q/jsTt6JRxam+1pv9l2fQd0OEdsGGCQvCmattIP7daQBRo
tl4pfpIgiuO9H6E2OeAr1DTDkReDWrst1GTDzMBn2sS7W/z5k1qof+ivTTXhAK3CpMQ0CM6THuj1
B+VOrUJtfRgz1LKxYX61pT1bTTjU2m1T8e0Wt7EPHgAYdaRRfJQfp4DavJ0Mam2ZJ9xKAsG4uiLV
xeiqyYLi3H3MGOQVirf41cqxDyhzpPrqbovbPitysUolJzU/UEP4TLmb1bjekMVd9ZNsGYMNs1lC
eH/PENQQf5LFRXWd58os3KZIcIUbxVtTzjIbNWtW0+g/trN058jJK7x3hs3S8RlhxF22TfYWpnp/
6oYSToPmTauciNuT5ZFgJORCbaqFCU+dIkOlrRA/Jliusdvsq6FID8zCLJnvAL7GlPW3aWZu70Eg
of1W0KYqpu7cjMEXr0QlXtJRdhk2njzLepm9Jd+NarqlPpS97eI4O+ny61Q7DDk1Uwvr95ra9FsE
jH4DYJqsutMsX2AGrblHjnvhAbHJ6oJYTEi5ZyfHCMe0LNxqVrnwf7PQNW0++fUY7xZ7eo3zhgQL
LYpO9vKJb5bec2jjEw4sFkPk96eZC55AQIFlrAvPjWu/eImV79RHrKW9N8rp/U+OmW8meS2pH9CD
y+tXV/fr4zwy6LoaY/Iyz93CFa23m3R5bP1aZs/Y1bYf2muyTN+7BtKRpY2A9oe7OGxIjOJJtzbN
4EfsG9kRfT9pE3lHOHbznHl6fAjT/rNu1wffG2mlF/5bToLEZiGMyd/1fpOd4ly/G/M42xU1v1HH
DIUkCLgfE/rHc3apPLcgrXD6Oo3LxpjSr6Fd+kdrSjCu5t6CH2JBkSVPhYm0nAZXo9HrXwOiQ7al
kSMS7ftrbEKpLxPJ3y2AB8dDjEKE/w5pWwWJf3bgIUItSKPiDupozi2CnEa7ILrI5WwK80sP5BvJ
8EJwgwa5x46Pc2dejHp69qLWQIaLdkHPXZ/gTsLw5p7nm/CmQy3G85KM/anyQMk0U9Se/XT+TBIH
pr6E1B0vKn6klm0RV9C/a/AMTswt3K3lZcDC2xbYwABzXIuYnA6fYsS5+yqZ77XEA5lM+t0unuii
V9k8rpHO3ltWYp3dVuTHIvW6FbEZYbYgcM/JahFBukfKSoPHtDss5uVZa8gSLZmersVExl9LhvDa
aokBFXFvbsLxvgyh3gi77tYk76wxwQcYdZdkPQgSdHsL2WyWkAcm+tJaN7Zl7Syrt9Zenv6cjUXf
k5L1QhT9fdY44wuROuaW7G4sxpa7nUoSn/SZpAIH64hvmPgsErivdcWbzm320C2C1qlbTGezSLXr
NEe8OPwRzZlz9TItY0ZSIQUP8k9TRRp36ibGDrPztzIhr31ctFNhLfUqcrrwYc6qs9V5OvRvJpFa
o117BztlOOJp7PNBUMZPp2eIUu1O2P28CXGcuV5vXLxKVJvcgJ9rME76nmGqJ8qKzxVbfbYzo9Fc
e571hXCPqD+XPqkKS2Giqhg2uh7/SEOC0UZ8yavIZS47mGtjriGf8zw/oJygV1pEX5HVVxuqEO5m
qGrjqBVoZBE0b02yli58mB+uTfL4YDLXhYhGyM8Po7Ae3Dx4JMnskmZ8p45efsOt+BU+xSqY/MtY
5ifb5bpNCY+hDxdeRyvyDmZGBUBeqhDVuk0URej3g/6uzQ3xaXEDbTeTOmsKlIFOUX1KUQLRrIaL
PRk7x9ZQYunJzkySeoMgaY1uOfpcOv57ZiY8TnSgSJ4utOtCrFBeJnvyNLgmDbqzOC4zgkimNcyk
/sGX7l7y1hxGBuN7CPxnlWZBclgybPHdMXKML2Orm5tKs7+iuaV64BP+RpZrDGV80uxfaeOKx6J5
aahVVH44bV3az8eGVPIN41LzVJQDHzehrGHROw8EqdiVR6qnOT2Yqf/MB32I47Bft5iKLwm5XvEc
Htvc+ZnM1utShebaqXViOgNva+tDsw4tIqAj+9objC3x2RGHnPcEbeSkwubBSDp8Fp91q/5VlVTk
mkGPduStaxhJ0R1Z6KoxBdRbZsLfJxHcJ5pf7ya9vsTBkmzLIXLWU2rcdf10JewF81GRPppu+tTo
1EzboXux+43VRmRxxc05Itu5cXPcANQFSZsZiCI3ADWgXxXrxhsFuPcwXAUenpC6QpwyTO0XkPP9
prqPS7KeEFeTkyGJd06b7ZnmahdPWG9CfLPmODg3QV2sRDTyKOKq72rMM3maPowuQxndxgtvMPIu
2u94dLIdSoi3pWh3UV+8RmHMSHzBgpGBC6KS8SXygDf1MZVkSkwoA8f+0Ff6WZtIq/dt391Sw/tR
YBI88kVkOOfuK0ERoNKah8VDnqOtIzcR2GWgyC0VjyOwgSv4EwCFiVXZELTsn4aJtE8LeYjJE/s8
G+OW21N/5VkaIt56aHBLYy2KEWwUJl8sBZWRssIKVXF5cKlhzJk+bFOqQIGkqeLFQaStoNdqW62p
VqvaHImKb2eNIdnv3qrq9N82eSQWO7Bwnycbc8iQF2QY5gUYY5I+Nqovpxaq8frXZtlPaGkmYFmM
9yyeJvAb5mfLanQwBUjomrGNz26P3aqq8e+p3ikA34xZEo4V9I4N5HagZUX2yaLSsaMoNm9rtO6r
Ggfjrs+id4VuUv3qW/s6mQhcWHkMgw4FRymvczqYtkg2ZiuNURJcVlhBd8rkggp8uo+j+E5pHlBc
vaWhNm8tMz/GI8obtbsxYsyU5nDIdbJ+yno+OSH0FOYY4NJ00W2ElcvTi66A55k/ZupOW09VaY24
EsdBP/Wyvn9bdLINYJJzI6d1QOeY/qiFahXmFep63/HFKqyp3SvcUUdlSt+qbZ8YZmo+ZAGrar+C
46hVBctRUB21aUjULPgwObIf0460d+pu9Yl7F7ZtnYFhP+6zqVyuc6sDILeNZ2GVnzGPDgeeIvgM
Jj28hEN9WezcfrHDAHWL96DlJSd3aWj3+HV/9JGV7iUAEg9hT+ZkBXMi6JLp6slFEHU/l8zJdplw
5xMSSn1rNMyPgBn4WJkHQ9tHgf4tLhg+Gc57HM7V1p4H4uCpN5EdwykSxWWN0SJ37o1hPgREiW+L
yHnrS1vQbMLuHsUhuXgVU9McnESqoaZzHBx9bWO+TUy53LEtn7Ai5tWzRlxnrjVfjC4JXxxPc1e4
xMWG2bi2skUhPg0QlU4O7iEoc7+IlS4vndGZqzaDoJDK+aJumfbWFtTSfNdo7qM+bO5HRzD+1Es8
vok4c+ZhQoy4ZTqxUXBVlvQiY0eEG1uLpovpz49T1l7oyVw5EFjsyFN+sI2fCOHTq10fk2Khbx1V
zsYqkgZjCQnS9QJGKm/dctf6pBzXVTzfJwv5cIZDhhzi3U1bTtNj3lNFNqf6Mow5839OGOwTGKmq
2qzXvUsCib6AGwzz5jg1VPgLu7n6c9xe+3JqdwQV8jyf4uTSOsDJ9LFBuULRwA+Dvbvu6qUDmQjU
ZZrthzb2qLJSzkWWykwmb/nowgrXts8tGIvbyWF8v65afTkzYzoi8dJfZhccmchME7pv+4Ow+WyX
mBABtRG11hDZ25IOw2aOyS70jflh9N1X17MfImyvxxljtzYK8ZhMUYT0c3pr/PCbVszWQzfXw7Ug
mqFwC+0idCvY+z3eVUCT+9KGPzYzx3q0dHxZsyBelVHLnuEDgeNFdi7EwHjOWxdA+KCxkOw1WrKE
nnKnSri41r1l1PcU3R03vgekdQfg0b4mpnbWgaAc7Cl/7yzLoeqbgVrzkuRKKFm4LvpsekzrsDgQ
Dkk1BSYhLYg7dzJPOiOK7VB0AD0awzg22SuZaExPkJ6tMlCMm6i30f+OgbmJWkK0aO1ZKy9pXU6u
athHkeeTFcOniRnBF9xm9u0iNdspcThz48ONpqVlUnQ49HXypXSYyC5pd0eYu5YGj3ifn2qqNAfe
ttjWNI95ykPT0BoX7yEZixy3rZFO6b0ZI/CNg+AOjbi1nXP7hBvkEZfIeNfQZrhTa0xRSIHSEn3j
OE2xz5hRU1hPkJrBZUUZ6x+Y9V20KMzwGj4NifSEB3pyHnxqQFqZhFiBkVGWYCLsMu4vdFoQaTgI
5ZJ5GyTjsNVr/Kum45/svHae07SPnjA9r77UKXnaXfkOR1Lfp3KOo4Vkmvr3E0pw7DPDp2gK9Ce9
+Np3XF9lGe3oO+nXwQG2zt01XRfNdwNqzBpIWge5QocMa+YLMGiCV82hZ0w2GhmBl2F+71XwOrP2
+0jIMKwfqzlGnRu+ELd0AtrjHeuGt8iS8sdo3GWD56yh72AdazroF2FTXnVb7BPwFASg1t257Lo3
NzOsO2J9QR/2gDUTQ3BUM1wG1Dr6gyg1xInuvOttwBN64XxOm5I0cDt57ju/uRqRKI+9jXtZ3mPb
pX0KMRYftVCMVyPJmd7PANykRrgrmrVe5vPJ1jNOhD4CvuQZD3Y8hpdemDurbPOHyNKvPI2+toEB
tNKbHsmwNi5xyRnYBT0cboEUv8vHLckTLeO0VFsRZ1TtXNf/xI0mOxqzeWQK/F6JJrvMIdSSzqGl
E5Czuj8u4C63eIa9TTmaiHCjfpd5Lcl6qHM5srFsxbym8HYZYnZgX0zjPk59Ax7ngHoctjOqZriF
dAdgDkQwQiuzuZ+WsX+S1dQJWUzivpOOt++IHeWagivm0EUFTiHP4ZL8w+/2qOtcDsMBZJeB5OU7
QwyanMUMjlSIVZ5ExXFxvHhT9PReihSPrRZPezCdBz9zfyYM2z/ZjO77mlkkbkAHgOwpqvKaDJn5
DVGWkJ4LLp5hxgyJLY/Hihl8Si+5L44JOZjXIS3FI8PrYT02abKNxy5Ya/qEF8T0f7VLEhJZ23UM
deFFuY5w16EWEARWMsDujeKlJnRmXmZt7UVk3YrJ9PCQATqZ4rhdtyYD2MVhNI/hpgKB2Vi7EV20
GorhYSQOV5AcBtXvc4c7cxM1pUGck/Wp5j5td72EhfT0L6twXNUkp8I1Ke/w/YV3YpzOaUxjN2Cw
3nXUrUXglbiJoYCYwqDoo+HrXlAE9dn71Mw+zavhycU4nzlmd7Y0++wnPUj4zKzJGGxWrptVR08k
wUuv95Ig8maPxGaOGfbtajZgyafQd4cFWQ7kkIufzwzqTY8xZwTV10gXzHHnQi+bC1bVaihJVHYC
epneMD+HYCPSNhkPlKLslQmGZVu2AWyNOIuumWDs7doLqZxMX+tYX8HjJ9u4yn81OgxIwDTjm2gq
BNNVvhU1UvfYCeC0kOC2zKlFWRP5aEpQy8XHaroVvn6HhT1AFKtFx4XhD65fn1mr+cxM6tew6NOd
2+KKYMbYrsvS/OV3JmUT0zqOS7HVZy3ehGlOgplX0gzrKHT05O1uKzuezj3ABb8BuABtvPgE7YF0
DSu4d+y3Lkn6L3af8GRbsmbVeaRgp1lkEFXVXTVkPge/EOJctDPp1/bwWDfYkDRoAtxh7GAv0gaB
WtVQ5GyNp4IHXVjn/l04RF/mzGeMWEuOtMbCDcr6nOtwfQabeEGeM9L3mPI8nLJyG6Evx6aXaXeh
0AcyRNvmkBvjoTJAaxXyhLUac5MSlVs41XSx/RbJW1G96rXX3JUjaTcun37S3HLdO7kJW7AyDsR7
v+VhVX0iKmwTD7j7IuFPT1o97pdKC5+ToDiMreAcK+h/GAk4gaX1yr0gnxa8W78ZcwxEGVPbba6H
Yt3xoNlG4KJoWdgyb3CA2OUXwzlqEDzwmNc2QWeZl1j+lZbKLcqthQcp1uqNh0k2zRNAw50wXizM
qBtnase1R7OG6UMNHCF5Kp3C3xb80bU3tCamckaoaV1evfA6ZY04N2kTwEvJsmOXZo+GBrXXHzkA
rt8JmBNgF3CS8gBgir32EG4cY9NeR2GUXShM7Ecb0DpW2vYMC7Pb2S0y5yGaElpBLp19p3wHKDxR
a/C6PYmWwdWRgvGsNujD0xEGpc03skDziReP0rE5VEdReszXyqbZUIMcNu6oWUR7aMVefdFko68t
w5jJRgZIYAX62a0YBzM9G3gSLUW8s5PaO3TwxoPYbR4NXSZqVdxuR0Gp69v/Ye88lhtXs2z9LneO
uvBmcCcEQC9Koig7QUiZSnjv8fT9ATynmJ1d1dF33pEZDAACQQf3773WtwTVKu3MzC9iEk1bzVcE
IjWA3Ixyc5en/XuXTBJnWYhF3qBSUUzbSV5zr0yBtI7f1HIAaJZOytFLU2tTjulXk8bVSoSdvLU6
MaEemdE5UbIj4ZW+7VFedWjHR4eZLSMJhUDpm47lLgaBgZmJplMe3XNN9g9m4yV3xCRBGIjzE33p
tcIn2xRDyMBQ8880n427DON12L+FWdgfzZgYV91TSlc1G32fGBaDtFw4a1FkHJYHs+oiNldF5CGr
6b1WFFD2e5JiTJ9byDI1q03YG8YdhJLsjo+N80W4VyP9XdOAk3rzXGNE7wP7w4FBfUcBn3NBr+iv
qSFkJ2BoOagS+QwPszpEIdmHI2NW14jxzshjf87mh8Gq3SRrz1bHSDUbouq+VF8Kw2oPqgbTgcGD
fBQMPMdTiYQ0TiIkIKEU7XIr7p0skR5k8BNPIBXY10cIHeEwAW1QJfQG/HB2UBfGTmgjk/BcdV1o
NCy7qQo3ocm9q8W5C5GIF4H9n+4BzEnbPB++1K4Mt3h6zFPml7aQjmRk+61pQ1OS2Gr7ox809RGs
vWNxSX7qvGIVJOJJ8HPpxJh3N4kGgzpYU7D4uDlPdmqu1YSamsm6KuB8ZHV7T4GwPPRYv6lvq/FB
z7ht1CjcJiNYLHyF2Ia5GDA0XSVF7GSxVu2KlJNwCmPjzhoYsVBxejAbdiIFmg63mUdiGMs7g9Jh
qIGpTArl0mvyoahKcyNEfrjzTXAbctnQPCmtGAVLdz8ZfrcnVn5Tx4SRq1Ye7qAEUqcBcNyrkGci
UGK1BOWXBqa1Gjl5woahxUMsL2KVPFNIkMRpn6UWx3UHhjqqvsVILzdWZn4FI6KiuktPeQMUso/q
FlxO2bpaNZ0qJQ/sCVWJHVCcXhX0hzfjMDQbNeFSHzFswstCKGmblcWa9MSNWQJ8CWS/fUm16tgK
urJTDPrN02gUmzHF+CgmfXDQkuYsmm1BZHrDex24TS/M9lJ4lnmkgHvxJa4l2Cbo9YbQiPTW2BHL
mxPxudNn6hBjbnaOltHbCMgk1ajtSlOJXkYGDtmU5mMzUJ7qNShkgiCo0HERZ2V4cCjl1N+KP+SH
rDRcnzzrbRhlriJykanb+jXT83dxzBvbG/vPtuXO1hwiVNx8jtYsQQBPxmsfZOzAoZ9se6l9DsyO
rPXcBove3E/eiz6oxDUL5cQpEL9nYNG5BYWD0r1RL0V8kFRxeAMQFTp9paZrQWuvPb6l2/dH3++2
zPfaS1Bm2ZpqLsXedK4lFXM3tq1zt/UQY2JCtCfEczbNJwKSrTbhTIAWanEtSJmY2okxaxCW+aiu
bZpW/o7ioQhqGxOMopOwIPUBt++qOuzBTSVuqIbkGoj+ow8jAo8FotlFFLkIabmH6rfgciA4hUgT
xPQzVciIG0Rha1X3UYVUwZ8JvkuEj5hYRMj6xAjXutTvfTlLnVKZGQGz6G95CJLo5DVNuBEo1ezr
EUONOrBzp3SxDh6mvxW3NI8cLNWq08sXbULq1KohaiLGMvkhSiTfpumfOqJlUsbQpaI4jBwhBibP
XaK0A0XoKb/GDxmzycRa8BQTVizqoM9SRPinH6VEWBB6cZU+hgGEWYYgwOrnT7I8LOLcZC7y3ZYJ
ihyt4zF//qMP7SncJc36Rm3mfS+ffJnKZ0XkbXaZMgqcYBXqOvgwBnfBs/ZxmTL/ObXMBvMXlsvy
ZWrKU1Aip0uLAfq53yXuqAUwQ+cHC2UkCEuBuBC1avfLg8bVazfBVTNnNvJElA1GpXmyAPJ3fVhm
yRik5RXl1kpNh2NnxuMB+6TIfQBfxvzeYOOy9zmLDCNeRAoxZ2eq6jSN6VZwwxspFeM+M9jUhfgm
jYqAwRy5siDyEC/1Uu5B6r1laC+tFQXrJQUrnXMXlql4nsK2q0GQj+6XRTQSh11gvDTzxyH++a+H
Bvaz03fAOhfd7CKX8XVzn+KapPpWIEHVy6/OpGiWgVVaJRDogFb+/dAp+bGVUcl1QYxqREMbqi8V
YZqDkmspUbwV8NJeZdCD+qCa2EL/VyD2PxGIKaouw1v4v3+zE5zP5vMvMdjpM/3+f//nufkMfpeH
/fWEv+VhovUPURNN0ySO+g95mDRjHUTCOSVRBd+rAlT4K6sJdoMoIeI1UX9BW+AG45/ysCXGSRSV
GcCgGaYka/8/8jBZMwmf+k/yMFNFhMYtmaijH7V0hQ/7uzwsL/MwyEmAudMlcg+SpXC+KOZ/m8RM
TrukmwNCrpN/rqDSYGIwCeCkjqfUzo3pIQygC9ZW3myIXMfI2lsvXa71a4rUyDLLcJONwkNgcHKu
WvNYVQJaKU8lIFGafgE1Qq42TpAoxxFcyxBH67wSgC6qCC31wcf0WskjGjP/lFL2QFMfvaOyf4MP
YXCe7Wd8KyrhuB82ctqWazr1qm2pUr1hWB1j5qYhXHOTPtnLJyHrCBH2Mgld3Zyelkk1JZH5AMm3
hwVE3M1V4LP8afEVXL+K3zaz/Om3b2lZa1ko6uYmrGGgtRFA1GsmIAMjvXtbbBpe2ydrVQ0ui4xm
WbQ8LNfZm5vjj2Vq3yB8WxZeZfbL5PXKuTxzmb+FRy6zy8PtZWgFsY1l/r9M/vevvmzo9jI4iLTd
GFbDDqPjX/7xZaqbZ5ep2x/qGCffbXaZ8rXZobNM3p6yeMeXZctTllkoGoEthmjF/9XKcFAm3D3z
i/62xevS5emaPxsGl0m6jN1UBlfL+h/v6fZ6y7b+eKllNph3CkFWO/J4/v486HNxXy7zgWfKNpwP
jzLOiEM1Wx7DJaBwoQsskwtMYEYczVXRzbLoumI2K69uq1y3sax9XemfTINl9rc/c6nj1RbSwXVy
edIfm1tm//2fl22SwcsxtEz6c358YIWk0VgJl+xoDj1lhPTXOyz9OavZAvLsVA3Yk+t8PguRlpWW
1ZdZfD8ozc7L0mXBbUtgxdnIMp/Mm1+mbs+kqoAf5vYcU0DY06Ykv1SBcK8UQolJaNYZIoH/e7L1
smqfzuaz5e9DlsZOQZ2Kgg7YCU2KFacj1wvJotBRm3lMCcnbSRk3TZ7JdT8L66MxdsLaaIRxO4WD
XSw6u0VNdZ1ctF8a3yZRzbPm6zq5LKUeflAjP9gsc8vD8sRlvdvsb5tcFv4rrdmyzJPjzs6jjKq9
T0wKBcD8qxvLwJm86gC7S9mLGfBJKqWUE5LmY2l3Xlug9eyU+y0wREohXed5xX32HIbRzxk2KsSR
bTaJTjyWp0ktL/mcMA/YikHb4vrUtWOV1uNuSbVawqWXqdvDsiybi65Y7SG6zN/HVMHvsdMSjq6A
k49yCVpRgxwpyv7Kxg9w23iz5SYhLXAdTtIlTAc6aKZfA8HrvIula481jX67qBpwkCG312Ffhs4y
m1blSm34FPQmInscqIVGco9RNzQlgFhd1IKuoYm89I+NqrSQKLXrJsT5J7UvmtJ9MhIAglr75SFk
2HWgaBfblgXhIKVntoZl+uQlpq0D59guET6L0VebXYLLVG0i2zRkQCqLYzesAkawIL2XCJPFylsX
Jo35ZfK2MOzEe4W43msI/JIKs/h5l6nbQzVS41dS9bR4d5eHePZ/GygJ4WKPOD90UdwL/n0pYqDV
K71whGK2mY8pGjXdZ/QkILfKqvYBOVl/3RFvusVlb1z2uWVZmVSMQjoCumCEHcALJhvwTsQFj9wN
a5XVz+qBv+eXqZIAFV7MqsatqSQOKaHDPi6M+RdWCk54WUBZf5ln9DnshxLcPoY9XDSq0ahu7cGT
wKo0rVoT0fAcKTzsr5N40q22JtdxmtYeA9C9j8Bj5RcIDXy4P6jorH2cS6Ar5oey3ak9BjGdysy+
qWpzT08W+SiRTiuEZxglKeMwvPVJ23WCwQXDwBAbmnQXbqXxsYZa+kSLnlSI+mn4YDgA2pGowTCz
p5dkK/zKg42vOPDaRHnFrhj/DKl7P4TdpvDf2pRtORVhde2b+0MpTiVEmHorM94M3G6QbdfoUMLW
ruYTs2hsETGE08kXHyREG+rP1vvsGGKmNo4wEsekzE3oFL30gVNBlwgYq1JTp9a8N6mBm1u0+sBx
IsvR87dg3KXTtyy7EWT5IthTS9X8XafbBDfEgJ1juzO7da8+6yoOnp2iHDr/1fiG0zpqz6Dw8xaa
0baK7nId8f+mTI5e4CL6njlY8XGhle8KcUv5qG4QL1Gw2kwgmlpgN8qm5uuUicrghKPytkJKkTZl
PAE+J+bKX0NRE6hI57h9qwYHxiJb9Ip7LHNptkZoIbTH0TxnyaZvX1OhRi/+UDQ/dYQle/NgxE6J
d6bbaOE+mgMPqMztAkFDfbeFstMQFRyfGRS2qu2JJ2pOurmtYV+YW+Wz92nt5BsUxEW8k+NjWu+6
0s7FU8CQvlsFfL/KJVRekAKnD6O/QcReWxuCLptfMm3Ft+rFFPaDuFV+RYjWuF+7l+7S2hGSrae5
euCG3iq3wAva3Ut0wDnV38/YpGeadI5iujSdYo+8cApc5DLvBmVTBLuUDn/1DTeT8p2f39FmlcJt
7q316WjKX9HELTWnyRZq7FG0HnPByfUNxdJgAjvzELfUOokm5rhAM0pDPYp/5f6LWt/57EcHChV8
3+SGif6G+lCir4Rf8MzwJXEOE9hNB2wOPhUFV+cH7OgaHLRfHLOq9jOY3GBwStkxkfv8yqvHLMYf
ZSvi/IXxPQl4RKnesHfKxpaGbiS4KXpRgJYdg0+7+cjbAxSvkJAGMg0aWwCkY9lZdBe2LvEwtAAM
8yA2W6iW4rE4ayga1YuV7CdxqwZODZBw61WQotdGfkgmlyZm1RyNHo4Y7UydSJeVepzgXrnDx/Ac
QDFG4O8mdAzlHQ5a6oNHrVmP0XrY8DF93UdGsW0bWkmUP1fSd/ShC7xVJGTklpFHIJ/79Gjoa/Ei
0+8R3sXsLjTuwzdG3OCP9G4v6dyB2+m7pexrDgV/k0oPBY4CEVYiFdJJzVcctVUEPIRElsCR1DXp
e5AAktTp+4PsO0hLqRRVaI5p6Y82CoS2XTXCMaqo20PaAQwtXVrzvkkcgkdpqU+I9H4C4LSeqXhp
rnLSoXPDZuXabOEq3cO9KNR1/x4TqAH/Hehdti7SDcOi/A2kLxWhFlKY7oilw1ZoKEUB4bEO3/mJ
ndm4s07KId1k27x2hYacC0zIKyrEq5ovTIGZDDscjT3SLbdrnhk40VEtDu2bpryV7dYgLmLbnuWf
nuLG1Za3Rim1QFFBJbsqNrwnr96Y6VFW6IysLNt/Lkhus9Vwo1gHREFk7YmEEj1lHvhu2+JULGF2
7Y/krgZfbXiaLKdtd8JnMncHGnE1Cps6PGFqqOSVASznOXtN71Dq3asXwW2mc4A2nuZ4+aEo94Hn
tOB9dagdkitGTleSN3MnDUdBvau8g09nlZ4ZmWCmC3jTSh67YDXEdvqIW1dSt7SZqoJ+/bZ5sF5B
YVk/8hdyitXtsEUc/oRsslB3/uN0iAmkg7j9auGDGjdi5vQxwZ7EMBL84ERvokIUvBuCuO6sbU0d
siCiyrYCpPREv65Kjr4jfkyNpup0USdE2I89g9L6k05pU3FhgP2/UjR+ZJvVtYiMIZJ4V2r+dGmD
yzghm9NWtMDDaN8mrqFj8KaK/6sf3zuVG/N6IrviNYWzhkhA9u9phdkiM+KaJCiRTAzzLFI0pLTn
kTu77TizhHuyOcLysy+OErB+VGr4tLkUmquSjiHFJ3OV0OAsyTYFxrdK0Lv9ND95l/fBW6ge2Hp8
YEATKCulWxEeFFx0u9z0ZwIhJdlBDpyBqm3pSWwSh14RCs7mSzJW+SaoNnHrXEQEATY5yTaS2bVh
c6j/0PC0vhajoz/EbrVTHwlQmtZQ3g7jA7Qq5cPbNpGNGt9w2dOQkva2+HOGmr/4F+jF4pNx6iOX
dy7RuV4Fr4NFPuUWtKv/rD6YP8mBv/PvvqtXVLzaKQJfCBXMs6m6CeyxzGAqtonWPdfOYHvb1OY7
XVGcXhH4ef6x+sYJ8aNe684ObK/8oJyyrfxAFZ9wlvhZ7ecjJnuNXpEjSdQVX7Vz59kAvFPVwYbk
XfQCCQFMwDtWpSVXdztK7fFGyR3vwTPcTn6GVGhGyDRsaFcaeHPkvoMdOBa3ULmDVsbv3R3WgBQm
WGPnH/UGca8LhltEbl+fGS7lq8ybbJ+8LDfcq05nY7SSEQir6y47YZxBcyM5X9YKtvMWnW9Lx/11
h3Sh//Bo9hxH198apFWdhB/iC74UKov1p89hkO7zR22bPorP/j5GhMQlgYgp24tO6Pzy55w4ihVO
1kfzXWBkyBn3NSX4K7enL7JeEAby1tAp5jtyQXxQENy22Swj8tkJH2tINc0KlqT2ihaN/YwF4rN0
kX27e5Jf6lPmZOvuQTuSq9E90M+ysX5MK+wjtsqXZmtH5Vifuodq520+CFedjtOxPClrMmz8rcCs
Fbh3HN7pxMHG7NCtqktDCli3Wk/cIIzZE2tgwlkx0jlq6+C92Wlg2z9H19x7+4/6czimpwENyAra
qJMdEZofA4JQ1gRN2bEtuImDNmnVrqI7GG0rVnHyu2RtrWU7emh2umkXl/hUXIS38Dw47Wd0sVbR
xViJv8oXrIw7bYUwhSCsd/9Vn1aaY11oteso9COHx7RZYbRbc9V45UzGrsM3rHJc4Ya32WOxL3MO
7x+mc3U0Cd7bxSdhqznGUbsUjuF4draxHjIb4tC7wHPp7dzplT29tzbemJVgc4YSbfpM+rugbGnP
cnF5T/lUG3/DTckuObA7vESX5tj/ik/mpjuWnwl3PZTK3sRfb+kpPKND+xW8Zz/Trcg3wTlGO2gH
Wo6CPSFffsqesHnL9rr9EJ9DwqjQ2PPD1xxU4eoiftPoFFDa2uOztKqH1cX6aj/gzoMaP5SPkHk+
1efqfTxxIpyT4D6r9+iHavcndHLDU3yID/KzbncP5aP6HLuizZe6ke94tMHE8gJfBVL6DXnEduZQ
K9SOxla3AdK9zTvdVngdkFCjJWRM26zKj1lWeAd3moXDKn2Uttk9l8R9+c2+mj+jmt1Nh2hdP08H
n3NM85rHbn7H1Sn+Xvb75jW6J32c/wNHkTMcUn6vCFnQih654tkhHFQRUhFhQavwu0Fo9srfOJjC
FoHtwWSMwlcDhZwLFl8TrUOuGV/TV/QkoCuOba9HzLCWSPMYN5qItoXDRPgS7zgv67a2Hna0fDha
HvS9vx12Az/IeBp+Vu8lI9CVsmZ/zy7YVZQfvk4CRv4i3JP0ufa3OVekSNpiTBdfeuUt3og7fxfu
BpdrcVeuJ1fZC3ekgeeha5zTb2SYWk2L8CeuAqiKKSAbi6zrV8Rq8N+Cx/Esboz76diOj/FddeCW
QhtijhXxPbctt9t6D9/hY89XDf4upgPq9Nwq76P78HF6HZYT4HKWIHCHkwrhbPVz/g2Ud4YqrLQv
RGT8bzIKGIBxXeOrv9M5Ebw0u8wZdhJDtc/mvtxbX4BoBcHuz1Zsm59MVe/Bm3bs7nV4pjh5jj6i
/nNHqltl87t3T8ar+FzdI+CJ4V8+zvcHH9JX+cFbjOgagVb/7sbj9MoFsfua+BmjFXRATsac2LhF
6O9qTkujK+CSXY370f3qttzhMdY8KyfT8Vc+54rA9t3qnnMpl8mPOUh+3NTPCfEvq+S+v+N7jbfw
YVzh0GI6upf3AUcot0C29CHukAPpR8s1dxz4KmnjduGiYNgiq3b0jXUvbsRTvm1Q2V/812pdOCP1
qhUk3frF334FTuFqG7B53nZ41I9w2bngRfe876F0JU6Soj2sGY29llxxvoyf03vT29pP6V27N7l2
R2vrlL0WB33XHDCBW2c5cnvDbSOXS5r8wO0gdRh22udhq3B6Jo/GrhzhQPbfptxwh8qWNw/0E8/c
U/TfqD/LD3/fHfIN7J7vjvPEloRcu7SlbbSOnjBqP6LQWvfnNXmI0qvMLhCjhXLk544j85Fj1nuh
tsgPqH4rSBJDV3wZP8fP4qG6xOf01BxBGJ6MH9Z9cDGepHticaYdqZeb9GQ+im7kRO9fkSOcSZzh
cFa28z/yH4J+FVa2/iJ/Jg+C5kYFcT5bcuzQlghvpMliKYq5hbJRe72ZwR1XGvGFEB2zWXNfvNf3
sUtWE+XdHeOFR0C+J24z2WvlZ2D4yZrzdN7vhou/V3fWhPZkDcVqMr7FmdruP+Jh4lec82kuzQUM
hL8numKsOGLzs/XKm/jyN9zgR1G3bpdqa8eNlS4bCmMjxkdL2e0PYuJ1We2ROS7r1ApQPd8ocgtU
bll2rUaZUgvdLXpkFEIZd2EBLg9LJeo2u0xhPcR40xMwtFShlvdjism+DWDM4Bh6ivuJtucslvT6
YqcUvS01NdjknnvBLjzUwkdHMYdYMfKIOrfsyG0DAOkTus13BHItFOjRGwjfRdG/l6nJb6rEZwA8
PzB00UUBK/ls+6hma/QyVddKtZ2ID1ywcFcM4EIEpAAEpmuZjMmO4CrQc7pM6nyHR2JFLgQVTPPZ
N6t0DqSiQpJl53wqNTBls1xhsW+OSvlQqdQGQ52KgzQ7OoceXG8wZ8U1Y/wl4W1PJzKIo4A76mLw
aVANw3xTnuLxQvFb6NwGze+YqhYdATESDVuLQwxlIFU2w5SfZEXhhFsKs2NlW/lVwomT96T4SrXS
8tehMwyS8EZSAmbreGPM7ZFlsh10Shoh8v70ZnNZdK5LtddYmnV9iVjR81PyTyl/Lw8LAXFxu9yW
FUIbbqvAJ61xRE6weHEWG043e3Fu1hxxdt90PSOwpQ66PBSCUMruMql73mODuXK91GWvtVp5koHD
lSGPfQCnABBcsRJnd/QwV4bHf05pmOuvy5Y//DG7rLc8LRYKGhtpNn5IZk6hu/6OxfpbHEyb3ion
gLjlUBW5zpCRcsCiIu/RhSe03mcHOLqI0UJNUUrKsInw96Term997E+twplIRSVczF2cYUbcLVOx
aR2mjDxjfNAPuahnEM5KqowpasMO5lx735aVhIZGL/eTDEGtpKpOjVR/MWSz3V3nlj9YM3Q59KnZ
/7Zwed51fpnsBtfKDKyrEzVWciC5rOCrb/w5f7vWZpbGdXpZvDxk9Cr3Sxz0bfb21xI73lB2yWZZ
7bb8uhWlxQ5v3/6k99mj2RrNOi8N4ubEULK7UdTuQosu6Equx5gqA4FFg6rz9XIMegsJWu1kl9yS
dww71Sa31N3tb8uUP2PWiP3gMyxPUPSyFt3lT8tDKQv8aPCd8lVedGBw5q0uT6J63Uy2NGOolzUH
I2HN66ZuS6/zyxOWpy6rIjPjMrxM3rZ3XXNZeHv67TnXzf+5+qD5IMar7umPpywv2BuQ8/uKmvZt
M7f1/nxnv83/y3d2e+lSi4mYIrH3+pRlk7+9+98+3XVyeaZ3+45/e6Xr5LLC9QNaQLdJpKFqe3vP
//Y7WV7ZIMHgrx/vt1e+fc4/Psyy2f/yDm4vMX1MjfpMm+59AVDcICULmeKPZX/M/qtVKP9T1/pj
M9LStLqtvkzd1lk2ew0Iv61z+/O/Wvbnyyyb+GOz13UMZTo39NvWiwLNXHqxfjTmm7KO9osgrZ2v
tzd92m3WWDqcuBGz64pXGuTy99/AkDm1JtlETvivNrG8wPJw28z1Rede7PXd/Nvn3d7Jf7+ZZb3b
Ksv2bsuGuQv2v9qj/5H2COEPtKZ/rz26RsvYn4gUw+zzP6mQrk/9S4VkmP/Q2JQB6IcQFx3N0N/Z
MqbyDwUZka4qRMiYMnqif4qQFO0fc8yLRoKQoqsya91ESOiTVBz+hqb9rWr6Wx/1kCcjwKz/LltG
VmTrP4uQ8IAjP+cqzUZ1RVLEPxhVbSjHWRWhha3yxifqvjOOYdleUowu9H9eq75j5FaXYPGGrnMC
VdKO0XjogPbD2EdbgwLaytcqmuSTUT56RD47ForJTS5IeyX3B0cNPM/1qCpUBaxX0foRRQSvCFNM
xQVjE8CLCIJbSGmg14fc8U/AeKInKxZdscqU55E2sJMO4CykqfWcQQeagQVm0xAL7Gg+AO+kMv21
Sqw2CmeS5UUjpSORZdFWzsn2KgZrTaQbCnwNwAGjz1iWJFfija6qJoCEXqH0zr2QNt8wdxP7EoGT
b22yInTjUbXWXuOj7uz1U014cF0XyZMhMUBMQSluy3jahkKXO2UoFQeRapdS9uYuxdu5kYPh2QpM
spYJtzoK2qYdzPBQDLJuI6etKQENAx0XWvFRZBFLHqqIWyOYluwve24KflbxyHA3bwCE57KEtLvV
VgI3AFgSNZh7Yf2W5OERkUSAk4pclSgMVkpIb98qrZ3MXnUgsFraJ73yVZGSZ5sEA+wkf2eEknax
yhqLa1juMpmCZZYG6dEnjLQlPnuP2xhLg5tCAPicCIFPFZqWmoWDCndQ5PVnRYwySBIgrHUxMYnF
IhPGCB1LT89eAyMhFmr1vh/VdFdbtIAJB6df6NPa1lrhwOgr2Qf4v09RZ2ECtornTodAqLRj6Uxo
1+DC5COVHSJmSS33anrjPeUY0jP7dYVJmAAe6TUrpvIoVsbLkBtAUzRK3KMnGmeM5Ri5ScFBoD5i
7dXJcCVIxwW7E5AeTZU09LQXr6VORMYa4bj+mSwvZV0mkW2WBaDFNHsQCWo9cMNE/J5MZsUY6NNh
jCdKyo32WEHhPfOFoqDWt1MPXLIQrMSuLbEh5pNEyKSLoOwWjNviOO9tIfYV2gs/JT7uSjZ040El
oW6VK+9FKhWfow38K/G67BHX8ZynWHc26Y76axBq2z4aNRKPaH/kRnJvEMpLz6Dw2e9pBZrleEdK
EpFy3UX3xeIQDOnZzGQ3bJsnlaCN/cj1wMTDA/eMega49Xm0p225zzQePbwycJF9RDf+FpNvdQyH
gbJ6oyr0/qUdgGliNhBXEjDV4JXT2vrQCNNjmXfxdpoxntPPSACgZIRizQ6UPulDQ/MrHB9z3/uZ
tubcvhTpiLS0NmqfBlpQMmSPUn328ZAAjyebkD15QDmR9VtBIsuYJAtJ+DBG61KGVXkfA0uA/Lvh
hwr61nTGyDzCXOihDdUCLTWy6mOIeSLuDwGe43FMsvtFdGcyRBjkIbnPNv4Jh9wh1weaxopJDdYn
8VGNZEZYpoVrpu42VlDQwM+5sx4g3SBeCdx6wNbJyNq2mnJtKVlwqeSXrNJJeCBrPBOl8OT7hmRH
FpVdSTAeuPu6cAoyHvq+/RXMME0j85DQ52nu6umoH0WawyBoFNdqW2yAoqpvohLsnBnnYJT08jT4
oXHMG8uje0TUyRjScm6bFjiN2Z7TokQEDzrPMXs6KNipFJcYbKpghRXy/cgfkkEPNSljWupB+7PW
47VPtWED7jzeRkqdrdBFfxvtmLhDH0tOA0ff7SMzfXDIYzIPWMGek8iT16ESNwjGc2o9OmaMfMyx
4fvCwxRggp4AB7skS/5SLe+lUgIUGFByVqSkqJv8FcV2eBpN0ChR6Xm87+GerxbL45iey+w7TZr2
uWqlOUTWiVRL24pq1Loz+0nCyTqYvd34UberJDl1BTRXq16DT9t1CZUsLgKBSdPUGL89omU2dQl7
D9fktG7q8jVCUEZiaEVDlnWQtr9hd8NMbhAdX6rDc2aIZHcODWxRzTtSScAsJmY/JrPct7nUONCA
fqSSn9oy8oG2wmpnjOBE8yRxFcmoMUNLGxxmxMooAlA5mmsehFeGheNaHkMOykB8KcYBb6UyezUn
XCU+g/81b307WMGuNGPjqKrC8GBi9CQHAOKBDoTDwL2A8KtxlUrDPez3Kaf5AZuGmo5uLbyqof88
1qSoaoWl7EaaocXYf2lDOti6Yg4brCPpDvzSu+xPX2aQeI9VtcNf0p1rMurHWHtE/ByS4y1JjtV0
NPb1SAMwyIeo1fCxCohcH0YOzSpVfKedBDeL1TvFG0A1ZYa1lmK/sCuFAC4ltvaJ1KgrqDK1OyXY
k0Txzuy0afaOQU8sMgQrWfQ1TbAlekmjGQQlkDPdJhdpdBgwSvxay06pqs7ZnQxtfWIO3FSnWGBA
KOCSHWnuSDYtnd3S9cAxEQYHDGtSqlel0YOt3ODOlrIwc6M++xzpyg2NFe2mKaZViwvYkbWBvYQd
LCnBB+VGbe3y4kHXI5AtqbBNqb9ORBFt60n9ORpGcDdFtFMTheaE1PwaU1O6ZPUWg/qbZPTFOUW0
k5fTD2pTvjs17DM4yOhM4QErAYEJCmZqipCCsJfa6t3U43JbJn7vWCAWHA9nnm3UdI4tY0qfJLnZ
xR5ym5Dz95pQa/kBGAl3Gqb0CCTSjTIhfBvjHbF93taU5dglY0xcq9ng7TXdb17JHXsyQ7LKMil4
g1I145AJQY5a7WJ6wjOnJbSuQfNqSKC71K629TiuT9D1QHxyB2P7TS5ukT3nTty0yROW+5wI9Kpx
SpFznlgq6KCC2nsb9PFDHpvmJIWZ6ljRUfdl9RNePTnqRu8dGuB1Jo7lQwBvCiROY3xqgfnmFd5n
AF1rJ85sFgR9VGD9xDgG1aReOqN67VSR40Xyu7Vplv5Z0/GpVUGQbqcxkUD9wborjCHet9pwVkmY
usMNlxEBJRRb3QdT5wXfJebblaZX0VPsJe2mMwFWeK2i3Uc934em5jo+ZTnYwjPeFXGvotaJODUm
x14evwOcnUZgFLtyCOipkHcLP8/f9Fh/CKsFX1iNUrZHAc+R3wKoyM4kxFBUDYq9RQXrYjXsxEBl
ux8DHYVCL8+hWdNA8MR6BwLTTfL8ia9qpmiHxa5tlHate1N6VJIKz2cZfYa+oRPEaLb8KJqTVxLg
9SGkiw8OgvusLiV+LPH0DRFsGk2r8plr71qv/HhnlPSsWlE7t0X9IPc7L6/MD9NTFe53J+tpMmoF
e9mEqobbVc7VFG+SSUUO4hEujvRNxS3qFFDaHGHeceLKjP6DsvParVxZu+u7+J7HZLGKwfjti5WD
lpZyuiHULTWLOcen96D28TnY/g3DBjYWdquVWiKLX5hzzG1ShMbKWBhXKkdw1cC00q10CD8z7zy8
anPzKgdVf9md/x6IMnoz0VQzlyp5wMUE98zYCWyNiCYsXkZ4IJs8LAXyNxVtmyxmH6dm/R7c5XZ0
Cdxh/A7xX2mp5/epsR8NV/1qkP0/5HZ/nGR34TziBEHIuE9ldeMMXnS1uCzhXQ/t3hne1GCx8lZU
pWy1ym0xW/U3BO1qxYjEuXq9PM86Q7Rn/LGDTp8rL+82sRkvlrtx2I6N02wZcRMVbrDSTdGprvM5
iO4cucnCyHjxOom/EeHfAC/oWgR46K0h+Sq9JNk0gzUhGRtfK6Q8VWlMa3+a/fekry9Bxbcfk2p0
UAgax0i+ECfUYoASf4asHZEMeawYQAuQjZfkQGUK0u5J43NEhye+h+G6pFkLEb38jPZpPRCTFai+
1PIxPx84LF4mLWE5FRnvS4X+WA5Gg2MaFyc9VpxCtDH1CxACF5HZ+OUBFIQZX2B5q1pnNXjYDc3F
213a/akLCW3/eeF8RlZR3hstAq0ihW6vo6PncsWJ2LktrL7fU4BdRtGF26AElPMjVv55+VEsR/3w
bgHIIZEYTx2OGZ97Q7rrqd6CNBkIN2BPmPYCUUdIOGg+hfPGdHGfc8+71SlYDIhJWdqwg+JXawKE
QGjcrdG40d5SYw45D1tdJJjpDk13Dt0OlYaWiBVVBYgIwB3kjnQ6DdSWW0hXS9ns/GorYsEy+Bso
sYiqxzjyVI1Y5hovoqebGbRDl0Vj6fbsEfR9pdCkkXXpHSlP5sp9KLBpuvqXk/TJTfulocLQP8TX
THXY96PBXwdWcy7GNDzicJdIG05THoF7aR3/CNtSXywj0PA6gOwpL756LsLWGB0u2eYu+l3Xv2Aj
fin0smkGa/mQDOneIkW073wKZJ3ED1bm7ktVfftEVT8acVBgtjUSbNVIwJKANMNo7lEWGCwm5twk
L8J7ywXLwKId5B48V4c5cw2mR5/QqmPosNvHOfb9tRF67/FYHKa61wek6m9d6r5jAN+3pYXwT//C
ck/QfCZfjfqiJR7YlrV5UIHAEDEPrT6Yr107veMd3s0okcwhDWk/MOyHTgB1jJNNm9MSW3+kMTkn
ecxW6zaNUOVlxbkCsi4VIRkDXXGt+/6QYzU/dIbYN5MXkLiOtIJYcMpdekBUfLEDHqVcp6wuduFo
XqUzuqeAfTJ0g5PdVZ89kSDrjsRMowGKCw6SLI8gS86RfkkG79MBi829e5d3yWtgl87JR7hqjeat
xDe0obD/+UTFDHioKpNDhd5PNiUPjtJeolTYAbnzKzA0cQ4K7mMNB4XFGYyUoUDioJbLD4DnQBfE
+ED76TnwfXEMoMgVWTZhYrYPpPM4p3rw032SGNd+GMmnzVlGTlm1dTOYfaHg39T0CPusVPSbiNDO
jTl1jxw891FnU+NkFJFZIKJNX9OObO2B6HYCCwh+qM8h4qPpSliEdSwb0AbdAqGuVRgcjfYLdwY7
YX+xfsHuoAmsb71x8nZRgp53ysYW/wI/SDA2HV2P90RnpU7SrtSJZF518nVn7xWfrywlXvlQIc61
iJyfljPN74ZHOWfvqdNeRRex0R+GaVMYiyyt9p6sioCn3IeYZIYlafM6/E01VFPXh9FKarU3hXoe
xsDe+L3xgD4xtroHy7OSbdKiz+tdFoNeemvO7bwN5zJGZdy8mM6ESdvRF+xDX5mHAsPrc7kzyMQ0
qZVFwnZ2SFHKuTIpT0k37mXPmtYknNwdIr3prOl7yN+baswehfh2Zv8lG6NwJxapdo8+Ielsglom
T+xTfc0mwKDCcQcomGCN0mYT6NE6xy5yugqViqZkmoW7b4V3F4fWR2dtmrwjBqIz31tmgOSToK4i
6mfVdl1MXNtqDppwo2MbwqT1SZwodUTVIjyb1DZM6G3qqcJ5LL4xz/iX227y/Q/BpMxjN9Zli69v
SawNz07DFgvgIOpGwbII/N5KT6HchO0iqrGHawuMDDpCLHZwcfZjlMU3glJ/zVY23JoplJC+KUkc
2qqMX8YE0WdS1tcw4ulKiW/eQXWE8Cecc2CE7iqKybYsFt7YwHvFqng2yzbezqgQqkzNGwbtag0b
c1yynd2tIUN9dZtMMKcZErw9gMzJo2eNX4CsNSJUMT4dcMVlfahTwBEzYcN5dWzH4rui10WwGR4i
t/fWRjpey2fttvthJFZe1y++ATE91eld46fNtok+QEUgCFApK8k5gdPhPuP4eZcFo5BZ3HJfA+wq
gRRn32XL5SCIG5EsENeqHi7aQJmcBXCFxLSZ+wlFdpl/mgBrK5BelRmna50iFQwWeB1O/BWk2s+J
COXe5inn20T28ixBFmisQCOh7p0vrqt4LhTULDahnfQfkfzyYv3F3NDX8eMYZt02QTvbjvVb4iTv
g7PEjx9lzW/OAosg3W6vAnWvQ/7BdZ9+woW69CN6pRz5M57KTaKNo9sGh9DMvzzAR2NBPlfaqhPB
imsTYNRWUikDsUIe3rfmUbLqvqGpOpuxcVeCm2Xacw3r+CnqSzDKkFQ44Xcx9Q3F0QP3CHDm+zzq
vx2BZr6xnNewH28Lhx8OI4o6Lh8YMBHNZfyKAlQQMgXBAbccQAMCGY75sA0PgbltrCpDasloFc7y
Xd2STu6PnLi9JDO4eCVl7/c8yO94bp4zCR4LqmzsDQg7HEhB4+8oSMCr19PFiOxfxlg9gq5e9zF5
Iab14M4Dvv3+OCc58BY0n3HB/Egl4JG79JNUEDR6w/gF6n4ViJbbh98DjcqtFIxNaROOfuQUKxVa
z7aDXRKPQhhBKW8Qj5bte1Gpp4EuYCjiXcphnhbJAdjQGkkAdEhjn2VkT7sFU1d10KvCQJhtw1pP
Sitm8W1/edqHIGfNq9bF2ti16Qs8Db7HoHlw6ULMvuKvPKMCn91sJq/8xRj4Th9l9lVUNmkA9cWu
YdyaJsnp8wC3K5XTpWirX62Q50BNx2JANxiP+QuLUSwTFjLbhLqsNZe8gPR7ksfcIJZKpUt346FG
I2PR8r7qYHiXPQKL2KJ+LHIPFVF+rTAjGPZdCmPdqF5y/u1FgiCbayr0cIxFm6BCojdD0gmTQEAv
3slQ8A+wmeNi+EKSBtrecVGvjhKNVlUjhK47amutDDTcdEFBLF8S+zlJPNhezD+wpa1mZtAte2+G
oeOfUpJeWCb+M5TziQTr+V17GUrswJ6PdmwiwWPa4g/6T5Pbt61C7F8x1e68bivaLt7YOjcvVfE9
MQeDoryNbHw0eQfw2ekeqjmTRxOPFjMOpL3JtMWvy2+ke2j8MV2nXh8cW19fAlyYdOXgQOcA10UU
XbM+oDBlmEMq1YIr4ei1lAViNR/2dW/aR0uDKp6D8RfE2g+QJqs60meA+9maLjxdWxlUpqleOHzd
GfsacdKyrPp9b6JEJGpiAz0CfEXNWEqW3HVGJ9bCjLsVhF5g/A09Zq3BqERgzVdNUEw3BreVgOoH
SwEYZ2qpdeMikZcWcNEx6yg8M5ywefzpoAE6jmaFls6P1gaX/iIFNNeeC0BLRMq5GZE/j4BWBAI9
W5FelbmnLPKogfA5db16DrFOVMMtySKfefq7Cnr72dNsCOqmW4kAAkszWdZ6dtVwhGSUQxM0QQqn
9c7q+noVRHDgIN/C1pdbjfN8k/exvWsELo64IznJl5DUK4afFVBNvw5BPgToN2tVHuq+7m7Vde5+
myVSp2EuUCNyPkulrZ0wpgKCQ/80CdOH1vIwl3hhGpeRhOmiJtYxkvDcXxY7A2ChIlxFZTLueS7K
gxg7PCdt0mx8hbnDDvKXiSlcHcJL9FOFlit6TdrFujrIa8+h5VuV2EeOf2dW8snSU7ISUPCQ8SJC
Buhir9tePZRNXB8nLWlbkv4XGp6n1sE9IpuQc2fJ6ypEvTWb5tFLEY52re+iDiaGYEUzeWwnYt08
JkBoHXlClAzqd/XM3en5ZFg30qQWsbV/J4E+K4tqbQorrpTAvKn9ucfoJA5Jm1OjeN6fnKzCNaTM
gzPjX+srzJ1VgRw9fsXBWN5JxKdWzWXY5uG2S2Fomlm71X2xjnzzhQK3Xruli2uGmQgVSPq7Kwyx
KsRzmLjVMfFpwpSf2VcznD8alTlc13aB1K7eZWn1nAVus7PB8a8VufMoAfBAZsFn2c0pA0CBdnMJ
li8nJBUpnzbp6berHjUh3fnQwTGcTqOdfQ0tLm6BwnQ2nHfp5Nc5DLdOUe4r2BuruJ/f8obIcMfP
H0eXb8q891zyJUam+rUaqIc/hDs8ejkjDN8azG2pGCiECfdAPlc7uooKaBEEFGcju4EfNSkklFwg
5M1oF8s8xSbVHCyUW5vEgLvbTtZqIqW1fgwY6UQkq+GJoYEzIZpkQ3BvBO5jA/+OsoDR/+xvGWOi
oSciwV3Uxg0ZUvYMBgesFcN6u3uYaknsucssvTFTDB3YUGT4J5u+1FRfXBOyqlWy9rOj8kHAYvJj
im+5z6b4tszqj3pouWLTd0W564zjDcAZiIvM3ZcYLAUHllMZof7SGxDRRzlzabNXZ2RzqBOHmsus
IB73tCkZXQrjLnu/8GfFOLyyXdxmjb2phXsCBvRn5kfSK/ntjSl0w5LPMoQH8vc2kf1pBw308+wL
Q8MY4pSbEPZaoly7/nAjTOxbNVkGWe/c19jf5gYnb5jgmgkvVdR8NC72EnCPVHlyF3XebTe6F8OJ
N2FN17oyrfSp79q3UgWn5XPVKrnkBY4XZnwtfii/XrOxoNki+YZnaySHfRDlZ0ColZu/+QI2r+k8
4FndtMHemfs3IdwbfpO4ZjeCyBH4jpsGdwdBEmEFO5bwL8ERuRqpTOpCbVMOqbpd+hMTJmQx0+qU
08UuOSqjDFntND9FTf42Muho7Xgzuv1N5iAWG1Cpyyd+ahvu0mNk1tuOfUg9+lc1dNfl99UZDHSz
+MqXvDUTWH7OPdyCj6FkqjXHSMSdjl57HFCgS2xLwSEYhgOE+HglUlxSdcaTUTJbL+0aBuhU3Ttp
9wq0kB93wxNAPAjHw2WgVrEz35GtswXGBZksf4+V3ayKuLpv/Pvccm7JnjvW3rRzNJo0yuIVaMWX
CEOKo/B6d/mlqjty3xPjacxrVPLDfRwzqTJc1LSFruN9msYvozF+sVXEdNfAcCbtwe6Q6Ho5rMy0
P4xtTQg9e4MGmJZe8L9lL6+VCHdxp7+KlIWrrmDIj9ELs2c03Fbd41PFfQCn5ercBvKDwdY5nZCi
5eOSSxUfTD/c54M4wDSh0N+AS2QOdRc647blGjGs6RJJCw+iPsL2eBIxhbdh7+Z2grxZHgKSFkBM
wkJl61KSmlWObJWsTeABVEhV9xgwBG4XM5+f78l2Y2+DOUwgvM+i/HG58Fsj/ixSph4804r+dpiK
dU9eZm27b2miz7Xh36aJ2jat98yi/W1Iik2scCKMkDYJN3i1Bkxk5vQntz28I1lzP3HLryz0daui
H9DLWzn+S7JFe3kUZr3HOr5kjT4Jpg8l9UuRiVuYqrd5XH6yvn5vRu9gxS27cZHt3eF3LnHrsPaU
xrypKVwMTlSvNX7NVvPVZfJ5Et5zo5m7M4z4ylvnaUocdPoCK1T1wh7zg9wO1QUfpgLFPDd/kko/
53myS1Ryz875OIBwTCYWregr/Dy+mv3eKKonR3cbllS7yE9/CZM9sGM/5iHAQkXcYcBEv91MXfJZ
G+ZDnTbvGXe9kZc3nY7fRDm8D60BUFbCf0jcQ5JldzMrWChyjDdFvasSHkALujDzT0QTbHjGHD0n
fBa2dVfwO7E974vvdVUNGiYgysfs2WST5vD8rKzsLh6f2C99B5N3W4XitkmTj5S83NCND2RC3kQz
JHiyDmwDEKItz7Vdfkc9OehJf1ZG92ZzUzkOG6jJyjYRO9PEvE+b6D3PYELVuKpjGtyOw4Qb7FUZ
6kZFES6caFW6RKBE5a12gUz3LFPMdrjac3kdRH1qZ/vWyCzGzzwvvZDc8+QGfe8Tw6XHmmfKamYj
UliEGE/zti24tDk9QRetJo/bMxN3HV7m4CFXg7Fq1yFatbXTtWenWLqvut6SkjS7VzWBte0V4hc/
n/R6uVgCkd0F4Z0V1DtdeiNp6LABjAB2rNsg1A9yhlbQhYLMnlBPlIB+sOOEV9mnB7/NnyyYQL2N
DbxQNuHL1bY1SxIypm3nPtrxcFSTjTiBCX8o3tSU2/tsZATkTo+us0xjho5JWn2de3mJJ3HnG9Uv
e9SHEAurzuabgC1qM6MGTpqPrIseiuzJ1xoFveu+Tt4HOa7HUY2/C6Nkk2KJ27ZJHgJkqOPzYGGj
7HZ93QDrbN60nN7dztpmif+iF99mjlNWNu3vSUQXyRSctci+NAu2mIJyyq6LI1GP2G/DQ+K60NRb
NhvoYuCqngefWRxm6zEpLrGe90FCjcSJsQVBSmOG19cd8YmhucHQZ5FcR5kFU+GRTDZcyK71zHbr
4mNLRR1wosc5RDJ9kT23/TCHfPb5bDJ+KO3mkFs1lx+DJyXvqHm/J/4+sLyt70/QL65OlT0VaQ39
4H6co9dmqB8dpXY+ZQTbAcblel2UKJPjcmcYmgE1WAHHkn+WrwuA/N7ECqwrfdEWc+FaINVZvmBG
qIKbKYi22r8ZQ2idetEmcqXo6FlkYtf2+HFJep4vygJ4iOiYPkT3e4jFBO6xf17eacyq187FcqCj
b9Fo/ISZ81SI8r7TO7jlGAPSIn/0kJRIwOVJ5v8STVBR1SosHTNPcn8z08AhhCWEUI4Na8T5BfH1
PlZw/w0Y8hHkD8lQxKgZclPstAihGTA3iXHBs1CsgNhshhF+ldtf/QBvpCmPwdBcJ8OF+G0fQ93u
49k+yre+Y4g9PfVztBkjYBleRyDse7iMMofiOx68X0xbCeJhB4rP1AndX5X/zIrmEAbpdyC9S6AD
ACdOdfTM5nMOnIcgw5DT6aOXM8EhhIkvIFZGA1N+5ogss2TPCG/dTe5HzjZto9iQp2lxspKBH2XS
ye3MU2vt5i7sXdaq67jNkC4gG2ADla+lzQRgzMT7cmSGzfjmZFW+ZvsDgau5Ol5rr31CaqFvHHzB
8Yhq4qImjVO370+5sfrRNP7X3+N/C7+LvwkGfxflVHOJt3/pB//1x//xxI1XZP+xfMy/3/gff/vT
JfpNAVf8af+v77X/LhZuW/O/v9PfPjNf/Z/f3YJ7+9sftj/Czfvuu54evhsiJv+X8HF5z//Xv/wn
QO5pKgHIfX7xKN9E6Jei3+3fNJw2g+ifH9VfP6n/hJ57+s7z76b5/v4/fNQ/lZ+e9Q+AP+AOhUUM
qJIOystlrvff/4vhm/+wLWW7DqpPwkZ5/bf00/mH41lAyaQw0Y0iGf239FP+w/dsx/fRiwKT8z35
/8WfM/+T9BOa+8K4k6ZlO6aPCPXv/Dl3qm1DDyrHHuRiDBsBd1nLyyDt9tiaL91iRClsapH1jIYD
zkSBbuTHnfKvF6i6mDzanzSZ5Y0/KY4/H/jz8vMXP2/LO56zY4ef1V3sx/8K2DRDGNN//fmv//Xs
+ihSH3idw1wQvNpfGnN3Cf37kYr/vHSRifqcCfu0Myr7GnuYW6ymgZr1879DUPgzw0XeWvV4XGCl
U8xYdkl1sZwqaPtYrA7GsZJOSDIwD1zIjS9qIWxVNIu0VizQ5vNgJ9sxYwmLxDftGeUPA2Bn/Ciu
k5+jmZDurKnYy/mAuSiOd4kOP+nZ89U0ls+1RaJqm7i/gWRJ8x0VmL6dBBGjejR2iZyDgzYWK1En
OfbK9Nqa/d0gNQu/aSjWpOoh4SG4Dg0Hzn6wEbontB51EluUMCJ/oT5F4Rid29YF5Y021sz1W1nb
52nxREnPtuAZMJ0OCc4y7O6enJd9JFtAEXu6WuQGw3Oie73LVMnmcJSs9cqdYAloOulTMzCQcgIf
ZW6K8CUHWWFl2T3qBky+PN/X0ijVzvMfvRCfbDxDYpot1pEzopSyHtnH0RFPJpq83jRXVsZkDmou
UCIUtISa+dZuqClVQJ1sW87qwpyfDf0AVu89ZQyZR/BuJCAS9BXWJrF7a+fP3QCsXCJToWwdPMNa
dQR/iFA9Zi5kCTOqGYlEaAY7uUOha6zCCCmoxQJHeHQOsfYubPngTEjrj5EbDl5G4Z+qtLyz0Yrd
i+SkMC9sJ8DMnPeQXk1X7rxsqCnLhNzklgUKy5gfXFBVO90wMJw8Yx+l/jls3WBFZh+2dHt8FxHY
l6SILB7jHrbRwPkFCx5H6XRJ4vEtZ7Z6INwGqbA3f0Qs+HaWBzZvuYPmR+w42WYiQ83MCRsiMJ5m
KhpsCEDyd9g6EzMVGD2py2UTxOURMZRg31jvGwi/61Y4aHeTfZ2l7HxN7LjmIkyogmY3VB7ZtOG0
dPy7UbdgjBKPuM7e3nqtU5/MPtqxHYGIPqzL2mHOYKDfDO59kRzJM9jkXt+vnVo9iqj/lXZGzNOu
uG9bE+3iTKdIEqPkWMOEJsCUITWx0G9bQcni3RCESETNQ14PzKrHaF2MkNQNpTaslrkR20Pu5M2K
nCh4H+yUkrKyzlTAT7XJGjQyrLM5HypJho7o2AclmTo4hXmD/u5nWqZpKfuJrVPxi6uD8rUb8KhG
uGQRy+tNXsGMMBDe2pPPOgUzWFS/9aoL6Vb3ZMXyYM7KVZDk8myZA7O6iRijlt0BAPGVp9gz50vx
JLwEPV64j4hISjGnGgW9B+JnH+FweV8gUQYD+NYM/sK4JSpwkqQVVIwx1p0dEg2sQ7A78imznI/E
pdLG3qhA41TZh9P4iLksDd4v6D2s4wOx5+43TUZ7gFI68+ugtZNCFps6aV5TLrODayPwCpGLtDPC
OSMnLossEpQ3NCL+BX40vx6M4v1S5ah8H5tM07TvA1MSY0xU6gC7crC+qukYZqykQgQOVmnTcOca
BQ63BsIspE/51Vm+SFFhK6Zf3WsXhkZgkmeDAsEea3XXmfIrRVdfhJSk0Xg39lF7O7G7WPd1Tdyf
/0hOYvjSuGpBMUbjgTHlkYzKtdlNDoZUApO1AF80EbW175myzTQgyk985r3mb5HwJ9ITPkMc5ZEk
cD5hNbFoZrMUhZ1+mMLAQGfPydmbbBPA723adBs2JVejJjShWpgw0nmxR/Z4Y0RQ4BgumTmIpBk+
YRgMYYgZOXQyyrFiOw9EYbPXXeM5iDBZI3dj6tvnFG5qmJxtP3jfcuR46ZGwHyaf+7w8dlNPj+nk
xzLgSYW19U3JP0ZGkqdlKGBNacTqK0K5VP7xCnITk6A/GLXVHcIhfRozrO0j6599nvR4v5E83Cmm
SHHeQLY0guNscW52XyXcwQOxzS/+ol4hydAArzGgCs99seWq7nc44dGgWNswnY6u+xCDp6gNiGmI
5Jo1mHO80aiKj/nEfiyzsv5mRqpZ2nweu1VnSlyEmB99D+OnJstUWozTqo7ez2T1CDYh/4Vk43Oc
gCCx6+iMkVVJyULb9E+E+pEKgSveBWIy5Ul6dEXwXhfmcFzSdcSgkelleq8UgRKyzd11as+w3dIJ
0R0LkkFJIEXhnN0RmwBmQeGQM8WynSiao56cDmVaffLHc2NxS9qjE2xqHd9PY9yvm5calSaMd354
5dz2DEGn/eiPoA1VBZdJ0Y3H9AsF7BB0pJjwES0WiX6qSELZzmJAbG1mzTrJOTSG5I8Ke4aig50i
45vcdWx24tigXSwJfZguZcfM1ZsmpozpK8JaRZQZcZ0LJZuY1j+5D/fKVzTkuWZhk/NQCZvpinHg
qXaadpc48XTTw42gbKiIcLHlQ2hF29iY1TnR85lz+jZyCFVVdvVS+6Wzn0zn1oh3fZOOe6Mxr1D5
NQuICkoE+r01GZHR3pHOg2Gog09MDG4RQSRwOZJhFWycMDvHlnnr5uqRO+fNXCRTVVmO+zrRkLXh
ev+8JBQSSQMm0iXiQXkbQ7KGVYt1W/YKLZAumk2M2DQjVw/nNTj4YnmxtfjIeKRvQDBfxi53tyrh
UJ+T9F6XJVee9j9wNJA4Rq8yhsreE7U+ctbJapmsqiezz5lSB9O76WHQGCQbVE+zqmT0JVhE5p/l
AvHuFglcnxg2VWaWPZgJrvyJkMgwdmjZS9wM6C1mt6h2gf8VTE3F5CRAZ0unzNwYWSz1xAHK6C/O
/GbHEOIassL5yyDuGNJeg0fW68SRPLP8FPlR5bGcm1CRpdO6ExGoY9WwG082QWYQnrKqTdXPUHA5
v2MEQTTXeHJFDryjauqHn3DEIRHYYFGxIoGJXHsz2FTVif2A+JpkMMe1eUjgWkZTCV+fr9mYuXnK
2gIhG6KcZu8sew1yoV07tQ7JUsTiagBUYzkoNaLLjwTPtUW/H3E2ho5Wu2HU19FGeUdA0YJubgFg
xCmjU3RU7SK5k11aITCF/Ie592hHj5N+QRDA9KpjHfTz7Tg+iuok0kfXz6Jd2tOyk7oMtTFITqR3
rPNFqs1oKQKbblET+iLdGW35FPuL6Xeikt51o3GZ/UQds+5HqCr/YgyEJXs+cwJTRFDOd6WMdptk
DmthMGKVW2EEq4CJpAGjijbqq40ZNazbA6hSP8Z5vfjos+BDNsFzPFMsNzILgVy9mLb3kLXACAZW
trZwmh2i/F4DXxgaAsa6qSOb15XtAZnRdu5bvWtr5+2HcNqQGgdXRcInWkgHhWk6W9fLPghSb/Zz
Cj51wc+71FEtki3MyB9V/5jF3vcQcV5os2AqS1xkIdKTX9nPY1iukip5iipDrP8SWzaLqCh2Pv3I
YPf9g9z3+M2bU8BKZSipzbmdrDB9mX1oB6SHMNnz36gD9Y7O/qbInWiXFOYOedh3j3Z8i3c1CIFw
Tab+047p2eoAz5bmU4mN8Bi2NrkMSxOBDGanHXhwqVfW6440O6pREAi5j/CQy4jFVbjNzSXNpixd
hu3JvVGpChlNv1WeWcFow7EfpAXktZ7sy5L8pmPmPxDdzUhreRnC3yRFTMcZgfNOVPmLjbEwW5mz
5e9RbuKIs5HehrrGUaWavU3jJtk87YjbeqeiQCuacdgA/23xpCABBWNUZzPgljF/ZhbOvI8koHLq
z1FUPfYDSwsSwfqz4UEumj3iF0HkzalxaqL2k+rhJa1wqxhOcyY7CbdXLHdZQmAkQRXCgTic+GW1
6bSSpw4BYlThyWhURxqUS/pFmaXiRBIP8SHFKz6WEdAhg9+fm5oMnXtRCbZ6o8+kbbkKfxgOjiyI
/UjdibyKwtq5/YeLmekYlEvUgmmQZdylN+nIHiJ2DJ9jRaD3+wuui86fjhCxTCso+Ca27yRHAkXP
cLRECWnFQ3Sa7jKVdmtouvbatcOnYgqdXRu3+txlM1iYeSn5YibDTpztfO2+hC4ODe3Oi5eDi0RV
cBiR9DI3ylPi2EEVSsRo5EyHAT1z0fgv2BWpF5bAhZ/LfNJIVTl4kq3vvLuR+NBJya5jKm9iYZ0d
ssYxqMxnAhUphBRrlnKuYTMgFqxNSmpXjfWqHG6qJO2PWn5kOeoUUWT9pvL+/GgQf15MU1OBBcq+
Z7HANbr0rjIs/vmSlh2U+mbcLYlff729cliC2Lovtz8vgePCaEnD7sY0YalRpBNUbt3zIG1OVhW2
J4KWLQRZ1aeyZ6RaETMzllY9F6ZqNxnp66eIqeKJnHaUdIlD/AsjCaKY2p1OkeCBvu537WvEYXQK
ZlOeIoRuf/1fMpCimFSc1jyH8lWimpq9rwke1kCtwVTbQEFF9nJTIakZatpKWd2hd9N706ncw4xq
2a18opSXv/v3y8/b0hi6SGhAq8O3yUcWGficOH5gceeCKS4S5OP3YjEEhXkw/ZbMVdbTItmMi4QH
KNngtxVM7f0Pkbjw3WDTVmCiWOS1J1l7xGsnxdtgJSTRSz8GhkeyFgkc3+WhDPAgAuLgdgHru0pr
xBZowO9pxarTD9Dk5yVYnpKWptqNqxbO8/Jispc/5GTX241DQp1XUMYuCY8/L4tL0AYb8/NY+/eb
BWtDxT00ZWwdzeVl7sqnvJX+NvEWHnEkP4MmCXdWIIbz7HJRxTOH78w1eggzkknmZDjnDvTtXZfD
XCXVpKJVh/6WIzxG1RIIf8cZYPJ0gTeDPU3e/bxkhvnL7IpH1brNuvWt58q3Ox6cwTaqSUNK4uhc
1Iocb9GW+7oREGeU3DcE27nE9Fw0V95aWmG+sRNL3pix2xAf9ZJMdvg+5g+sU/KuBSqXF+g8WfR/
yp7NTJOq5hzMwb3Oa/exLCkNTOh0iO/2TR6ou8CPOFd1+tXWxj7we+8UlWC6KjmTaThitsPBU+CU
QvhCqvFZuYhFEkQhCBeJEavFx2xmRy/xu/e8iaFM8V8Z269NGQsC1gJzNdpRcU7Mih9WmKyJbRrW
nWeO/5O9M1lyW8m27K+UvXEhDQ44usGbsG+jl0KKCUwKSejhABz919cClVm6VzftZlWNa0IjGREk
AwS8OWfvtY8k8X7HA/QSm0VwwGtAv8H29vHA9iyM1fg0J8lxLssvRJ+Jd1InTxQFXiersGnnkWzq
pBiDrMiKT4MP5cyLxrsqqb+RqTOjT2drSYyRR60w7c+DCo5Oa3nX3mzVjvxElJf+EFyS6qsYcvtc
3Y95IZ/YgVi04gvsvUmAX5wRUU1zdUwtdr5RJRYXQYfyJQI9M7mltWsGFJPsbjdNXS6Mzaa5DOEY
XiKZPjnDl2mMszdLQo0zW6xVo/3iBu4X/zWPBB1bH/9s0zriBbEawD/EfiOGQjDO5XRpSbDdzUbg
7L1JB5dYgSFNdSvWTYFkmXjsPaTPU1U5YtNX2bT37B9NXM5H10nJBWQ5wgbEh1Gowxc1T6xiTRYY
qSfHa62JCsfGhoXeH77mRqLvnVK/xsonZW+JDgqXwCFClLwNVUvWgcskbLCiPE1JViD81LvQ7sQ6
ROMC0pXhHz0NmNKmQwtspC+3p1gLTaeHegnrud1MU9ef0sEm6McCL39jCvVLlfbGGTKUvwm0w8UX
0JfEhLFWghMwF6ZCGBN9yBb1eNMj1Y/seHdjygc3fJDVPLCrH34+Zd2KrpXlfmjHGlG111en2w05
QNXJd+sdMkY8k8uMU8cPOlHT8fZzm5keWngKMaqMWSsU5litXUuzuHaX7PdfwCxrRDMZcvqaJhbG
zo0bcJ1UEE63RU+o+adv93KR5rusFB9vOx3FtsYrYrEfR1EeRk4UV4hvovbjPb6bI2qV4GC4VQA/
eMnE7CkYBpRVaDVSbpnAB1QRX14/5i6r3KA78O9RFAH+YU5Eeocx44fxMBJksMZpInCu406To/ud
1FVxnqR/9v1UUP6bFxdLh0HsKY7w2Yhh8Y0g+UvD7MWdoU/OHtXjZBHeEndFSoKq79Oa9+prCQS2
dh4iKwq3ZIFjgpmG8MrZSojSpBgil1BcTJbJtvHn+N5vSXcu+71C7wzyiCb6QuBHAoolcRlqoofO
9h5SCLbbLosQpFnW0Uu9pwyyLUUtGlfGkr20q2LELFhooKZX/YcsRdIv62g7+bAbaWsATuArWDXG
BIVtwm/uazHtmhSiqv29m8qSzRFNrCGKv7CPv++icZ8FGZUeHba7BgSjRXGR4bHfjTVTtKfHcMW3
lAn7QHQWLhAD/y26svGn6yggroda6VRuqoSD7c11sfHIuUP4lHToz8B0+pcMAxD+Ve9rmQVoO/NL
UU8DLQ3+/WB+dQbvlMJItUiSrgMg+Q1sjU2l0criC64o8m54ZxY3GVaelkQYZEDzuZtEtve6+XkU
wK9YvKbbNKF6rUHP5rVdXVBEUdo0UnGvJrEpLNiapp9cbA4OrViGctcadrQzUNEG9dWlVpob6ffR
pKY7BPVlpB+wtpviDW+Rc7CKcCL6LgflO98JbZwn28cf1RrPFPqft9Dd1kYlPvWasu+yjC2HLya7
61VqmfqpmJNP+NqtJ13xb+saLLlsCwrOLAeTPHpmI5AClZwwkkVJ/KznyljLkBkPkA5BKcWLa0VX
jzVxr9v4Oi5fdD1hxYO3OSpEhNK13r3an4nj+FgGsM5zNPe0fj46Uott3Em5J9rxOniUQgIXcT3l
ZgQYPowQ3EpMGYIk8dA76lhYhzIUVzIdqZaRAb7uzJ3fjK9dmpDvKKYXn3RF4RLeWzFmMas1yGOc
DSbl4ZDZY0sxX1S7TqD+wCB1yB33yYJat0r6gPhbmL2zcK8w0VZaY+TJi4oUEo04kTjrxyy8dnjU
UcA2sKvpmpghTt3JRUYzGdDVhwE9v0PUhymI54ho9RSBHWws+7sRtN9sK76zSgWB3FA5C+PPUUwa
PJabidQwqobRymR5sKJwQgELiYjvuNOa976IwgatCLUAylCC/GCuOVgmgwrWKaN5cxr5Y3wv6RKu
8qi8GrC/LkUUv5bpOzvVmOJdm21hyncz1nYTDOGmrB5AViBMD6haSYN+vK5etOQE8ebnmkgs9kv2
RkayPHcJsHhgxuPghqQyf0rFACCQRFbsJyAYsqjZdDiVqgznfKWmXT9QEiAfEyW4aaOVosyy+Oid
IkUn+EmBRNyk6Lpla31NbHTX9WDmq3hWH8uCUrkg52+VCKRRXaN27Qg9MqOaWE7iBSBs3Uy7KOSa
qzr5EiZBcwgXLZ3KXjJJoECQzuXGhaXiFoG/i1M0LBbonUjA5awcl4oU2DSbzsla1GQQCOAY9Mxb
e9i5Jb4+nPKZpD2UVIe5VGSYesYTFqD2OZbWq5qCz2VWwcwXcbBvGdJ17N5ZYfIjSiXt/QGZPxox
NLhpSs+ImPIiZgWVRhoC3KJL93LWHnqKAdTTU0ALaRy7gbpxMKVi69oKtalyEHkIUhCZ2EAGJ8ZX
jZTBCcNNJTQyuKSqtt4o5JbkEiKNe3JujXcudhKwSXvF6b2Y6Cw21yRBe9a9XZx7wZVWpx+Q7yFN
gC6BlZ5mhY7ERy8nBpE983H2kQmU2I+ScSngIUGTqrlkwYx9JiexYrrXsC+bHHSFaceal7nO7O44
ENlzXdk/rAZBBi0Tzh2kWR6EhDAOumNR59f4BRQvo+HZdUo6QLXLYQh4iT6u6msI4Fgb+ZuZEV9s
JPCSO4aS2rbuU4qD6MONc+2gg5Mzlh4b7E6et/cYlID0wA7Ca6g8YLeVgwejkuQCLJmqTeyuW48s
0hGmhFHXCn5C8N6GGK7juXKvUTof++WC0tSIQgOJZACYpK7YDjgVlwjzhHYp9ZbMlyvHihbIMXvQ
qdPsgUxv67uY2MsQg6xLz6Eq19gg36huvteqRFSZwHcZjp4IzJdEebSDwBTZyyIxst+TqT0T32ge
GWs281gcXZMeUeBFW/+btye3yFznpQfWKF1KRj01doyJsWne51b6hQ4bCTstwj2q985GGulzo0C4
O1721E+cYuZIw67kkkY8iyo3r4g1zUqQNq5Gz+apU1E0KYxtAEVjTAcyBnyJCrPh6ooZVD1f7Zxp
laBjmukbkdji7XIvbDB5sa40Wa7XYwGUVHyqc/TQuYUCuu4FKQxEHOTlF/meOrl9Z1WYS7sGJrOj
5NGBlzMPhIsjSYB5WpIiCl6B3Cdf/2CM8da16fnrcuzPbUR3YWTM2Iueyms8d1vUe19xyp69mVZw
OgDc9xDkhah7xVI6VL1Uub9v8QXtw2WN++vmlruZWulfnvv1K8YsWiijETL6utRifYt0LG9hM7e7
ialQFFBFqHEzhNV6KoqIzCYN09G+JXs5mTr9/P0mtOh/F/mH6vbnt9/5w92fL7f8ulqKCa7F5SGW
l1j4MmIWM108fni7uf3tr4c/P8Sv9/vDS//26z/fbxowsUYLpnUMUyTky7sMSzUnWt5hcFKUDbe3
Fm4swKubHbGn1gdztpO9hy0Mh077TlFsOnRtRbiA8tWhZHW9rVL33Z2yQ9+/JrViNiSMN55iBRan
OeFJ+JziN3qLyccsY88jF6UDh2HNVKyWXUkwLOFDv98tl3DT2meDg8fxLVy2KrfQ09tN6rsoQm53
UR0EhGQuO5vYCmraPMtdbXrpqXCo96J7VcX595/fXs8rqVj/fJVblOrtl243rpX+65V+PikBM8Wu
YuXMHPzr9359rJ+v9evxv/udf/ecNFr/6Ol9vRTQHQ2AdKDUiM10sje3h/Fynur//dPbvdtzt5/e
Ht5ubi/w6+G/+9t/91JFBz4qJZKWdgHNERpt1JXoG0T8t5zgy+N/+6RdNew5fv1cLX+U/Pqj2+Pb
j92a3Q8O+GFpHYDmmYlyWO6Gypv+eff2o9sNskFKZMbx15//9ha3h7Y52P9fhfb9/whCSAyp/DsV
2mui3wH+JeWfVGg//+pfKjT3H4D9LIcEVAeAQ2CiJ/uXCs36h+8LFxGYtH3puYvU7F8pqN4/TN+2
kGzwE8vzbD6GZqEY//d/SesfxJZ6ZuBAJjT9/0sVmvhzBqrE0wTKELWdtHk58ZcMVEuYMVy72D0H
kWoOXtiO97J9cliCHZyafrOv+vgONNCqEug5oYyM69LE4eTZ+CvkcP3D4fun3PF/lF3xoJKy1f/9
Xwvj8Q+RrD8/jmehhpOCdTK7tD9L4ui1WZVVFc7Zdix4Y1Trdqn13pNNDljsS1AxneCubMmYQdrN
0Hj6+/f/M4zxn28PhQA1XoCS3foNxhhg5NCB5SFMH8PPitzwZ9KgD26ry/Nghvl2cNuCylN70QQR
7//+vcUSN/sTGXn8xve6fBWcKpwroCVNz5S//e9NPMRRR4HzDNvA+aLCKdu7bBIKis2btEmsF9Ln
zzMdNfwYDDzpN7fI0aGmdJm1bPe2RoEVxWa8LgY9H/7Dh0N9+ZcPB9eQ88038ZPfPvz7l6ekjJav
8X8OdQYU2WjkOQ+pvae6/uzkWKfrOlxSBMk96DR65UjSX3VKethJsUczl2+y3nrOlTEdkRjVw+jv
/v5zyUUj+dtB42qgheO4gvXjcr3+McOXdEddeLBfznEfyn1Uh+NGtyzPyjD4wdo4+oAYZ29jgKNf
IocNVQ+HWZe+AhGQyR6TcSqtg637nZvX03ma2JUaJroNNheoicUpQJCO5qR5thUt+MmTi0g5EefB
Hb9RhXEfO/UZsrO3sLIOyQxCMU4i9ea2wQcjteSTkVUPXGTkyIhyY7apeHRNLM6RVVFsnB7Zv+Kw
hakYKiz1ifZtEO3eZ8O1Xk2rDC5/f7QEutbfjpZLCcR1TXSvriet3xSnqaCpm0ehPCeKzmYUarlx
HfhrGYeRilCYrOaxJqNDESpGhOC7Yru4/n/9IEIw8iB/FVxQv11oUWqbeTxN8uz4LUwcM74WZmg/
zdACKqt9phi6d6pJgw0ArN0WR7zb48vfH4y/njmuiYNCOo5ncuE54F//eOYkbdUYWDgkqU7xD8M6
AFKfEchORxlg/kyIpLKq/zS8/XW05T1dS6D7NQVTwm9nq9mn0mutXJ5B9hxG3G94hqxnFfkPCnXD
Lg3M+Vw46Z3V4kbJZu9qSpA9tbA/No3zHy6dJcv7LyeDDcbMcm3JF/G7/NgPbXCthrDPmM8vKhvs
ix20V5+EPyAMwZPpT++OZyR07rxknScDCQZ9SdSYmo96Lkn9iytxZc6iljg5Dt0I2IaBm0MnZT+s
JkqsdZOFR79Vl6LRE810Bm/RI13TeNj//sv8TUu9DJ6uKZnHzGXwlNbvZ3ZoCSsM3UyeB0lltpyr
8B4FnI0HOy72Y2qiRQt8Ism0sSbvQB5zWtBQcd03W1X1k0buygaAMMkOUpQ/A4K3hybbYPHoKTTY
596xjLscjkdoQhpwUXBtTRIK0KBGy16PiiQNKAyhFYqgFIHqfxh+yUP/y1clpR1QQOF09X6HBGd5
4I5FVnHeZE59ALaAwcnk4w5lB9+n/0SNV23//oiK5fz/88jqMhvZviPIWret36+PsfIb1Xi1fU5o
6T0VUTQ9VEnzICp0TqisAvpJlPLZuPjn2w2Rz9L9ltVl8R8mZfHnuYeJXkozwEouWaF4f71Sq7hV
eQ3769SGmYHF3XyWOWQf/K3ZOh4TACNDivTVZ3dcRIZ9pSXCTAjaF5Kf7vZBHm2iqImeS+jo/2HS
dv48oi6fzfNZjbEHv52Ayxruj6NIlc3ScgXE4BonuGvk3lY4pLZlPRssNwpgB3cpBhokWhgVNNkM
3aYqQv9+mVdQIFpbq/ZM8L22cR4cIjbdEWV5D7FWBPU5C51g3yhO47J0vANyqm3Aqoxamw62o8Uf
wqeVK2sKz6PoCA2Df0hgWQ0ikC76YWr9YDPK8BGby6qKwK2W2iElFokbcjNzP1IgQYPJui+LEUAU
2biraQNuWR4B3Z0Ta5OmaiuMPjjIqDIfhkMilDr//XnGV/jnM81h6esxh3PhBia8bVZ/fz6GpT+m
cixsom4jgcHBcdlWAxZVCfwptyzu7TEcmLQ7BF9GS6oZn32twEquWaEhlA2bDDZryjxSm2jXE99B
7KTgXWKrwwBsUC1vJ+uUtEO6Y9n1VsBFnlOEPDGu01VcjfZpSl0bMZ77OA5mss8z/O6ShtsGKwHZ
bRi0S1+n+8EdKKqn0bqIiGJzDbKQYxlNsJ7Qb863sJObfyMlqINohyW75PZ4THN7owOvXJm3TOhq
Ab2FZFliUIyPRt7326GyFfgslM0+LfHTQCu4G6a7EsM8rMXibA1RuejLkUqkkB2qITu39Wiv58k/
MG4kj25rG/vaBmyclK95lQFqiQl38Z0nxrX4sCyLmrx/QwOMwj7Wz7EFPKOn4InqwSAU2HXD+8zx
wDbRtG8ZQ+8Ho1XES87x1jWr4cj6f1+DqLwUFGRXFVnyIFjQzt0atW1EMVBRDufbswjULrtwXQOo
hmBesewpjPJkUylCxfjJM0EuJSh01nY/ftFMws95/paW6Sc4oPmMIFOAb9kQHTxeqKmDQhzMV9VH
0bETzpeOxvm20rTYZ6gUKyVCtddeThyWZ6LsAQp+IpQVpIusEmpo/R3uMveqMfXPo+rPoDTWOTiI
Z8JyIZS6ITmZ2B8CfGWnaZ4+pGUyXMbUPliOGYMwcb+XI0nCOg7qbe5ppCYUonaoc9ONF2PB7nsB
NIYcGTvX8VtGtVf65aEIk/7Js/jOB5uFfNs93Zh2IRy5VeSAOqkXAnum4heUnt5jjD907UcsPCgz
7ofRbY+JXxPGVuY/QCdGT0Yf/rhJctERF9s+zoM9cCIWs04+X8voY1ZRAFKMNUlXxndtWACnmH3/
01A1MGtwl6eDdw5jCdJBe4Q4Q4TciryHHjdNzUsHdg8IO81HAhx9PT35i1hYxeOd4RA/WCTOdq5w
2aN2Al8e4OhuPUNsaTBZ9VwCtnKoYMelDVOzYz0j+G7wTmUIy0vytLJ82NRRV/08w5uSCJQC0Xgd
cE/U4Y8Avd9ZzeobCuQZK/isHgZf3TGSWZsqnsktt0mDc7Q5nYLOhfWlvyKrHj6E9ue0xGGRJdZl
Rga6ttlJ76tYpmdasFejy/FcTPUzzcJ9JIfwoUU7n04aLG4KRSFwvyfgIUFxNc1OG7FYB1mPujaC
55h7NJLTNCamOI0ep7T+Im0QFY0OqoOOcjQy6YoBI7jrsTo/8A+i8Eob7xha4Re4zNO5LdQPQ/bD
NeqESbCLTUwP3ype4S55iRzOsDI5aZFMH2X43FgJZ0XXed/aizP38ZOytLmqfBbe0kMyrctsM7tF
ccrNErFs/SMYhHFF2/JF5219L4G/F938lRLkcCq7ibTtzFb7DJdFQpBaXnuvWjVvEFY3WjnxPVQk
6okhvpbJDzKsw8N6GDyb8hpvOCrsuG3NEDjXFACyLr9D/jvtTSwOoEtoky9kxDXWSfSRtfGxYTu8
dwYPalaukWwH6r1gSYE2HjKYENVDleG76P2MLlMSXq0YkY41l8/mGJO3CFG5N+a3GBvzNq0nSruG
lx8RIII/6t+aGEtKofdBqVGzUIKL2hWFWQ6peyHk/jDp8JoGo360g10Z+rAU2r5bS6cBODnACm3A
AoCEsmAKewccQtFLJ0hudfLiQyNT8nJFFn7E1vIdUTSq8nnK2EbzSfqysx/zClRCgTL5Yxdk6o5w
LMwBCLY3ZUybmsm6hJUm8Rzl8APD+pXcq2AlZNQcmq4bL0UfvMRTnXC99TB/hLw3Ync7ysKnE0Dc
ol0600t0GXH9bAqI8ysqyHeJCrK3PqrBEqRosCR76mJ0jlpT8utb8VCHiNpr2UHk1/7VmK9N78P5
W3aJJTvjndW2HDKaONVK+Inag5Tz1oOF1H80nmcILxA3ZH0MGJ3oxOInL8ctvjBnIes/lG3DIUNF
TTU+gZ2T6hfKXB6UD19tgZq/hYWraHODqUzbdNjSq6Wpa4024nz8Z1U6bkeDwcmeM2YIS3+fJ6B7
5QChtQxB8xjshlaDA9KeiPKBPQMWFzltlZuNnCTWYwQ7Ye1CMl4FFhBPyg3OFreL3FZl/uIZY36x
NVa2xjigou02K11F07mbK3aL1figaXQ3EoEcEgfnUlnGh6ARdIENvN6gD0kD7Cq28VnDnN946IM6
xhQXMM9oGAWZ5559bw1Zh1ZZ76x6CD7VevrU50lzGAts0JTOP9MO6z9Fk5wRqBQune6soCVnhgfQ
LxTHls2FLwf9bUqJcgVCZp4zktVW3UjVqJblD3xf4GgMx75QjH6kIVXcI9vA2tFW4w5Y/wWxevPI
Onzm7YIIaLSzy6smPuda1ptINOpkOLvKG4Ekx+xf7Gnr0HzYuSo2lvi2WKN0MLfwlN0j/DJ2l3a7
kYHRY5nCFzbScjRG+qIWXeFL36TY/lKIJe7QOayDCDHWkvoN6hz6/eTAO+NYnZOeLO1m7ocT47BZ
siUOvMljP94PG1ct5r7AvW8UZopepeTbynjJfhfm2erzu6BrvtW4vt4S9At5a0EenYzrSOoF8Qvd
Hcw5vEQiC7YonO4g6VPom+mw0npsV35Lycuilsrkb6U0sstmk00Mi1Gf4ZVXBUKJQg0IXyyyFwMJ
yskuwh2tlZTwWwoOq7om1fD2jmkdd/vKXUiIzmd6cMMlDUmBpZInN7OVOpd4JvmXmde6yPxkF60E
kjaB542BtYWdm11HZvC9jU+M690nPzs3dsyMYjvMwXev9X/EwESO2pdvfUmmeZWy3ZXmtgzTFumx
+RUbUcKWpABvbPQPfdFCEWiQ9dORwa5nN9uwmS+m3d+VbsdGRbafLQMVzHg20OARxV59l454swOg
/EjsYelhIRMLxiWU76oa4q3si08dpppDnyUM0/C3AAg+wagfdyEiiE1dxm+ue16KYWNsx3sP3jW7
lB9jSWcDRvBX3+teHQ3omv6gm4xIP1QRsYhzdvOQEBo96+eRS3arvTJZD9Wb9ulwFSOs7onWfFSP
7TEPonDXIORo0PyvQ/iJsiZsuk/11bD8EWfbruxEu/Nf+kHAHBvtj5D4V2A+wt3QTm+g0txdEo9H
3wEImjv0aqNefTGL6Usn0gNSoHdn2wsQXrGZP/cIBug2pfiZKnkomo8EH2CIyEDtJo62143zzcqd
cq2zJt+mAoRUB6ty5MtQUrPEDiB1qAqcSDU6d1MPb3uo24qFceagcNA4NVODr6We1zBn0AdG5WNv
YhkCTb4VdrsNbUNsfNJTzYluLRjAuEmyLX2oSz0STwFAF4jjgLajzDFTFO5GaQBsuSn1ZkjUnUpl
u0UUgnPd51C0z101Z0iarP64CYIEI7HEk6hRLaCtyh/wy+S7fh4PyHJY9/aAvt3I2cZOxWan1YfJ
yphkw5KiuJNtKwMuYhEN2JwqLVfwapp1PYYbkQhjy6ZPgVJmLQt0NA2SduXO93V2R7zA5y4z34ih
8XfgftEBdAukrrw3vGbfhWa77gMGdHZqEGC0vws0THQffVxXJ9/Z8R4kYNZtIxGM9o38yMTwwFoU
UoyrGJOYuSOvgiUzDHTfvUcf1t/e0nJH7EK9AxP2lJdIXuyyrFFD4hIJvNXYZsdCocTsRkY5zzyA
Z/0+OWwxbNT/DJuvCOuIQ1hwiHbBsjLCkawi69lE77spig5At6fO+M71urCzZ3YVJ9Ji1NarStRF
YbkvI7ArJNQcgq5KNqm2cY3rKMDr7RWAR2BKOt+H0WHOsE1vp6d0P43eSxLW5E3UMRNBikmuiG2M
XtHFFHa9s1tiMXu/r9fs8R+LKrtL/OGpYhHM+EF2gzSC995gqOwbyvS0fRCwjCvXN97HhavdO8/2
AInKHMIPQ2N/syvozXZH4bzw8k0Dtm9TQ/8Ism0oXECASrFyVEw/unXJ8Oi+2uXDnMekdQSGs8m8
bWS4sPxK6rsOwetF78AxV4hfga5CpNOHzPqW9YPeIiulHTzniOmIyJ1KfVG0codWfO4th5jYNr9E
LATX+AsOxFKolXQqQB/5GL/O+7bWd36I1TIcgghupn60LF7TCOH+8EGOIIkUkPQlX7kPQW2iLu13
mayau8LN2a17j2Uf640LEnFhkRG38NlpgO8QKDDeT0Qo44FY2amDK7PHCzl4HGNOXZ/jn91ZfVRs
Gwgga2Q33lYW8uSzm2Co+IryasQHIcfxS46UcjSA4RW+xezS2Vhg1jSoWOejrFqbjexgleJNLqMn
6WL3rzK7W4UTkBkduRdcf3pXCGef5d6rLeCh1fs+asTBQrHkuf2XxvmUW4Cfg4zlSXtapjALxdwm
0vKs7SRfs8ux92DzL0lDlGNskl1sdNniyjmQlgU+vvohIobnbqxY5AZshx1/3UJijpjloAhhkAvc
B6Odqp2dE8lBefrguTPkBDN4GhY5qi77CyXQ4TkKFPFaCSQjK6BKRDhJgz+ghOBIGMgWUc3BFiLD
Fw4kJQzkGxVP89SEpMHSLgg3cd9B5It8jxLWaJK/WxpoXcMM/Kc37eA5W/tR1d+dwBdX11WXnmEY
LhwLbRh7O7NvyJk1FaoVOaZ3vE56d7uHCTC9i6PiwZ7iGdfVv57X7RLyPk+CUUcl7KhMfyUsrovb
w9sNm5LK5DAz41Y2xsNO4nYbdd/u+7yO7yoYPuSDq346odE8tstzC9cHelMbf4tJ1jqosYnuBstY
VNzmyatjMomWGyQ2/7wHXYicpQhM0Bj5H+zB/SRzuz907kjRKcdWfiSC50LPh4feUF+yChaxk62r
QNAnIOh1WyV59ZbvFB7VRZeFZBdGP9vEyUeijwQLFl0IvMd8Y1c8bjwxD7sABRQQVssU0TYpqm+a
PJaVn6XtWof9oz8cgpL9j6fAXFbw9NTCHoKNirgZKbswMYLxL/VQKjsnm0Aj6GtDKkTct0joaB4y
cBZy47nGN8dpLrNEOZZF1MccppkM/FqaRvddHpt7qeIdL3tPUSZaJzO7uQAn5mpFlzbbJakVrJp+
etG1/WVKtAtaMv3RLQG3hLlxAS01xhjJmFHHmwIyYobTl++0arzmqOUcP/miv2jLjh9we2Uiia+D
hPeWUBHFu9JflpFymCabmTtiWVumNvCBwaEgos0jYlC5UTPJwhQ9/DPxUO2FGDVzNXflvZ6T+a6K
crVnkhr3ic3FE6aJ8eR04iCtwdqwicY/bI7OOS/mbxOQs2e6F1fPauMLoCjj0FTIesYpDO5d4ppx
FT2aGQSxhqXFai6E9ywcJpMwEv3GiLPiDITzXjsOk3WUD4e0mIpDlgE2MId23HtlwIqm4hKN6+hE
jmwKJxo8seEjXWwRYPY6TvZki6kHk1IZhh219opAX8KU1BNreIVpjb3DRX+qy/LZret7J0mzi2qy
la499zpUSbzzLT5yGVn+nnlz2Lv1Q2lqD5QrSTZO/JTlfr0dwiR67TUR4JWIv6pq1xKut0rcxNtU
tWODIWiJogZNTPBHfiAXitC0sUb2OOXNQXkfgK0zvA/jfOW98kxANRyZB6IuaZ7z9JgDQzg7sXpv
6kbfS1LwDnPvk7g1MbtazvgW9N7H2bLwLjeiOPOvI/kvrH47jtFJDTZ2YsTujS9ddijSPY9luUPd
vEE/GpET/2DNtsfVOERbWpIYySq3WydahGs6gqgenWZ6qljet1FXn1WkXi1VmOtkzJ2D52XGxa/L
52DK8BpjSvZd5v+2zYuLKqifRDidW8wTrw2BOYZvJSdX+U8TOR8XBBcfRO6IsxgRPrvU6E7VbHww
0Wo9Cds+st32N6oWcn3bfFoKO1rbu1cqRQj7dURaQBkyUNsROfDUD6+V2ZvXXKbiCnhUrejHBuQX
mvMEHY0nb78zlE5/9Z/LmdWbdPVjDLfieRgyDfzYpf4+sQRYw6XC2F+0j30AwpepEH38mCtMlUo6
F8JRbGKcwC0EhSwXxwSdALsbqI6U0d6DCFcZBCyklDFmNa1VCaC2ZvtzGAb3JQjt4FA3xbTxFKp5
yqL7aqiDlW/RA+dT0teyBvNYoTuWeWitiUiHvqbjJyLqPpnjp3QIoRBAtl3AWRdtmj3fASLTqRoN
LKhhvLFLlp4MWCb70G3TwFnlauTTMshZBbn2ISs7P0FM7EJOVvG3xIbb7U0bS5ZX2vlyVSdOuSsQ
YHUNrLGOUJVxwkJQZ/G7jRZvOxvGtESzrbsYR4mvDesEc9w9mtHHqsekcrvhOnqaZfouDZ+R1B9r
hl1KLfMSstwNuMNv9whGI7AcA5cGd7XEqLWROpts+jcBmVxcsHAJqXBzVHKfkia66+HU58aa1dgJ
6GNy7vulKbfwcUAsAfPdEJKEZbMnhT0aIR/0ZcoGg/qJbxNxxLVhMjSbmA/xkYpjYcekFgR5ftQN
mxBrcp+nwX3XkeesU/c2voqXoR6dfS+qx6HBWTwyXG9HZwRNEFGT6vHzYwho7D4FhA97Cw16s9H2
wO6/w/xia9Z4dquxDHwvCGY7elKfjQU0jv/e3biFQ5Y41eg6Uj+cJjPOjP4HqnDVyu7khBV+n1Rs
+SbXHqB9N/nJr4IP1ewlj4kXIlOPvneydqEf8IlHx0i3fcvoyJYMZ0UTXQWct1VVBNU6NVJWWWWK
UFeFNv5xwBmwdGtGzlWVhNMprgEixQ2eBq4GzAI4LUxKESsTyKDdG9Z5yI3nEUQNFZCVZ0TuNvAo
7v8v9s6ju3EkzaL/ZfaoCQT8Yjb0ToaSKLfBUWZKMAHvgV8/F8zqyqqanu4z+9noSEojigQREe97
7z53JuEPPTQMhUDlJdV7x1mSojCEdZ0Sdqfj4o5Hv1sAgmsHq1xMtQAjTVBhIcGej72CI0AONR3l
SF4ZBsMYT/eGvtf6od6i8m8D23woGGnRAdOWa42mo4kMKl5rb93GgryaaYfbVGOOYRX07LEnEQCE
l7ozIWxqxlukS5ozkuqG8HW6Twad3HXub8Mi2TJScJdhWthrOXxHmiPfztGpstmGoi9C/DMRKon6
IRKlMIhWYzlLPsPMlC4+HCXD23A4T+Fo7iYl7vWgaLY4Z2rGxO5tlFIsmcuQWD4RDC3vW0JXFWNs
HY+qrGhYk/j5syhdhZPIj53d8ru5Ibs6zNBZYX+WJmUYjqfOBudsDj4xaZoc1LFVbYKeUw8MKN/y
31JP9OtS98jJgwZZpFRVLXLuS8upoEePtDIg3YmUJVQQQ0lAF0V+Jl7vb/TiW40YvrMJvOUhTZWp
/UACLFlRFPqjsrVPKzASYlhkh9n4vUf4eRaax+baTBillQ7noCh0DqIsKJpC5Q319FEQC1mTM33r
U3taxZ2bbYYKlaCv8TUobvvbKmNO06TOLhFUQ2bGsx8Eb15lgGEyRtCSthusxjHSV7kHvjvjtBpi
mU+UzzDVIOpLZhmnzJBAFURhrw1564zxcxMaTDxU9RBX7fdpaLgUv3pqGHclYycJfeDoZ4XDnWLj
xogidEZN4nWqIiT8qMSrrzBMFwCDJ6+LYN+SXg6o1+EAT58WjS6zxMFEetVTzxdX4IE0cCSrJFra
sdgyEWbFS+aaO3086UgUG2xkF2qdwILXczFCVazwQHMastg0E86HtZPa5Uol9nnSzPdRdDb3A1fi
us7WxHNo2ZEGGM667skBmtwsjPny1r6seBSrqiqTtT2a1hZxGslDP5amD4vUGLnHj+UPLGK8Pdz6
h/BruRoaeMtNHBYrCXVB6YhAPedxYtNA7jqEDOFuyh4YWZqfvcnd4gtudnXTi0NZdOW6MMfhvhNw
VdhIIn6RaYwiZqSo2gziBoDWgU7jB0d4wq8rA+8cLFyNCLcXsye1PRoQ9AQ6U29blJOV5sGKALGa
5fTmBE1zocLXurPD7q6lfeoMNROsS6+ekqXLYLXyK/vUJ9wTfK2It1JjntwLNvFwosnasreT9F1u
2nSP0bI41eU286xL5lKIlOTFzh0d+oob567IW4ITVbiZIlIFIuFgkUqOT3qd3FEwdUxbY3hMGRku
kqx5mgINDJKZucA8qUvmXd8bdJRO7QxVddgoFWkdIzkZnIMlp6MU+BJZyHVe24zzaciiR8rl+mv1
C00mw7qGhk4U56B1ZvBoTdFni0t8xaE5u6Fw+NZq3X470tiyFkX6PZs6jhhxXe8Mzf3AsiWhHBni
mbpLn04uYyEzRY0tLZatcmGEGMN9xobrEGYoL6b3Ak+AUKUM3o0hfwHCRjWkA9WcXel3SRHXmsqv
bummKSOjaaq3Texk67xpDEaz+j0VRmKbOelAfJLtSlRQQd2tk1BFm2wmjbkgO9Ks8EBOZOHSj3LB
KJgpEe1K1RPEkB+50343S6G2DYk3K7fdkxF1O4WbBBp3AQYPzlAS5sZW6klP4pEVmhmSu6rDwmE3
UQRz7lIsMuUmy2wGAPbCJamLT3uLL+Yb82hIdVC+Xe7FW8OlwXi04b2IusJ/mDUxXPDxNk00j4ZD
n5cH9TKyaEDsBvMc6OnWNjh/piV0l7haWRF3t9Zk8zP6kBsYLRJf9sBYFaO+bSPvoa1I7PtEgamh
c23CIEDyy/QGKnGwHUd1wKsTrDs6BakZaRlLMg/XQ3DJXsCi64ejszEi+eZ3vHIh5ohEDgU+A7UX
3DmXLqj1FYKusppkP3Vc7f4iNIcKFZI9NIrgqo7rnV9q4cFYY34XFFBRh1KGz0VbkvNmK5IzuVkK
fKnrblLoBU43stTYxt7KAkokRNUuuwl7lEeF0ZFenqNymn3WVa+Vk2bkupkNmqJ3l5ALv8ZoJCDU
G98GS4ld6070mY2c0KnZWpGc25ZBmZwqOP4LdzCdhQOVf69pSnv0y62rrFUV0Y2CHJ3e2cQsltmn
o1FwOBQmBb8UEWBRMUk/4v+0Lbkjv0Q8UbvTMraqRsXijXsG4l+101onYnpGLDHsvfXIZK2pa8g+
Ns15eUh0DBk0XgitwV+h4zUrOV7Xtr8zcrfdx4oDlcaxKJCMxDV8SmAjZiWHupJNRB9qFTjmWlYU
u7oIxveYqJ4ErrRFHsnbpCdX6Dbs4GJZ+luar9b2qxxSfY0+k55gZfI/xm+csl1WV09s/Mr6oneR
fnAXy6Ae7eCEBUxAonnZIL5deP2BBfS2S5qtybH0zqo75qN6fZJVVS0BC2ChbYtTR0CtKwkKG/l4
NLs8uS0nqOj1pMOXksCzGrzk9DcQ7LK7gQZIIpIsXuRv/a68OCNvFVcjzyPaYhP65K51UR+nOpSr
HF/GyqKw9rblmcNPAx7D4UcXNeUl00wv8MeAoVrU0qhb7AJKhAyPMhC71PQlgkTF6IGza1wpgMcm
sEey+t5hds3TIsIEZaRCKgZOvIYdNd73lmDT6dfuGrTFCddCs87M6V4Ddbg2OIUtpSwwNjjN3Blh
prdVoUPAm7mTlXSGFbgXjqAG7Xiqe46Xdg0k3yHnvxpoRNs4Aw6SsKNoqC2NjTSR3ceBSU7RMTMh
rvgQYBV8BNB0VBXPW6nHtOwJb1kMLRRDgkA8fUsRWNPiCnIJvGM/eBcLJJzeghKeiVv5zN769eH6
ve6vf3D9npaIkhXBAJYolLYmafJCXziZqAAKU+xYJLGun16/ef1QOm68rGsggG2VAXDHonnNdl1D
Xz+zXb+yXtdvXjNhJWsX2MI5QHT9Zu1znYUNQ/bUcTh/99wt4DhWI9N7EmVpNtHexzKprmmw608O
rw/n+qlIs3RP9oAFJINX8MeHshuhsfz62oE/t47s+Ps123JN30yWeKj6sdyYVAFvNVlvf8Vgrn9B
lL7NsbVwl9fIz/XR6sFEzu/66fXDNe7jtN2pKyPqFWqbchHg5PTx8LT3vP0TaougHMFBYKz6WCoj
3VjzV57Cu2fbSKHzV9dv9bAvN3VgPpophcrKChSBc5XvIxTWBhF+SiECjNGu8xmzlmnwYU/Wj+s/
V/OLRMtfRYKRALGBegIZdql5WB6uLrv/B0k//RuQtCUkdsP//DOq+ncE9czC/q//eP6s0jxr/hLg
+flvfg/wOPpv+GwMzzYETmkPo/QfAR7H+M00TEc4tqnj57ZsftI/AjzWbxi9TR17uUNQe4ZZ/8rv
OBIBdTaeQ2S1TOf/QpH+q4fbkp5lYSZnUmSYhoNN9m+GcrTVdopw+e0C2/vutgRmo/Ok9wMDN0xw
f3pi7n9af/8czplDR39yBFsmeRyD39SEgs3s3RB/Sw/4bVdKwIc+Paa62ki3lZynMSHqpRGtuW4r
8YM7676F9CBGKPzuK9bCfZISUY860G5OesiTHBx+z0Gix8CmBqj9pmLm5mbRJXJhqSVQHbEQHaPE
Yg6NGQPZp4aPpzBrDCx2sRWd8Mvveu7Ia61Dcey06v5f/6LOX+3WP39RdFZXeLxSDi/vXw2poZ0k
gwGWZUe/I80qbs38yYUAwHCZQPVS6QmdS5H8borkC+jGrhiqexFleKc41q2joiFake7g+3zhNT0l
CX4Jl56zGeC7VhmtvKPNDl2yj5I5imaV6i+Kzf1BbrFcmXtJCoSyphrsjinZDxswpBXIBnYdHFKv
2DmNIQtujPg5+kXUYtbBqZVhJSficJVQIjA3yPBITR5207Ey9zjLF56CAsY++XUsbdLCQbkLXf2S
RfRZBhnsU9eLd7HL7NmjMIB/En3p8UjPRH/f2bwAIVy9lVxQGvxJsdO9EsGXrdAYJhU9Fi26Xc/a
xq9FestUb3mJHQG40gcclZlxihvw37xWf41x/HytSLJ4uuUJi3fo3y5KZncFpg2wwGEI1QRL4VNs
qHcPzGqXsaHPVIY3KGtbKk9ia9Wxn1d51WOps3a1xi7RbxFJwKAGCpuew3xlVxG69ntOZBzUD2CJ
2GuX7itFjclSmmTcBbhjeoWxOdjBtipAPFdJE2zc8ay/dNghgTNFHI0pa8CDSvmLw5Y9zrnuy05b
Vz07ycn0viVsrw9GVb4mYXYycwrXtMiKV2gBtPipYyqL57bP7tOcC88ZyKOP3QloAD1g2b1fj3ST
HWbfySjtFceX29jX7lqJhRBu5pAeDFHDvu0YwfIXqMLmVTQzrGuh650FLV0MN3Gu0tyGER3t1wSF
W6svt1IHXqiH1OOK+Tev0z+5d7iO7REzwTJv/z1Zx+LWUsnQe7vIKPpVJYDouYE14nOjTVE+NqZ6
/dc/UP9nb2LCagaXiOUyj/zbhWFhzU0LnZ9oDJCubPseiTddmvObARnypYiyW0Oj4zdy21c1cgWT
ekIdzSV0nszdV1HwhZQalHTKtW//+rH9s2uWQAPRTm6m0jNYN/4cGpA68x1gpt7OkSevzrHkhDw0
VrIaTQbptM3pEc2I+v2ffyxdA6ZhEVmASfn30JVXEZtJes3dwTf8Giz3SRRzACCPv+qy9dcBBYWq
dp/+9Q/VxWzf/xUkub5DLSJuLJPzMvU/1ihKeqXX88bdiYYukCi4C3q2imGfnHxGJDTgkXUyO4Up
4+LXzpOK2ViWg+RE6YgvXfeOaTd1cKRp6Y7D9MaOibzE3GR8AQEs4r/Bh7YdYUFg28HZwANJlkVi
g2m303v8PoSXxuglq7RzZtqHrOOpHoHyryAQrkt+7hofAxY18Klx0Tdcm/cARWDd2zVe6STdezYL
QGAcKXm3F/k7NHr2wRm1KEbIHIGN3KJESVjYbvW9ERdVqH6FQ5lZRQkFwx+SxVQ674QPMKDxyHoF
QF6VeIh9ONtLAmpfDGyOMPfUKo6aDj1nWLtzpzKtAHYE2HW+8STDdKIDdJ0LE9F/5GUryo2GOLmI
BqQsjPhPRpdfMMfyd1laYVuODzTWJstS68QC/eCJCAcPzOPJtUrj1R4ngKnz6jBC0+vLMsNwtxFu
SD0wDuG8haA3QIdcJFX6cy/6s6njn+wjdGn+LTVj8r4k/8aFKB2XQg1rfu/+KU2KUzppQ9gUu8CT
MzR6E2dobuM0bTW/hnzpnQHl0bOlFzeG4dMkyjxy6icNk1SwHweGQQhBHXwmwJmcOlyx092+BTcU
t5s0ZiFir7K0QO30bcpJWbTBCSfwpY0JIcgU90MCKpdZdtPG2So0O9D0ZavBrPgeOTPTkK6KkS7l
peViNGM+yujGsXDdOMvamFxWkICReTp+NZl9cGQkKMoEuCH2ZHgfvLyHNsKEZpHXzVZCd77JJ/OH
0kDC+v74NBQ+NYeutZ7tO7VaAfN8NER4wrD24HKEJwJUUQaXK2tR6PLVa5OeI6azscjh4U3C/dPE
2spy0XGmli0WShJMUqajLRQwNIwWC4D2YuMUHDBAbt3UuNRT/ubnOD2r2qKZskZbTyIMAFBYSiAe
tk861oc9keAStWuNI3+7B40erbrGOfNzobIxFQ/aat+kLlj3sH804mInEaddkUZ0GfQ3FYG/FbHT
pZPwVJnPTY8lfCi7B+ptv/BC59u0KjZZUbULvfBADjs8bj8OiT8QM3As7FG2QhH2YprnJ8m/Dcfl
4FNC6kwD4oE9I9co8dMAwpgRjBMml3stYPNFlfAwpFzJ/NultMcPtmbUrFIFEDcjg5fSwF2C/330
GXBMOt5jfAGHNrC7u7ouIqx1EUYMJLgyNqimgrHD1cAlQUVKyOVvRps+NtgCGimOPxUj6Ch5rDKL
sei8OBtIEW6C+82dK2WVnr6OFg6lWRubguQxBgcbwQyL7VAuSzUyVYzCXdqWOxhmVCYWm96xtqHJ
xTBCihEO6nCMHZLLblcKcEa+m7dLOXpnL7ApK9G6x6Au0RL06kIAj9J23TiHvYNJvEbrqeX0kbUH
W/HfsJTY28I3n63SurWppl3XOg4qzGDbTLC6lKQsVkoGku4lenOtcWXl0SVTA/I6JL4+F8hcSXEZ
yKitJo/ub2/ICaTP+mcqq50Jh5Way9SGK+IMGyoUqI3AXplRNt6PlKF31KLlUXGcQgMnV4s3UftA
ZD6zaUXEZJIcGZgEKvqscNF3mM2yh0Dw+qeVEEerGg61A/GnY4dqsVvJrSLFRao90oZJ20nGLdZk
6Flj7kri6BzPVYg0+D6gsLTLttUohNUIh1R1CA6Od3WDkXRUEcOnxfBm8LZZDLCTCh9TJVI+5SBz
j226hXv0VhmzIzqS8cJORwbGfkHBSGJ8eM3BD9sfJXebfdXzPiaAsK0t/5Z84mPmWvvzpvcYTIy0
A7t03DGR2Nj4gAsnfFZp9wlsG/MfrnHubLf1cGzt8q0p2ydqS9+VeVDldChHyTzGA4+vRoeC6YqR
8eT0Lwls97bx2XQ3W0uVtKw3E08CSN64Q+QfmUEWIdmGBFmK+p4P9PgAi9LwmHhzXTqJVttI7YWT
dx1Ia2+T4X64o3l3WmGARWpWtDKqQUdQwW8kbODnSXLqMv+pp2yixzZz29UBTneZELzh2QnNZwKz
KdFe5mFwHMWSre0L8ATqkGOhzoXmZTsnp8GZSt8zTbjaJud0ADFppw1QFNpx6XNuXCDWgTeSCG+J
iWTO/3lx+5rmVKN7KJk3xNjSuBviQirN5uJ42Vlrijtl4HKiFGUV9xg9Gyi7ZT2XEk/OBQtIBj81
pQFziLhHTkyvUwrntzWirNuEyZpMejY3w3/40ROpngaXLzfN0DhngWAKFbQMuLbNABxJD+Mnp+RO
yhD2oDy67KLCpz6GsBW8K0ynXZmvLMd0kGUNg60kpRZ9fym8kSJO2aItThD09X3U5yy3I3U1RH8A
Yo/ftOidd3m9BjYUryyPoEntnQedtTrw1IVYHCqtPveLUx95FlUa7O063aoyctZGSB8zDDCk067d
iFScBATFJftIPCRtvbAm47XwzDdsR6A0cDbmrJtR1x4tOzsURvDdkKsuCb4zEIYHWzKbZjd1aQpg
ig2QxVVh9Qfp1y8Ct6qfMpBlzsZQQntW9tQvaJlYcdZnFkePzI4CkteuGp9Sbi+LMXHvYhIKlLBT
YNh5K9VzjFQJpAPnK47xbVouEYy6y196D4ylM5voSazlRvjqB6+1PCa4iBnxmznYHW+rF7iWmlDu
rv+2p6QEh2a7qSn9HXH7EDNja9Dr1ogtZTmValgyIn8J7V4uKs2NFx0FN8vKMYF8t0wUiYQRYg93
ABST1cCfZ4J7bkPrRGcDhEtUv9NH/SWnLGZVCmstS/o8hAmjm3scWgQ8Q1xrRwbIX8P8wyY3560G
QD4sQIGVRQCDP7igdDuDES/1uH9rtJwqducVFJr1qlXnOBIPaT9Va81ptIXUJibReJ4WWZWmbyrX
tjprbj/G8dbuXDqcimTuztE/wxjVtR0/6BC973tUaAcVYa8Vwyu5plMT+oeO5I6XaZQSWtplHHWT
KvJmDdSqoy5r5v6buA9YBpJV65j3qjjKZq7P0yAYcXLFie1TRbsVWljPB8Dq5wcLbjeYfKZRjW2d
2a6SyUVpXrpqpINk0tB1BqipFJ+Ve37dFmxz2B2un/36gF2iPaQxMDXR4oi84qg7l5FVBoEM4EgB
FEwUB2ax9qaZ8ttxUBPujxl0jRi79IiEzs9lS7OqdLYtTRylFewAAoBYTUE2Js3tld9L8Py5cilO
uIK36XVi5egpwQ4diIcqZoZmyJsCWxYxOoJJEmZVI29iSepFpRcucZZdU9GzSZ/Dog3YjVhdsyi1
VK2onj5OxEDLuR820NQnkLb7fmJqyZrzaenJjROei4izxzQG974/0AENK99zwvs+ry/UZyMgR8x1
88+qH44RbVa6Kz/c1n7HrjwfPzuvWbRp/imT4F42YqnLPuX4A8uOQTd+JXXTtTbreotFOPlkD3XE
x8I2xQxXsZhY+hDDXPqjq5HeGbiw3Ewbfgqt5ta68NJ3zn3j4Yrs7Y2WonKHFAQjVkw1lsXbVWYm
UTz6SIpie0XYt1qZHWw5+GtcTM82O6FDc61x44VWtUUsjLeoFoH9r0dmJNcPGY4cXI/qln23v7ni
lKeW21jSW1tEmvJQ4d2ZllGKRbis8qdYNd/rhr3K9dW9fna9VqIJunM0+uyzjaAFUDcXz4Wxnx6u
n7lmayDzQD0PQ29ZV96TLSt3ZaXTN3yAOo7acB9V4i2IUX/6LnumPXQexGMPiNVX3PlPHJh2mBYh
XmbWSTbBBRh5tB1tDx46WI5oTkNlFLXjqA8O7oi+EzQ9B9euaXFMz5XSbOIi5n/g7Tism0ZD2Vdm
MR6bfpgjSelZw2xiqk9o9vACiBNurnNgi8jTVO0rpza2R0ITa3uClErFOn9gcN+ELsTxBJPBomri
r85EkLMs7XOYp7HgP9DwpAZhYtAXjBTY3LDFPDgcLyvH5404QoMr7S81L+uz9Hc9JPpFTLS7wLCf
Njs3J69xPXJPsHyYEVJnlnbNvpDkEof5x0W+cdH1ce25xKVmCe8qc2mp91SK5J3OOva1CqeUSOLv
lOh+mQPGVQbG9sDvF1e3odAYkgcEvCVlA4RTxEMsXTS2nr/kjHdaB5nRy1ldMe6Bf+R+uG7JBBSR
zmwsmCClF0uyjlTB2F64suW933REjka2cPA7ATn6j1aV7eIRwnllqJ2TtB+pTcMYUbV9gkR+ktEp
aROGUj7NUfRMMayV/c5BT20+6pwT1HzFDFNILGrWMe1JrtNw0+moB1WTFmvLGlZEXqNlIFz6heaX
0vV59eNMJPvB4j3ezrIiFH9G5P1wbpzqh2+jCGT9eCww8S/8DqHCjusX3y3AmKNwWCJ/1tsJj2Tp
o2EA0a8AxK+ShlW7r8x1brBpQnPPVmnlyKXSeFC21tDmtc/rIxliSXaUlyfkThOFUbO0/fi94YVg
0p49S8FSFqMM9lZ+F1MVtVBi6lea3+N4xGwDAJu3hzII+bhnYSGcRCW7aUhPDxo4VmJRqBINz4oT
o2IkdvQWtdFZ89F6r1edGsJ1qouO4Bm7k34QS776mib2DyFE0lkIYeqHJdugEG4OfTB/4LH67lMS
m/TKzX/Gqa3kgiLdJa8vgBHOR+pZiXFS61xV5vekQBvyfLKrQnxGmril1DckVrgYQ29zfUqjuMSk
QccGQiXVcuxzsgjCKA88Vx/sbTEZEZ8+Oems42oEqhjapvMFvu4b9Uga7jbOUee7nLNcGpkuPb6J
XCXT1FAOAhG5ULsMsQHfJv1xExf8YgDVw6EUVS5DjEPZJl5A/gisFE+vnWJVUa2EBUkZTtnHePYQ
hvPCjHbwMRtEJ4VshKOybfoSS2T8HpioMLp26nREiSoGsQ5833dLtaEQg+U4dI4l6bh1puXwojtS
VmlUr2oza3ae/xjWmCdCH/vwXKrK8Qv2y4x2ztUm6TkpTN6wJ/exrzQLFnX6xakAPnDmH+CDfusD
iBCqLaGPutNXKi7NfAFbZB+ZNioI2MCvK1yR01xppdDN9Eqc+8LZpgbqnIiRlSbM6OhCSBZceOgX
JGjU8TqTgar9hbzCy9y7T9RV3iaTda4hFqzZQNUJ9kSnaNnuQLW+XmOTmfUrKAsUTZQjb91KAtMp
z3VtchLI1ZeYuNO21Y3BrXIholTiDLBQw3R5lNKk6mOri7TcShl5ywGDYCqwtfZasR9VpxYk1AFX
5vV33/dvZhWXtu+mHB9o73wRmCqXgw3vNsGECm5+1tHYBQedu7d9K1zB/6r4DevPsgB0MEbh0dIp
giyY8e1iE4EUH9mOMDf3FRzQ6A+M2qCB1Av6wvx1Hz0oe/ioaDphiV355rjnwH+i6Rj0B2+UhXDY
JQ4cc2qT9jXZaHeBtyMbv8/LXSVwQw450ah+GxRFvmdS8BKZzVnUGCLn9lQZBwtEbOwPHDsYGVPy
zeKMNXbZBgFthvZbpVNcEyTjxZ6cnZ46Hx3ZsqoBj1zpmrmU7OBK2pZ1toVRHCFFWTgJOd8UMn4p
cFYtcSa8O1avQQlW+85ITirVOddAzsFM2xFhsOtb35M7WiWeyrkJcIpuRZncMt+GhAZHOUmj0+TF
9sInSuBVIjiWuY2tIXltAg6LkQsjqhOQ3KmqUY7I6DPE1atH1qvuT8Gmr8tbAr3lFsk2PqZTDHcT
l4DZtB07YZUf8X53B7s5RyZ65iJqd+NEM4u0jE9/kiWgBZ92NnTmcOEb+XS4fghE2YKJ+ePrigQb
INH+oNW5ewSvVW0NLXioeAQHPaV2zAHYuOwGbTzWuFe5l9B7z31pMUyC8rXQGDFp2ZU4XL/2Qv+O
3Dal2K2boi4a2YnY7W7q3YxZnYPBFvtdGElKn3qxtendoFXW0A+NwlTAnZFPoanIw/Wz6weliHRH
rN3rK7jm+gFuW8gZF9JvEyrj8OsPpjA6ofkP6yBGJ6xydxMHxmPQGtGpWAVlX6a881ROQA5ZBPY7
80kkU47G9b5lObKOwuMH5azaC//aavTHB8srwKWbUOnDvMyOGn0O19HA/5sS/p0pwdBNDAH/uynh
6RPyzV8sCT//xe+WBM/4zaLUD1ikbjHGAZ30hyWB2NdvtiFBP7lMVSBYMnr63ZJg2IBD5+E9Vcme
/pdma2n95s4V2a4phPsTUvoPw8Tvev7PUvJfneV/9gkwP/6bvq9jeECW8bDR8YAMprN/1fdFo2nc
ohDEzbjqdnbdPZaoR5yt2Dzmjn0D+8NfSL94SAMw2d40nrLWo72GjPc4O/GT4mT4U75krLdBM3gw
rPSjqtlfaMJBfZnIq3VPkAVpePM4elnuY9/op5mnV4UTMnvHaS6bzIuC8EdKW9Yny6g+MtGuNFDo
cGFWQyTvbH32S+gcQGhmawt/V0FBd9r6ZcoQ303msop0I/5Z61wa9S2CpEt8pkdp9wYqaEvjPmlt
TOH1tO1dtbGG5ijbhgz/hBdC+x7DcdiwfcDnXTmLFC1LAuNb9XnEqRWA3OQwZAyJNkZ6wcRn2rZ6
+5xSaoXhrucXy7aaFj3VHi0VvWMu+jZmb1WSLKEpCMkW8FTRphvXr99LV9+0lXlqHQbagwz3tsPz
sTR6h+M4aKDOGamhKNNj3ms8ABlQnNoF8iZNR3F0YlqR5q/MoeSEPH+mV9g2EyFuXMfUb0lnzt1K
kYdXLEDYlGZ9YhRPIahm2DQKTzr7aE+7y6yc068xBfewYbZZ3k+naYSAzXQcC69Vivtgsqa1yzn4
55dt7pf3o8l+NfI2hhw5MViR+eR0NdZzpzMXVtqFN13uvwR+pt0hhtM8EVBAgK3Sv7t+qNxRuytk
/tgZ31JvcChpBbCIHm9Pt2mQt8cslduC048kPkJaAyF3R0QQcgBqvo1pocYlbuUETkkZh8ciQyd1
uLyXjabcU59B5K7Q8kLqwY5WNzjzWl6BYfax0LMe3g+VE90yg1ziNE9c7s0YDVjIh23C7B5inHYD
FrB9rNlJbMeA3VzLpOMxqyzzTDNoR67URMcXbPguQrwHxuQ/Xr8gdr0BftXdY5lb6ISjLh1iB+11
0StY/ORoCGp6lF3Hr1c20ygsipZq45Wz6/jkG80zZrPuW9yjrA+TaZ4729cP3MW5l/uiB3MpWgpO
6luSM9pnaWtcwENx25FuI1wB8gXZMTt4WWs9Sdu49dCwGSD0EaWq8nHQ8vGHW6b7oKe9DLcx9TGa
Hb7ls9oHmwpfLs3i7mA/hL2K33UfzEmv5+7jGFMTEAgn3NS9PXt+ummfkLHalbzO58knJBIp13p3
p2BfkAn51lFZ5tN165GguNROPmHyoLrdrY36VZHyTjh53TFibdl5ErAeNMtfebAhnpVyzQ3ROcoe
CPs9p3g71p0VCPoi+FOm0Vu9nbMTwP12CtfKi1PrL6PS8vvaNNihVdAwyLQHgKfq7kf6oemF/6Am
cheDWxImBVlSD7Q9B5xTtwlh1hPFKtGSdrDiKbTbLbtykxYqAhtUwXRPrl/VB7uTF0+aN2aRBB/k
g0qQRjhSkQbGm1ChJsiUyJPLm+1IMYRzGNyJApXEGx5zskePmZS71mJg2xP13gDoHGYLKnudaNTX
17/hcBbaVR2KO1S8Zeek41lVznC2zKa/yaKIPek/vsVrqbaBiI4RrFhaGrLiRWCj2SJpauvrl8gJ
AwOFObOc0nbWd8mLpas7P1f1meCTuoz5yNmof7eppbnpKat+qrPkNsrq4O761ZzfXNENHYCRahlZ
D5wHSyRmxqbBiU4t8UKz9MqtLOtpHPr2vrK8Z4uyeSAkyUOuy+QMoWib9TWQD3u0QBIl6Y1ZDQmZ
VKwBRkshQyAxjcPvi46+fDKl0eOYdZ1N7vjWY2HaFYq0X37SOMLBZ7Z6OnJlawQGpkRlNxk21Tte
P/olug4LxuhnO+Hlz4Gp1Y/aHM5rWS4REqJi4xRFtCts4y4A2fQDqvedi7/++7Bh4L5PnGB80cCl
oHMn9FDMX67AZpurqiV/XNWm85pwVSWhrl6Ay3rUMoBLoBYBRJuHLCC4vBaEgvB/2kH+2q5Z8qtX
DvH+MSEORDd489VpvJ8gTd4Vfdo925qhbUTEBLXqAAVRLR4vTIIi50y3UFhq+j/9xnFWoCjMewa+
2ZI9d3NbZogxrZcC6WgruNZmWDw7OS9K6jTRccARg2XXu+snGC5h4AQHHnJ8cSyCc2EyvkrfqzDs
BNFjKvL27HbpIprzqmVvcq/27WJn5VTzyLg5qdLt7k3FEIhKl/alsoDbRjmaIqSWy1AzBQC3W+8L
0jsXWTGZjAS/0fVPGZAwwmFHkE57jjXoQ7ZTTfeW3Z5x8bbHn9+bv8w68JRFKp79Ympu3PnD9bM+
4/H0nRUS9VXdcXAkJRnzZyoZAuLpBWVRoT+sDWjZiyHj9iQqzACIXriBpCyo2EEZTb3/Juy8dhsH
tm37RQSqmPkqSlSw5RzafiGcmjkX49ffQTXO7o3GBu6LoZxMVlhrzjGL5i6XFI+y7jerf7mHNUJv
2jSQliGM0E07PyVlCKuLPPTNwo/A8eMeDGJkfQ58YwM2yrDleMyS6BDnglSXKglmLWViH9nP6hTu
rmtqd7JUIH8JAWrvCuJu7zVGWUrQdMM1+0cuLIhMJoV9sVqHqUY0V0NWIyZMxCNG77XTEMrDYoS4
xFywrFVWHw2jeYu8Yi8BVe6mgc6GNbafDMILPQrNuwVkhQqq6l8bJ0vPgzl9mLSUzZ7YaMdifugz
/I31/JgMeRvokLU3hlK8LbVQxzRJ+nS+sLk9LWnDiEq2IQA9KjHTvbToNXZt8zukotf3+GAaWyjc
7/KOuCUcf/rwbUzzMW8nijCOTAJ1qQyZaXNwyelDq9j9Wjv3Il3VChRoAseemgDEBX6UmN6UV39F
HSZdztYXTa0Kemx71opuAQTiJZhDG/1LFtpZOeJGE+EEL+LNrWPsny471AYReD7+OL1DHlJT4CtP
7Oeo714ymvBYN+x9Aw+Dr/6T1R0JMZh7ezW9WmH9NayiLHqpVyw1HGOUW4H5TaFkGuP4PlrWfnsg
RjHswiF8rzyNqtF3D9vPyahmAFjs9lEfIvtv5Z7afDDTIfctOH7+kERfetbSSKEWVtPNbPIvksZ/
LSZp3vmwL2c0E2NSXIfQUZqxXlPDaFMp8Uic7EPVe15AC95ELDVijh7nlxCMXY2cqI6sQ6hrp2hQ
t+FCluBMG5/izcL6bxnups71XazfHKzaw2BoH7TrQMWKY0ezBmzqYXaqQ8ZIjBt8ekJQFvmVVkOR
6ClnxP3aVl/8Kpo22ZA/lM74pCdUyQgIxvSdNuh662njuaSfjBdsAadkmx4bnUK2gdN2GgvObMMm
tRYQpdk8V47C/MxcbxDE2dw2eD83gFeuWT8BA8fkS1T5ZpITIWCjR+r72G3bwY9DSooeu/597Dm3
IBo3RmtAKCzDK73h0rrsTlbpQxH9svqwvMm94c0pAAcs5VepRL3vtPlJcD5uVTum/IzGodCX67Fe
1VsNJ6InpM9GbA1wnu/kTG0TIiUwVsrCm5p/Txv3jzNsiEKgHyhdQdnIoGQUtjLgUKeX5NrxdonE
i6iMG2KQyOrxVr20lb4tjUFBOud7d24EJCbdLZ5OYE83vHSF8datrwM47y1qqbD0JNDNLvqKOcaL
yzliaM3XUCcQEXqwKPYzLIl3UM6fqfvNDHAXti0fla7DBkxH2bm/3WL+NG2dlkenfFEWrR8nGMU6
qEBzbm8Tbf4YDPeF5uHPYI8/c9Jcm/UPVTkqvhWeozI+Wh3/ciuPv2IruVcj+VSIMj5kBQjGiWem
r5nmAHPRkNTvdsqxzDywd60JQ298ZsH8i/TFNanqobNt4BTefa7Pd9VKeZqL6U24/blqupPZaFcs
jfRN1UJwAax0OQBxWZJRXnUBRGUMQ7V922Y2DEByeXGk0k6JgCRVbncXlmRrj23JQbJgpzIMrmnj
HWTSu7Q23y2R3EXMv7ZWxnAUFlKuuv4aVM+hGYx4t+oFRYrNqLiDVwQWdXGQBJS0WYriNrJ7hqw4
aFuEo1q/NorHeFu772bmIVpclp8e8cKmzZqrzr7RinRH4wpX3JAgSFrs7GCMyW2X62pvy+HOnTF7
YVEPCfyqNCcNTAhnft51QTkl5x6f4E4pKfc2jW9pNuIwN9au06oPssn7o+nQCSqprN+w3yd+qG5Z
b6x1Hpv9sXT5Dbxlis9mGm5mr4vvnDYkV6v9nc2dsekHY9kYeRCapvsVPaSPQJEeba9MnrLKeA1D
pvaoq7W1i3AarK4IWGV1R4uC3qb0+umw6OWt2ahXGZv59QjTZBMmIDeycTeho2IrR5TkeCYIUTxo
+VNiuMtGX+3wuRGbfj/csvMzwc8ymkTDNG8bLzmZa6Vf2i7k4CHF2DPRyuxN+yVWCdFXbnnrZHMa
DF7fbUXoXGX810AXBJLExONsDNGuFvmtpoF9aSz3dhzdDt5PgfzGS1m0tLgJxOo7Y+j3DW16t1sH
OUhuH604DnfgcotDa2VvSVrpp7ZgF1924lsqiBV1rpFb5uHMrA3C6vRiDnKpml9d0QaqdXczG/9H
oiipnof2h27gHY8qxr53Cy2N78bmclDkmjDYAX3BsU+qYgL1dw5xCZSu37Tug70mE0at8SJAPDOB
5kiS6ANGygU3U97jCEUil4tz12vDrkxDl9Cmq5HplaAvRQituVr0Z+25C2dfG7xk23rJLyvPCXWz
xvNYit/xjNm1x1B4qDOMgbIx2VhHAEl6UmBbm6jYNI+xXv29frkRX8xrpi/O7nL7iN32ZHerReuf
x12upiI5sRtr9pentkhYsTLGx38eerlThKwIzUlgfeYlLzeNzbCdGmehxM1EG9JNuhLApTdpAUSH
mnhnWMexrW5Suq+qHH9A1SEdn8UvCh7n5NhpgtBzTdEyU0TYtEd64mi6FUyD3v5lJcNnVi8/Tjr/
NAYqnX7Grg+B1hjHnyWDUFqBY2YSu8Kh2Xhq8hURfITYmTS2TP0HLzt7ynjb1vJczQkS1e9lIUIv
x1O9GSx53dTAbBKyV4l+FL6jvNgHkygZOZUipIU/w0wE+OXSktMGHMbG8fXe6Q/9KLaXOy9/sNQV
cBetZyQm2m7Qkw8yqu2TUPlhGE3SluEG5BM5wZOuQFkA3d4Ik+o/GXhkguk9DWEkBSSyr9cRovGn
x/Oc31eWxCCdEuhNlhxtQapJsxfHp8zOQe9ZrM4WvXjNQTYFi2OUJ3yfJZlk6fviIsoZjEi/EoMh
//zR/3MJsw6MlibiJAb+dOUOenZEdwIcNn3MC+K6OjqPDkBGmxqceFR69JKP0RVdpK1K5JkkgS+o
rc8O6deACy19Agu3HbPieoRtoQMONyVZ0+lyNuQIRMfUryMgdSYqUB0YV1IBOJ0a9jNbnNw+DlJk
1S1ddx33IQF1XU1/12SrD6JkqI3hBMFR2c5Oedp7IyNmBqe8AXn5Xc/uMUEYuy4RLIvlbBtuMc/c
Y/K+csr2pJr7KerJ/qU/kYDtA9UvhfauCPel9scSv9lZ1UA+cfwuF3E2GsyS3RIh50ZZL0SrKDaI
O7f0CIh5KDMdk3A/3ngTEEoNrcmSBwuwuAFeETKuTKuv19yaYiJpuW8k875+q4fpLQAvKM0pEJy2
HFf+2Zr9mPE1HY7gssmfEPmi2AGixy7KzZ9IWGFjqIevEhBsqKXsL6aTp0ONbkfIA+ozdCE8tWlo
IUPO7/T0aCDS35hG/TurZ8Q3GgIIt0Mt1MPloyIASA7AkFfdQNqmQcqqxXKro14i1s7roT52VrGb
3Hqnqf66KcLnqrYFOMuMRGVoV1V9O0MyQA7yNofho4b1BfdtfKrSOzKoaG10GO9jK7ZYN0LUwZmD
jZT1ZQdooSpew97d4bO2CCMBv4i3+ak29z22MlKa2QWw4ODQ7xDOt48Ly31a3Er3Wzsy1nbbc2wx
eJtDS0JR8xZTdnCXHU3udkM4yZdZOScFjZ2E4fQrrRBEULilMjmPtH3PUIHep7BvgdhzcJZRuzPH
+qBsJK5FbYboQ+NvEGb9TWKyejTIscyYxnLXe00zUknDvn9KE3ifNvA/ep+/GlAdqcp/EHy8SnPe
p9nypTzINKAqiJIkEMwH5XcslsdcbyFDCGCc5jQjJNCeXSfzSIitTvHco3PDOrAmFuTJQ+GIW0hC
m1LN90NUa0epfplmd9DUK/afkxFDJOmbo8jNh7ScK1848mYkMdbPG/BN7mD9bsnO0GS4q5r0tqIz
ywr9TNyTpLU/G9RQbkhP+mmWBG3NnSGbVzQ0NWG49B9FaRvBaDOiWZYixDa+9oYweuvr6kva2dHo
tOvJ7G/D6MXlRDQGViEucs3aDe+lB3AWsktgy+6x6cSraaVXwEoeI/BQXT4yR2dXCwnmXes8Fml7
NFX1kTXw7UQSyk1lwHhUWf8Wmx6UscX8DFNgmI5LAkNhVU9xTO9/qVdI715fmt9QROkRqvtcMOY4
8nrqQocS5ueSTJ8hg4KUxW/Xk2fV16fZcd7ntH7vERwyTq2d+MqvK2r/g6yKYJQMKxlCA8Qy+lsL
8PDgLctT58pH1MbgeXecXc+VGO9z132vw4x0hGTA7kAoIx9wOQNlO3jzc18oN4hmMjHXpWpYl7+V
pvZCJ+DUQJADE+ejj+StCRufrIFqI+cyqBYnmGExbdIlOjP1geCJ7nOierEwrLhIDBA+R/CbIW96
Vm/2XN5UC/KFKbpPh+XBNlmULVSKe8oeVrO1x+zOrCAmJYl2izr31FlGuvHMcyIF4DjDeWxAFPjt
fLSMcUvFF0rsKN9G4T3EUBEiFwKiw9pQRKDTxkYnFjbn61b5wq+dpdRDkPttwMRELHgWFODrT9wX
9ZO39uFtRgRkWxDM4y+NfRm0goplDl8hfksXmCFeV27VLOdNl3rP+iTPo82VEl5Fu7SMnsViHa28
uHOTr6Gz5rOZrOIGS/uVJ/mbASqUrZW3dZfspY2AR47PY1mB5CqS28uJpHIO/RpRp/NcAI7ACAXt
XdHMbty7xm4MxOwI1zJN131HSPYfrbaZxfTqEHxMF4s1u4YJiIoU02S2nHXJvsjOrmmP8VpQXAyO
GGZ0mGN0u/ZxLz5D+Dcyi++SUX7mDnkavdfcRRLmgE5O9VzVnJU6P2CbUsFet9vVDPqqiuQ1QmsK
gpl3w3//OJQAmd2Icog20SXHLbrpM75gRP95Zu7wbccGX2g9W439PkFfp7fxHMYUOIbxN2vclz5/
tPqhCpLZ3YajXW05tugDGyMwOTtmXklcbdtPccQ6cj6FrcmgkCGYHW0BQ84NMPA+RDXvn/dIkeve
ZELV9c/CtRsAyCfSacKzhWpxzCe/6ASqdSxHB9URU92BCUd8g+CIjTZJftgKZouSK+vSjuKTwGmK
g+/GQuRObmoQ5yg2mdGReunybZEfBPy+oAWAupeBZvPWEbLp3rRpQAsEHcMFKWYXg8TUwjo0dwGh
cKjA96yAtlhCAXJgbh0m2ENoSsjyXkjwVfjuG0f6tL0Cu0d52VrIqYa8lzsK3BGVNhchsIrlHuDI
nbNC/QkmXkuvmXuCkB2MuSNRqsXPLQwfRqw2aJX3Ch5jb4zqq2+QZE/mMnPORbdO7t13OlVSZTyq
ZnqtDe9miOhl5I32i4qtJeC2THFFnohGidKOE+ZZJrQkmT+TeCZsrsmQ4ra/Fxt6YDuwZ6XP588T
/gHlMBGMXkrWteUdw+STsr3DKbRQTFd+aehv3VpNYdr4nlwBNtfhHxdnGUkf/hBJ5wHxFIDqWK9e
YrPHgswHGGIB+q+lqrx4YD2KKrrWLHfbexzislq7m4QXbJvCgAM1WIGS3hfLm+doYZfbLdo26hF6
oEP9PcXqq2jNQCUOa1cv0TfgjNlAhgHS3OqGiKQX6bF/6rvbqdjx770ii6/ZztV4qyG+2PYDjeAO
2X/eZs/OgiQi3rJY6s0bx26mq0HoVGmjSl7HRcH2AQjhi6h1jLhjtPJw0Yx73Qe4uwYaZH9ywuFc
TmayNdGy0MCbKK9B+CAQYmuN7NPpQZ3cDjcQAXQiq7FiM+Z5FRu0LJ6Pjld/kEaGUQAYZDFRxBp+
XLBF9FVeszUKZZTF8zRmc5A0gip8nAaWXR9LJHq7Ss43c9X9lFpjBVpnBCZ1flm/SEVf2k4cinlJ
8llfTV0xnNwBaFxNZnl6axeZzsrE/ek7bKoDfb2ScrW26mTQ5dKCHnd8tCIomqKFuYzpIyuRZ9ZR
wqLcg9jGL95GA3Ji6OWh2nmyjX1l9IQqVWLXdc49G9on4C0feuY6KORdyNyu2ithvLWFM+9DBSh2
mNr3Lqe+JRPScIhSQmTed0xO8hZI99YKRe3HLiMfJtszCs9gmGKTojq+FropOz1kSmfJTqQKTDmW
bDZL0Nw91EvHGh0RZjFoXWDb36Mp2ME46FV7A0kV1IVtaku5Hbr0u6Fl5o8lHo0VR6RTCfDbEgy4
TRGQd9bpCGwH2lzbSeverTCGuWqwMBYhqUeOm/iyXV4iDahN0esQTFzEfXbpgi0S01cPZ9q3Cv3O
7WP4SNMpovOypTDGrdODsnqkrzEygxhWngcDq/WWTWi7ypey3c4F9oZa1wafkvsDwSi4z+QCs74p
1U6HSQoHXqyiAhaT1mvoGPfmFOUwrKgSutJdoXtvVZRAtnrp0x6LIoaTQz6E8spoEX45wE/0nrXt
k1PrznZggDkVS37D8BAktPXtmzDnTKbzZBxSR0PCFJkggozBwPbIJFPbYFpkJn8SNn/EPzDRelbQ
VkiiMByMRY5sbb6OwTQAh13yHd7Y4wiRj9FwhfrO91VPsycd4zPg+PqY5NMxyTx6dLk4RrkkD8hl
GWKb5D/pZCp6XbhH/IdW0UCej0ONJJwpcIe+YoIBT5/abMiXTvsFwvuUNCG843rbNaA3I+JmRURB
xWhduQPFqMPbHBScmYWxqPK6YFbzp4544pwLiERRlW9F8ZBEEy4vzTmHfYa4D5ErTSP8lsB0yzB5
xJ3LwsPlk83gcRrTIsFQaockzoJ01Xartn9gHxv0Qng7mdKpHUonx2NR7Zfk1OnlnVXSWCDUDZCi
mz+MQ+S9hgpuDPJPS/umOrdblL3PwZLLmWnG9LrbUMetpKXExvJ+H/GABA94ByM1IuDJhEFlDOWn
SGOyAtJou8QOY6xG1sBMRcSMUjJ49RNT6APoyePglCg/VY94F3IAmDHWm6Ft2j7PotjmfKH/KQ/W
6n0d49TdSeYou+qwDxOuQo+lPo30IyNHfpZahMK41ggBaK9ix3l2Z1j/YZhnt1rqW20e1HylQ4Th
9ci2BBFYbtI/oByCNOKYNbqP5GjxU1Hczf1ybThJDnli2gjV3RVtRqsDdaXUnYHZoUl8Z1ARzSV2
TK2z7JYsfjRcqLwNiLJ9ntTi3iWZaGNpxnPjVQ9DTPBG34CTHQbjGfB+sJgLBA6ajkf8tZXfeuNu
oeYfiK5Q27Bc7nLthtTwcs9xdzYy7QZRAcqPqb3RgQseZ/ZwiHcS0sQX7aOJ02f3FwX9q1x7GdFq
grxiNx9hR9U9ph7xY4xrgEyXv2QwMNdaEB2H/kOw+bJrFELIG+5RtNcgNfhPLsbEytUlHMa0ySui
G/066C7tt9IISPJoELcsKNfr+2GOdLgbyL2zQsHHA0xHHcm9iT2TqDHBak8vyUNtc+dGy4jgSS1E
UEZGaa1/w0iGVaEGIS6KkELFGcvOG9VBdiIK/hW61Ezv3Q07itI323hH58O8yfFDjihqO9cGN4+t
uaC5TA6mPXRbpVPJZrq9GmjS+bC4Pu3KxGZgYgg3hl+M7UiyS/ktO7fxU4fsgsIQ7q7w+nOxd8Nh
O7aky2mk+04Z69+sH/YeaGJWh7u5T9hSUZRvjBLHWUYSHHs6cH2ZGe5kxohtETHfDhS+iQZkfsYd
fWOURKOlUQHrm1whFMvCR2pyMJ3udyRTyly4Dir8HjX/EXewjZ3dJKceSQzzQODE5uec4Au1tJMO
1zScHR6VYG6r0kewAgCrxvQULuPzzLfRB0Ue3oeyiP7I0aHsSMPbxrZTBmZZ5rtqFhzqw7j+m9IH
hXlyX6D/kbK/Cz1vCxk0YLtfPGbmpOB4xfl+qByyf6rsW4/p8gi7esILdEA28dbTfkdWzEDkNd3H
ggeSlbRwEOnmEekzTlX9plH1QjACQznvT9V2E0b9iyOn82quCcKZct04wNkqK+S+Sf4B01Nn5NSv
PF3gQCDkYWLtz/rWfRrsfTwYdlCl4908NzfealxEgXRAWINvmoor3l64WW7WfWdyzNh8sgLOhdPc
9w3ZwI4F31VlQeNo4SmX0DkU8Koyo1EooL7G4SuNqZZsANafDaFTZqVDoMSz6OMO35pUNKBxF+/k
R6ldtU5Lbjwx7nunlHnc7/MUGvjQ7TRmTGtiPwmcAyVz0f3QisMsYiC8ikgcH6jTlbOXnyJpnOyJ
zvZIs4uKpunbYO83vDQjA9nX+/bKdhoqHab3SDiShfii+0baxSYqVywD7FntZ8PoUPPg7YJityeN
LABQ8LII7buNJvPUobdu4d0/uNcAs6e4vOoiF5dHalPvjB5t48fO0+6uSpf7qAfKiPMpnOLpZlrQ
IK87rg65uEE+H8LgZfZFcw6XYjhXqmv3roE5NnEjMmhtcHNNV71a8BF+2Z310BrWZ2Vlv3AghHsT
nGrAqDY4D0D6jb3hZWigB/xrbP3phpXKOtsFA2Rmuj5lpnYrHCxGkeUep/o165bpGNZ2dRJW81l1
AzzO2vD7sL9TNR4llANGANch8etWa3etQh4c4TxXSCRnkOa7plmhiPlNOGvZUQ7zfCud9DqPVHsK
k1Yc7UXcUjhYI8cXUkm3acNgLGKc7MqUHfuSEUMsFXpid7LCj5Byr3+ugdiF33FBi21q6h25eXvN
DvN9SH9pK3Rt1zcTXIos2U/4qDUc5PAgOAzcIb2ZZ/tRwod+wK519EborlMkHxN6UYcJPT1L0/BU
Wbbcl1jEBhr7J+l6Z83BXCMm+SypEFrmsARZKDQ/K0d50g33I4Xp48+tmQcz9rjIyqB6yIFdi1rw
SfakpRRAXdF3ZVeeSF4k9MJt6GIfykGuxow0pa0V27mlQhbGap8RDujL3ESzRj4KrhSvO6IDEQwl
7zmSCuLYSy2g945fN6ENxKWZOUzcQe/M2HUT5NLnH4PVyFvZkwRafIbCyl7yML9PcuPTyu0d3lyN
YizmqTYke8YL+nh8gG6yKmrVmoC17n418nXsb9WqV63pPaB5ZRA6cUHLVLf2DfOyqNtvOypYmHoO
XiRc1KPSmSmH01jVy24ArcE4xW6qjF/HVGP0NZD2FcBmp3XH+Z24qrwxk+StXgOxCsrVCbiJTd5l
p4KD+kAA40mgTDoaDWvrsZr6bbtzDJZPc7S8G2yGJ4e2a53C867oYiTqV6i3yc7L1FunkxYVUsLz
WSH/jC0w7KyD6uop1W29hKJdU7JA7sc52zlOUGgcr8vYQ0FCSJKLlg+rl54fJQlkmTKlDeFc1Qw2
pGcsVIfFK9YUkC7D8CSiFlvnWiY2QROA0FdPReKpQHX2TM0JwqQV9/PGYXAa0iw8zVZJ7mwXP5c6
ETR6ZaKd1Y2BXDStDAQcQSSdcbMjS+gDA9lvlU01QinnrmqFube9ZY1x4+EIV16yhCUgeTwvgJ1K
iuz9ss2d6mYQDTVefcFYW49PYhiWQ7MFxzrnBrc0YUfQCC2qY+xFE1/UjK+8AsSTsKzidLlEPQWx
5v//Np3dO9nN/3kgqd3//TI1SyEfzLwqr2RakgKyPvDymLqxEdpdrlPHd2f/7zuGWc1dl+vJHHPX
5Qn/dfHvx/xzj8Vgo7vEEP7fV/jnU/z5kH/ekfmuI8fm8rH/3BKZIe5nQNP5ld0aHB/ry1ze/c8H
ubybHpNyefj7xrWWsYS4PLTBw97++f3+vPjl1r+vcrkknKnlfOAgPXrD+8WU6hZddSyLST8qAtAZ
ZsgNuFwK0T78ufT3NndZ4Pb8vZ4isqKq9p9HXi5F60j997YOVM8UpubhcvufV7jc++fJf9/r7/P+
eRlLW2U9MsIubVNH3yW9lKwbotu/H6TBg7X4l9f6r4sVAaFi9/fVyraMAn2ynrNiZGs+kHIWuL24
5SwsT5c/6bxgyV3//HPb36uXS6VyrrGqe4RZ/N9TL5cuz79curzI36sLq1D2PqWi3MIz/t7x983+
3nZ5CET+kAr8+uh/Xuty2z8vc7nqKRDrsrNioM70Xv7zNf583cv1y0uVfZ3iV/7PR7/c8+dB/+tl
L8/JFu/kdX29J1dMncB8kQGI8YbdF1edMKGNtv7556qYFNbLf+4eBYmIuHm8teICPfnPky7PvPz5
5zZRka5lTPhV/77DP2/z97n/vNX/epwkGoQG+H8+LfpCLNwkQa43X55g1iM9wH9e9L/u/+dNLlf/
vVvzivoAOWj3P3+C//W5/ufLXB7497NeHnO5LUZBthsd46dPetNH54uMUNJC25SjovUhC6NVd9i7
k+DPcDEaL5pF6sxyjvX6+TIaVJTw8J9X1ZGIEydmBqf6UOx0XFqUFNmy2SsN36N4ygn3oXAd7On+
tlczMqQra71Eta412WLbuE9lZu35zjd6RukMbseTCFtxAEayz6bhqekTSo4aJU0HJO6GlKs96oUo
qMPhtpPV2VqYOMKeNXNXzHdzPXybYbjNMNsiSlPsPejDUgNsVrnuvBUufs9SFyEpkuLby6cnWRPp
BFwB9v9UIS5qLSIYw2Sng1gLYEwWVRNv2kRUuGfq+NpGBXWO1j7Mapod5+KmkGgBaGJbJCiXCAJY
CtNFxw+aqfC+bsBGCYJ8nXER9+BE9dUFtzFstquT88rShK2NyiQSdhY6OozJADMzK7E1urBgq89v
uq3Yq7DTuzV1afv0fAhi1BS9XOoxmFoQ+i/Phpkfy7o+o9KtCQYy33C5napqzgMWUMnOYm5nhXId
R3Sk0piyGzv2atuVxznu4dVk7DEI+t5oouoIoJEbYdAFCNUKemr47SxlHEI3jp8ieohLrY++Frrd
tmZj3rnzLblovzuHH8YdvDd66rRHB+86mrPUT7D9Xkx0sq4JpJLiWh8EKE6D8IG5jV+b4TecrdwX
ghXBtFjuPlw2jlarg9Jpf2st+SqkAG1Gk3J63Y3mjrXxC2vJKegaURFd3n07yV0Bg2LVBfJcm1Ly
3tCAvekaDr5+1FiZ54vvhJAiBy/e0b4vDrVGgaDu4zZwMWfvTZUHLhqNHRk7yo/QNZLscj8lXkt8
Dh96WtO9IqwAJ7AGwPcDcmk8PKY4Qd3IFbQNOJeUzs4+1n4TN75s2+m8HkF6aqtzHi8/tLBZJne0
BxrzXWlOeFPp/VcDYtkn89LxkQECJpmRysWxU/umSMlGwV1DmwI4JN4Qs+smAjOLwDAzbU+aCXpn
NdMUgTuFw0m9hkmGmN/G6UvQGupBoAgu72WjJNuWCltzjxv71PYWOjotKKIuvJ+l2iyN+1nnJfgp
EX3MgxYoV9NIXGZdJo0z9YT4Ki6xcnnxt7YqX6sppq49Lb+8Bhu7bR6k9gODCPFJYiRHTKGF76Xi
flGhS6Jevg3j4WmWLv4075r0FFj8GpXXbIAPo2VfWSP7YGlYGFN4rAPNfYnXFbSVFiEuqbLfmkNJ
LUSrrhdOaR+OH0VxKW+jiepEQfe1Fx9WY7LsmZ1h17ePXdY8I6YnYJBKpe3Vb1INRHabUFwNFeRq
eKlEaPhml1IZD7HDo4JnvyEnMLAkRyKfot2ROvHBMjWSKxv5YKfmi5ZSFMW2lufskbqiIc0gBdPi
klMnZH+QBoLLPJ9fI7iuYdSAxUmq73T5tejZiEwt/hJJTO9ef3ab+HnAfXBVJkoG45UnA2EP3oea
SFmgXEVGouOnFQtyO9R/lzl6amG/paN1gy7zdci9a1PnYYUcz4ZAf6eIcNoNSFpUTWoa+hBKU/M+
i8E3JksZH+ZPe9gPYf6Ulf27JBViK9R8Z4LLG3s8gzaVREwSjN3QcFAZloikegqs4GAjjgm/rXrU
cenHwI+0aWuEMNgsjmTEQpEx6fIq9ogxeYCOg9+nI5qzDtrCCu9RowAZCKHPrS1keyoIvQIVUkIf
QoP3a4z6fCu9fFXGU47ouuK1tqThW2re5lOWbKNsXLZ2KyjIwGsQqOx3nZa/2Kl+P4Dp3HSvg03X
t0kyrJQIIhL9u9Ky7wICcddARKDg6kMuiTZrcGk59izX4F35wB0sGm50teI5+iVRKUwFus5xrh5F
2tw0JG4X5Xxd9xQ6ifbd6CMfONbJdsV6J5TeEupHLN4i6lv6Vise1dwaTsS+NZqOlWRSKMDr2nWA
XoTyqLJX/v6xpavudA7moby6KTIKW4ZzbBr7owNHQMDWHayDYgs5GQaa0xBFTxZmP4boP9zxpOis
RzYYPNzZctcbKbr2cci29hpqi7hvRt9QTtvQ0L7chgZfOEx7IzHoDIxolBx7T9cbxMKyd1Rh7itT
31vLeM7i8hloBxDAPA7cGHnI3ORvicVhplW/PFGlp8GPyB636uYBDfATfNSXeSHz3Wy7p7hdvqrJ
ftUrdDWUhonKCUjzOi8uGCYKrrJDyipt+1zVyGiqjk5qRVPGNrsjsUaS2L39mGi4S1CqvdG1f/ei
/Mmu++sJRGMqRgSu+aEz87cMlLaVKiLIe9YGxkAyNSKiGZ+baClqZbV+l2jt1mg5PzPktPABVyHf
kNPrS0abZMBq9jk332c1vUcdPUEnRxLqQmBWJH90RfY1Osmz0UxvQ7P8pDRph8jYE3997M3iif4q
HTlRPdS4SvtEozsOzHDD7/FoLghSqiUZdpkkLKbA8Aq26qNzu2PUY8tZDf2lWyD9UM5PZ3YLXEMa
571CwlCSF8RMy7lkjpumXB3/q0dIlfdZBKiBIExokZ63n2zv+Pb/2DuT5kqV9Yr+F895QZOQMPDk
9P1R300IqSTRQ5L0/HqvU8/heJ7Y4bknFVH3lqokDiRfs/faRNncBmT+vhpZ02NSi5bGBCE4Tng3
E/pV5x39cnjLnZT27qajrlUInkFmx9b9YxYYj8zhreOb2pvqNVFZvTCn/CXQxpGT7zHRAEa6TnLp
o4sFk6JybUJnhh0BXJtm1zBCbrgsHBJIJRIsV4uBNeFHPLEY7KQizfemXiA+zWwmbzUGp6yqHvPO
Qc1gl5hUeHoHP/yBHn6osgFAxqhfUYWc7KC96+Bvy264V230AVKTNUjAGCod8ncZBOgPMHuCr2Oo
BUJ3WoCnZsoHn4xD7LXWFsG9LVhYxzzxSG4FqNR9gDO5Ki54A1DbYAbCM8Pj0r16LWO5OffHRRNV
1zxlQILLh6sp0HM6RfQE5vhH3YwrRQuOuw6654RB/E7HbFUQ9EhcC3gM0J2XUX9EuhUv0DB+YINZ
ceTaG6+oN7Lpz44Ozm2lslUdoqXPEzxfrNYdA10BFuoiQ53qR9JYODPE997hIksuoyS2lgPdAgBo
y2DR4GFnzsJmtXhET6245xAzoaFeuI1OHoipbEOvJYApoJK8D77NsetO1kREalu5Oz9snwxBVIwV
dB9ofhfTZCTYZbsP3QQboB5sNZKJ/4tkLmdIo9mK5BXBicjmeXgowmo0gXXE+oxdH4LUIgPnAgvE
n/NXSVEPURGpvEIHTm08DTyeVc/LMDkJ/Fh9NFzHIOV2qZMHi+NnRco3+lNQg0hWTlFS/cLZYjwO
R4pYSODG/gXByZc1okoBS0npjUkoTOC8yPLcRfXRo1iMGLIRPnWhBIGd457tJHuh1n7xPUct3Qiy
00w4HFMpli1+P178gFeNN60yv/uMADak0rs3opTxuFcj3SZzSA2A55ndun3BtskjCR0+r1x6uQAV
kfwCjhPt0a0svWDvTmjQODy7xA5btjtSWBm8WyV9sNfdYUNl2Wtkdw6zcXauX4zEyi1rtmtdz2wx
57jfost1Gvbbll8+oyD6olOul/Aqkb1abPwlN43xa4f2Z1Jl+9BjO5jE7VGJS6FMiFwxYuK8oBCd
XeLTG6j/AaacdHbPugueCqP7YbXjBOKUwCZD8r6acEovsBqt2z66S3shEJHU76NOD105P8zODVym
PmoBUWMMEI2RRvKsBJJRMLzP/o2OUZvAgTNM+WhlMYD7aDlMEAKIU1ivzLseSlZSup9pB3OrH6Yl
KEt7I5zpyTYxL6U8gTFXOBMJuE1wXS6CEtBOkvzYdWx5KEHGj3k8sPd5JuHQXBTFUMNT4jqJQVyi
sThPWJlvTZJNOdacm8x9NWAMCGxkyFX7N7s5GtbGM0fWAK7xKCqx6QXtGIcUXC/i0sxkevFv3t0h
XKss42AznKMTN+997HzZnjFtQrt/NKdwPYFAXU4R6QUkj7EIDrj7K2MK1hQmEU8IyTrU+G2CpK/K
nF+HdQU04u6Hpfbfc3OR1K69nGzzPkFdv4hrucoCdvdGwF0iXfvT9f2fhP0SVsFq79jDrp9s0q9s
66F2A6RTVoCo2ME6l4HD5wvWSeK2KwRYu9HPWIzb09JCFCmt3qcOgARrBUh4EHe8pVa912F7NBAo
1hWivwYwbZqX59j0Dr2uVzOpV4RKBOzgLbteePnN8peuFlUzXxgFvCnxPSFJUjBlViys8Ik13b0s
h3fZDH8S8GgzS23PtkgNT9yVcoYMAnsN9Epj65sHFgLcPEo89pm871iGku1cnHscSwY7ykWVBu+p
i/4E/dNT2D50wmQRSusO29EHoCTDFUulc+6Kk7DYfGZRC/5txKhhyqui6+gBS6xitgKBGJ7t3ng2
STXbRPH0gMOtX4E2uC/Iwu37NNzTar35wYPPrB2RSSEXZMNiWGhTCmwKTE/iS0rtajUN7gHZ2KLX
3baVMfohXM/5c40D9GCm4Y57cqkJjFiPKUAw5Hb8UZvIP8P2mDwfmgjTpdXg84uSeR10eE9LuR5q
843U4IOvO3sbjtO2GsNN1eeYXmoJfKhv/8Q1gVOus6e+wBNOgTHIhUtVSfc1EMy5p5J298ZNedJD
cLIq4gatxltT7xv4PoK3EmLz0vfT70nGb3EbryeCs/C1dM4yDWxEV9NrJZKcYPRtDoZkUfbksDe4
WryU1Z6Ap0g+MtxkOv8w5VMLPI0WhkRKX98gY3LHH0tv4isvex4J+li4FYJWNVBygIlbBn6jQGPB
SQxkcBDVtwqhw2WxurRgv53MTTC9jkeV2V+AIHZhDHTcZQjOMORPMkzPGSq2jVEFEGt54tewkekN
Ax6lYWgu5bQJctyqwEzRerY1m6+IVWgVwuEO1yLv1SLFZEeCN7OQJPmuwvxkSjRNtGAubb2rFnPS
7OKRZFCfOnuhK/t7IK6PD9Zid71F+PYhUbNAzWZ+EhT7zFHfFTugjazy7zTH6jv0w6YmLHQmpggA
OGFtzW1/b85XHZNJcDfyNuVRvOBU/kzscGO7/S9Ilhv4CW4UZ5Ql9bog4zmwxuOkDZQcNV185ehr
rwW6MrZ/ku1VFthb4zYKj9UE3hwgaX7jtyYIGD2WzQulhheeUdQglkLkMghvrSOQ/lmwKOYuItQw
3lu5+YwH1VglbP9ehI12ZKjDe6Ldg/G19p1X9DNPsuioNqGuuOgsCBYOkwWiDhRJaCkl3QIFL88m
mt2q3tba2zjvpmfj/3BexqIzuKD6oeLiMRR07o08m1atcN56uB9WNPSrGa0Wn0wQnbAQPEWzt7Nu
ujcRxQ2l8IIKwOPO4uOw0ZzVnUMMTIXrsbfvgji6Vz8cvGGEmK92TmPc34MUjBaeBhiV3kDxwnyL
dWOT01Fd3Hx4GtEpbKY4uUtlf3ICdGTkqV0Ea9gVTeBpwOY9Ts6j9YmU+lPiXG5MbszMfZGx92h7
5Qp//jkO5m3WYkEB+9lonpYI67Q/7hrHfOta98uQSEL4ufaYqmBPmgxjUt7/cibS0SQfvu4uWe2d
Gw6AQEDp0631Ht6aV9+IIGqj1bCqU2Z7JMz0zR9VkzQpjZe8g27NhBSqIUAd03QRi4TcLVQxXVkF
u9nETeWyQa7C9qsU/b2Kuxk+gEtP0z3KXBwRWTRLlhTUVEjtIZoy7EkNY0Wy1g8FAOl3pg2SNq3+
xEW8S11SD/EWm5n7HfvQ5dkxKnKqrWgzEsY5qUvmwekln3Sv+vFG9wSIV7mfmdUctM0mNnCTdZrh
v01b5ysOy3uduERpo4iKrxIaQjMPp9KAfpN5SDcS8BeD8xC2Bu6M8HcujSf75lnDsfNkZB89Ggd3
tkm9NhU1l422s1Arp7X+yK7d20HyCBEn2ldl9k0eJRc7zj8mq3/NSqwqpYPTuKn4mZPhMoHTr0gx
wELxSQnxad5kzoC7N66aPjpF2q5Pau8SLme2JINaLGdbIm/u/k4qx+3IkblyJkazZmIfUK0zTYg/
AixBt53qqcijIyroh8IfxEKaxvscDSezDg5xUJ5tjnCgKNuWQBoW1zaqmnadDMlbAgh/+Vu76o/r
5F+hUuQI29V9YZD+CMMRbwvumBDzh1cfQbOvge8tPSZ6pMero5MXj4ghF6VEQ1KifpkGLEyxFb6m
KapYt7vFAw/ymMzCYU2NmJ5A261Xl8PSXLbzmC6kTLLNHMljXpWfnqg/kI5f+yL01wn3KU/IK24H
SWLxKiirc9IBGLZ1upRDF61v2Y9OOl+MsDyUeT8DEHbWbgfph1eesXZJLLR5ulBR9ju3R2F+01OP
Pha72w+lnOBhlAxvwDTRlVPRcReXZyd/gSCzivPqTsftW9yjfb3dgvNU26Qo+zgyPG4UZvkX7H5b
JuJvoWwvTG6vIWhEugR74HSy1m6qjrkoHuFcvxcjYPyqjSlrB7X1g3kdi5YXY5k8ol7gPWwylGF4
rHZ0Y4/tVLypNv1D9/s0+G27l/hBnHImlbjO31x1IuP+nfKg28cxJUrIoP5k+GKt0VEtEdtnoJjs
nTYEY710IlnRrqMTuPtTJZVxodd8HQtmu3MnN5q0nBVKi4GeHiEOhhom4yKHmKnPZWWwIOAvgGFl
/KHvhUXfP4kk9HfjbFwUXfk+KjKGmH506JOBptHQG2eCi6tSRPdqcrdTU1gHAMQWrsM6YhMhadT8
2NwWoUW4aVDvXcNHjj8FxIBZTvFgTEQ4JpA5tn9/+8//RuZWynPJ+mYl8yRDC6xs3lWtSxtfVNuc
5IeoHN98kZxZ/HQbT+KpqoNpX8mCZAlffnjMkS0M1AvpdMaOn2czWxSqnQiZ9FkkvjTey5zrZttT
oeuBdxjw822WtI9qrD67FgRU4vH2mY1hL6w+2MrwV0rCUaec1VDN3HhuamCyODaRvubvRje1WJgo
7b3B+sENzENDhV2E4ZeTCrA5ALJXUJVEgEWerBN+Jo9jya8POEduw3MD0aa/k6H8Ewc25hfix8na
YEUUEqKZnEzBxKoN7Ncgu3RIEfAIn+vbP5fcNjCOZ5FUH38Mgf/iC4gYfrkT+G+W/ZSeZtN7KNRV
pWAYUNY8lhEOd4xMe60EI015xcO40NL/1qMreRlC8nLz+/S2OggMqPPzqI/CjAZcEA5PRFBO685s
D12P7pH41nFRTUjWELrxWDv7shc/5HvRvcFPQSdeZzGTUC8kLESqhjvLAbU+YbwDIXXVaf82Fg3l
0Jhia3SK3yGZm3ObtduI8bbp0ik7EZBHbkr2Aw7ewNh8SyZ5DqJfVFDp8W+UvE/DqRIojY2RPhbD
S+hgS+l9erQ4Qh5bYf0e2wqVcIUyI0jpnSFjgrMft3CLrdcs4LQmTJjulhELNCh3ayVHAed34fXi
Qo/95JnFa1OAvDRIEVn1FgiKCNx+4dvb5CaFS1Fk8iESCSLNnWByyJAKnSZjT4y/M3FjfMa2AtI+
G96FKNxsizKIr7KPDruwjel7nzOGxAK8MvGrLFf6iK9qboy3dqSHMxwIS3DWl5kHaj+c+ycrryhU
nRpnMaSfhcPAylXfWVrf6aAcdoTs4i4iem9vi31btB3SHRZTzczwScrss2PIx9umMjCbMjHLq3gf
pf2tgLbfXQ//K9PKaMuf1ndmgWZpsJG33VZP4UfNhAXjkkHt2p4wDmAaxFAZ5dD0KEbuQzAvQOYY
dnamEWz7S2/cEDRFp0hldzU1P2sPrx/8G7WSHOW5I20EjNomcKIMBodeIZ4Dfqez7r4uWAI1LkFC
7lAdmcufIxeuArjp0wib2hoYa1JLkcnSY6Ghm9rGRJYvWb6a55a1O45SDjGyi/DYJOdSmNdACWcr
gNRuSBzcz3WKQSMr17EtQPJFvByiSDREgDO087E0pNn44pX4QM32ma0Zn385A5tjIhsmTXrIK8bq
9K3EIaIv1E6/KU3y1Ye6TE6tZH9aa4b2yhmN419UaR4AC2yRe9JAvAVBuS7dW/1Zte5x7vduxkma
J9VL6c0OiWIwky1RTQfR3HZCmhjozirwbclMU9cSm0Bibr8WMbeFMQj7yL6xaHnQaLM896W45T1J
qwyXvliWNpQIdwAiLnhEGwWN1wuvOfHB+E94hJ1cwz8XBJdygU/4a19bj2sbWq0HZS9DQ8NjvyrG
F+3xE5M+4IOgxWA2Rh7HGisZz+9f3cC1kIIXJ5+h5DGqYFRLrAZsW2FEhOs4a6A8gkRYh/zblpo2
Ts0Rat2qLMmuZ+35KMHTqN8JGnd4qoWxtjtRblkWO7FbbgJkmHHc8+/Vn6Yn2ofCDtd9Or2CYzip
XvZQE9IKPSXWinJiRTQDEBiTmT9k/IrC4Aq40ZdyvG4l/e5AXMLM4DCwAw3AgrG5p77tluxv3Al3
/c2p64f+Sx73/g6fUk+AnCI2Gg3qyq7rXVeSHMSd7Ia4pniQILOos5hajpuRSAdp4+ykrHC554Sy
vsfI/TTt336cv7uyvr+RWl23vpsbzzw0CcbyJvxEu8dXC9vD0P0UQpZajYojM6fi8YyhvwzsmD38
U2ncr5vYeA+08JEqaHPJeYekQBhync/+nzgT7HRYey1RxlJrzNQiExUrfe3WJndsWYxTtuK1vU+d
cDp4WHEWCa2PKDuK2agaN4YytrlKHlsjNzfav7OFQWFoTi/9CKCqMZkKj/oZorsHBhffXUSw1DgE
4HXGfOa7j85x077npPg0zi/hUnc+3T5NMG/Fvh9fhU070OFXW8SBQc2+05UbX6MKV0LlsDagVhka
9LxVT7oPpO88PGdd1i9E9z34DPRVygi+j4ynlqFARUYOydyEOwKifu5D2sMUIPsaLcinQeuuYzlB
DkvEvkjTe0MoIDQudBs5Q9OvAubXVk/PBzWO4b8qf0xn+Gp7k4rFI0aEs2eblRWsz/wLR3nI12Iu
MXw6Y1vqB36ilLsKX5FWbr6NCRf253qVGemuMGEL6dC5q5sgPVTokpdODR8JLyAZ3kfuo5JEK7w2
cTsMF4U1S2iELCPorLj7nKbqyhs2pQp2FphKEpioJToQtZnSqjnhLGPqH6TqzpzVd9qgBWnj9NE2
g1smPKPXuHIh9NUMTjDQddfSWyaF8YdZ+/BhRDu2r8jYDUESEGu2eSz/SAkfVApaI91c6pszJ7XM
eRtBtbsmt19cpm+FEcjD3/+ET+VP7zJ5UJnHT9v4T4ALxl2BQHyRIYFgQJRtfCOALKhJj1c153Co
rKe0S1LuA/O1UfGwsmxbLgn+8sk4W4k5eI2SGKiMZqZdNcWw1iGNDDEr1EJkS1X1vh6bp16qeWtj
QFr3wJTGW3Q8hxwOa53XWx4eXMQ+FqXWx/trsYmjhOOM9VDZ03ll1drRTXfplf+QkxJvljN+VWXp
Sxu0apElICn5egTwRst6Axj8VYcTQ37GjDgKv4bOgkkqWcunnfXieLVE3fGhgLNv4xGDdQW6TMtr
wUZshYUdOTHK+VAZm54Vq5WT314BLUtv2dpejzW8OmS6GzdFUQMPCy9Ayc6RR69CW4YOVsGLNUhy
qyz00IFSFDnjD0cuMDbp31mOvq+7jDGMB4ljYv8peC9FeUsngDcz7O/SENd44jrEvpRFtDFy8G+1
5f9Kt8d72L6MLUozoSk3SDdYymbifHaIvhjJ2XGgs6a/khzl9Vzkf+oRkoYpW2o/A9V/OUXHwVHP
OkNM0XJz2c3TmDXHQKPwwae5Rmf+bAHVR34r/ohe45N3LNByge0sQ5t0B5jfOfuXdR95+wDJz0Gl
47M1Y+GLlMG2veICSPENN2DbxcYSp0i+GUM/XQ1p/gQhgr2pxMmPjBw53XTtHbYHrgjf4zsUKJwq
y3CY153droxenwGP5VtkGfupD6+qYUEsmUVkFglHzPRSjv/ptSjdHz2PZwHegCp1FYfxEUNyueDu
NBAENfDc8Wllt+qMPcrVS2Ms3VmDYbN3drXb7i2ISV0xPhrTbJ07tEC2cnkNJDu4FOSIBM6PnTng
jGFFGFU7M+fKeBlw3ex6WdSInrQfH1t2aczcPm3Rtif0n5z2PmmAbRusCP8jPDPmbknu8wouX8RZ
X+ltI6y915MwlAFIXueW+iD7AWvdiF3JNn4it/vMRPbVQlTm7re3Q83nIpKBEFwz23hzA66WIWRK
5rlhpGzQHPx8dgUSROBiY8LAxtblMvdolhE+ccIe0jZ95vN/kF8av+QqYl7AmJahfxOY+A5pq9zo
Z2zGh8aWPypvX/2peWQLAYU0NSIuesveGXdZHdIOCOum3mGPauC59gR4IzMmeaMr5pqWn6xbZEfO
UdXWlxUOYJZKdGK3bVbZRghfch9YWKn2/egde32YnGkreYJK1HsFB3foGW+kwvxqGyc2LOtxWwFq
HkLc8/qnlM1roCKm0WV1rQUxBrw5OdNz+HW7QvTnEaAE3tmB5cm68xMkdaZQm4hCtVYyX7s3mwuH
z7e0f1ho+ut4Ds4jkrRVaZGEUUT3mIXjAwyhw+jOfw3lZwUgjMK9OHmAArOyLrYtMYNrZHMu1QXE
xtLbWsMYnZqWZNCoqR/wga1Nt+Lxz8RB05RGbU1gXQd6oAjqlhMeI1n6A9v9FqXR7h1iJ1YhOEXh
McWhvKUJ86K1MQ1YIOLgyGSD7I3y9h5MrPUoy6dY6Tunc1YjUAe+DaKr8NGufKblS5JDIB/TCtWs
y5dkS1tL6WSn1KvvI1i3C3tUbKxGlhgkSDGsyrd1awAoUdd2Ni2ozf0G1wR4tYyiTDW7qgT10TET
TkrIO+1Yrv14Pifwq5dhXJdrU7WHyE/3YWQiVEdxZAFgXMOveU1oFvMRv0tPaCDLdzhwFP0AIL4j
Fnp1ClghiIxkZUz2p9fWV2G2uyLIyXezqHfzFncIdbWxLPMK1vZw10bOlxLHyOHUHJNBsg77DdA4
VOS9Y90JfuTUfjL8ErX/wgZlO5aECOns6NCUxhFlxBjZV5mO13hAUj10qD2svYryYmMxHvAK7260
McMxntJbVZsHuDKgzbT92ozwbmoGpm4BZqXtycYqvUs5O4+hkz4IzpSNL7ttpudtoKxDyJtc+Omy
q1iQeSCT0pRpJBa4FIuEXY/OChklv/Mjih2FLqaBZ2y2xZ5ko+3UWxvZtlQlDBuDckQCYOQnMZJ1
k/bfWcOuIp1JYXrI667joZmwwlRv6O6/k9H96fqKrFR75Zi52prGyL5sAmRY07V78RcjWRb2GMgY
nhlXQhmeYle+pHLcmbazx5RZr4zWPiXkDoKXRaPT8UJ0Ce9bnH7RUq9rU/HCaPSyD8TGrXnDmsMX
kvW7PPsSzg1wQERTlt9jCbP5/KrXOQxWGvQBVifrOag0aqTgPe6QtrPpPBlgEhYI7TqEs+PJLfxH
vFYMuAv/2dT9qQur6/+nHpRt0k7/W+qB63jif0o9eEl0xOP7+d+CD/75Rf8ZfCDdf9jC4z/ZLuMT
m4iD/wo+8J1/eFSbUgTSdYn7dv4l+CD4B88eSQRMRj3PtkzSCBqa3Pjf/83x/sHf5vim9KRv27bn
/dv/IfjA/vuv/Pesa/59R0r+Tr4NwhT4gf812BhHakVVElm7dq7vvYD5msjKdC1PbpvAKYqQN7HX
3cqahJNZHtubcKCH8FiwFsFZi4l8Ssm6G6zJwW99qXrIj/ZIRzFqdaiUznZ9BrwA3x/mPsRd2KdQ
sT7PFj0YoJVVEBBZ60Bb6UzEhV6/Cq3xQSboHjv/UJvNo2c/zz6r2IbSjsr2nFuY1WV8yUh00q8q
HBlTK3PjBMT+TNH4MTR3yYt2gUDp4YgCjNRGW32kTfQ1Jh0OQzLYcKQ8JLZ38pvGWiFToW/eT79J
o1dCekAOmxJAjJT9tCN6YoluVx4GM8K3aKN2CkvvSiyXfWgqQUkvu1UGSZpAcEDvzDH8PfR6TmDJ
SzRSMDmCaV6hmf2VBSKNgi+uNZtprvSwmmjw0zEP0RClD9p8yYNvxw2eKEnPaRI8MyNmr2iP7SFv
MGPw8T0kYa83RBowTr39UriLwkjZgLlwR3SBxaxCSrYQrUHuQzwj+jVLXjg4pm/i8VCgADt4zE1X
mp7+LTWGaDOnybadQ7HMEr5/23FYaXLbUzbUb6RTdCIvjxNeZkK31Ekl3jGv+bGLrsOwTLimy177
zu443NywBCzhGgxACS7alEG0cwgQuBZm+62GvqNxSGcEA2HwMonJQq7IW2QiiYHKYWEPhcWOJYS1
MUeILVlfgVe+x75g0/6x/AVKee0nHaIlJaWZ7VtL8PLdBFD+0BloS2aHuEhVPquJKxVEGBy92OJb
EdGxJ3zCYmo+0Fv5yD1Hg6/r8211o5LxMuXm/8BzisZeZwPEAvvFTcoY/Qpg12TUwX70dgnjgiUE
dbK1b0mQaf7jDsHTAFdniKrv2Te+kD5WmwE98doMJ4LIBIFBhBA2ajmVt/hivzwhitO4vEvoRbF/
8G3i6+bGXRX8WPAaMja6lrPJIsQFBpobXkaEAw2CgOeJCl3Dv6YRtJaVVzyqOW020Fi+xtEe1qmd
6kPQ9afI67OtvD1q7iiGFUBDJkq5XxJYyS+6QMY9GzR+NlYNYjQnexWxFoUNBuexvf0i2C2DKXJ3
jAvKw4jkVAfvwgTkrJH/oI8TRfsn8/1t1CJUTDVmoUb4khQ4BsqlBhGDyPOXFMzun7ds0qBUqrAe
Q636zmXxqgsTa3i+xpLcrEeIwvAgpbkfwhsQVza89vklNPJ9Ms3D1m2m+tDEsj4QiT5jniPiu1pJ
w3OXaWyQC92zIQ6UZBvLhTGK+pwW+jlL210Kdh+Ol9us094jVOlvRBBGl/VQov6pEhgSldnc685D
+pZ6F99LCfPM3Etdu8bWC/KVodI7WWtmJW5MsjSb5DaKBjAUIEdsQWxUm8/7tgo2bWS2+8nrrnEa
AIizQVr1ivpjGgpznQ/UcQBwd7Iz9NJrBP2vwBmVEgW/0b2JDm1AqOzhgZMdWIK/32fiPiZRPNBL
430rTdSkDiy4sB6NdTzEn37cECnLH7IkEFRdZNNuSOrl/E1a5Xiwb7+EM8aH4SEbWqKCO0KxLRhK
mJ/BoPsXFUkurUeCeJUWe0Kil80oJyQC3CO1YZFOFqIc6jp1wMAcbaVBc2uUn0PB0KebrLsItjnh
M4nHuqr5YuqcgNyQE+NK2+Vequ9d2ouVIfmUEIDLA2U0bZadTg8sY04QBeOVy5ByC/g08vSdsH3n
Qig7An054+Nce9y8G3+ErDKr6EnHY7nNAyb14TBITgQyHoeJtZvArBqD7LJd8AWEZKw9WG0QkKbq
CAAjuXHcN/GEL/z2Ihq1OBMGrVZTVA6nccweS6TO27DJ7jPWJpfRQkasEfVGltYvk644t4Bz/f0d
qol0gyt4ZjX+OpS2BS+tERfS5fSyzo1oWwGm2VHqR0vY+lz1EHx2FJjGys4scbJq+6ft40OhK31/
i2gRIln2fjt/2nF1iXV2C3t2sDcMGlpQHTivXNqFz57tOJlqJFWghZyatecuTpxNOdvdLbqNEW3u
JCM2BCuiyR1oZyMYD/5ks4ZFVUiP3HLXjSFYYGHc0JkIfxrUCsDsPInNxGuQzd8YD+w/7qL4S4Sz
e6zqm5QDZOwaxM6dnmefI79OuO2ol0kTys/VyGQ5JIBHjDD6M8vfuy4kShs93U25ddLEOW3xJ1Sr
csxem1aYJ0Ct0KLYLpyqNu2ZBjTZymeluTKwmqxDIlHQ/SJRtpv0xZtYTaQOVpoBeMiBdzrGYgb/
qBHjVw8V8inqmKSqBApUpgZvNwIaPbQV05iRSNpHEuFFmMOuKdUV5lW1Z2nlISyx+2VG/N0ytLDB
Fvl36fAWQXo306/5xyER3d4iNJQdpbkbqMg4J7qKCF3L3eUGLnYLL/fZ5O9a/f0fXMJyLVW35VBi
y51kd3Fi36Vz1z+WDn1t1UQPnRFiCk3b6QKlujwrZq8MBNOHvDOTTWgGTxFbRMNwXsI2Cz8al5Y4
ATly1haz4zQjH4hsNyn6gz/O3QoJLlQvmbSfrG9zczAO8dwUa4fV8TallSIRI++wvbPkMnV6bHuB
rrhX3vgwgMGW0rhLhyq4F4OPXLKv9ZEZlhPRbPUsa0fp0LBOfKrk31LGWcGO9fxTxfSXfh22vj/l
n0YXPJBvWFwzxGmd26MX9iWhF+qEzIXEPTe0D50cz7LtvVWsaXWqSFxnxIobdCjd6ER7XwC9BhaB
FcGjLlPh8N7NfnRnwb8p7TpYu62/LBW3bNg7j3xEBFl7J6rTlvW5YvliGW99UjDJDsriGa7EOSd5
OspSfQqHDMPQ2MxsSh/jWRv4QgZUSCH2F7xW1dFuxKNrIm8kzte4xuYUnw2Po9X/mMoouqOIMAEm
M9vtSFFPUwbuKiMzQxmye+5viqLuln9pNUn33PmZy5mJ1mSea2RgPG2TX9XPhfU2s6bYRQMfTwU6
LNbybFUugx1Cn7CDSIFFjF0pOqD5sU0S64TfINu2ZmW/JvbWdzrvGLSssy05uidFwokR2Lx8u7Y4
pQCFyRsyDqqBFtejl9owV+O9j5IZDXustkokzom4cCIUEPqbo4n5BWfgc839tQwCd1rHXvSpaUau
STqgFWSUv0sjJmKNM7B9qpKKRNoCX12vr0GKd2QOGJrH8P1r1AXnjOilQ7xJtZEfVQrZ3FapfGZX
/sHRt3BU0j4nY7tx2DHxo3PHUYWxBhyjmt8m+UnWxZ80rQxg5swp5rRz3/CtZdEHG7ae4UKPs6kx
AdRqgQeZN+R16pyHYGIyy4GPVAbO1Eq5sbdxE9VuqZv11mhQNExzJA7RzX9hIKnfEWmbreaM7aPd
TNYj+aYAMkrsdCgQX9uGfZkZSfVM5hXfWC/ib7fHlMmk/FnPIOwQVhij1M8l+jI2SCOnej2r9yYl
2oDkleiI18YGJuUR8tlXX7LQ/SEC546vuHSBxtTPiB4Aacdf6aCvLomnsAWqCwpej1RQxbA+QXlD
xgLkxhwV4djS6KRe9xIXmbkPwQmtXFeRYzGTvchpxzGF0iqEK4BK6Kcht345DZLiieRzh8nBf1B2
ZsuNK1mW/ZW0fG5kwwE4hrbOehDBmRRFagy9wKQIBeYZcAxf3wtxM8vuvVmWVf0SFhGiKIoE3I+f
s/fa2HRsrg7eV02DR09KQrAPmtcJxdbJCkOOciDYNwynzb3MJwu6LoO9JGKM682pH+YFVoXecd+i
PDjGmS2v06TQjbgNXpGWBC8vh2zh1ON96SUfPEtwLGqbwFoHXRqyf+NiRqBxYm9AwDRCtwpG8cbU
lmyB8BaOoIxnoJ+7Mo9wDuh6uxeC9z0JrXXF5PiB4QRjcTKY8EtgwdMhT2yyyBFbmXU/R7OMHtOU
URHqgdeiUYMPpi7b4xBEYBda+3k2z6R3dJADLS5j6d0hEQweVBZc+0hK7hztZ1GZyd7W9qB9Gf3D
GSnytNkxIZo3XGgEeHUa+pVwsHbuVO2qoNXOBmE+Cdtny2JP5wsLTuIicUI3lB2jOK/9lnc0hhxy
pvq60B7kZGSk1l2DvYhNgoj6noTUQsrPaJjFpk1Qaupehds1bJ1trHCVaISnn8fMvsZ99zR4RPlS
+QKLVhXGDzs8VTUZyJ1hlDwz9pOG1NV25pmd2vwpA7pmtaE3vmcVyYXlhnqjEu2tSdBQTIyOV3nS
AYLzsFzgawrg9DqV74Q52blUGL4dhPdj7vb3wTdaEChEvLaBAm0j6Bt1RA05w/Nucq5xq3W7cSSD
GuYTDm+biYWlUsxQ2XmWqHbYmdDq9Ygqgsh5m8xomzdO9lwE+kXDZ17kUY4nrO75fBDLzwlzUD61
hLmm38lR+eVQQCFPmUg6ZNAdCgh6Wqi41Qe2/CGHSDsDD+nTmTcZ6rGWoJXQHC7MRBAKyhDArLqv
ubfqIxB3Xn1hfzQhKJ/BUrXvEJZy0GZYV5BUPPhAySpMUGI0rd1fgZ58ExGNfMa/IVUfih9RWtlW
S8JhrSYVwRHE7JYm5m5aECsuesyd1JF01VP+EDMsX1dolJf4h+5QMYzuJq88ygllWY/NPJCCHl2d
DicnGC6YlrH0z97Vy5KeFIP0Sctv0uyjR9tF+1pb4kHXwvlQqfKmNSU2JC8kyweh2xkD5ClPKPQi
C7NxZHuXSOKiIFCNsKd4O3WWddScH3rZTUcDjT55xTWfZVYf9PJx6FvzkCq+FBDm2ttZuM/xPe1d
A0h4bcC0DzV7M7Vm8GTRrcQzXa7HuXrv8pYrSDwUjRN9Uxi7iQfZjJFx3yrItaJsinvm68nK1Jt8
40lkGriDNLTewmbFzMcdIQd4v8P+OjotV++Q6DuIywxwEMvCK4Mr1PSIl9FyqNLtjkls+qIUFIhu
+zR5ExqEjgGZDUbZ11VkrA2UuesCytGmM7EeMjpKOpm8s1UbOFMKZvv9gGc+RDjYWj4DnmaPKO4Z
JRDt5amkS23AH0RZYhzsZxKSxrGkcqlJmxg9wrFAzdpA3qIXsI6UNRn3k8H7vWELuKs+8fSNV7zv
ORFE6ocAehDR4QWBLnfmQL7JFFtfte59yWw04Bbk35HWN3scthvUD/aZwzCDCRvXNEJu48W09pHw
gEJ7BfFFSA5nb6Z4FRUyjZ6Wil2fO7S1nLSZCfQCpgJjgApVbfvIO/FmMS/el/GRUjC6FvMO9yYV
oqFnb1F3XxvF9BqEsKW550x/qq38Rrg4c8dw2hPXclKqf8HJnq0F+jxyRErG3RoWFTJI7ppGFIh2
XPdaYqBjgLkPZdt95w9/rtJVyiDoMUpMhIpqow0R9a/TcMWrAUuGwfiMcukSx62BJXyKAbRB5tHa
bWrxjk74wrF8Nd9sYH53yDbC9WKbCnFp3QiIfBwVpSey/GDbv034GTm+95uhEZXP/yVrGm3tSiuA
JmobJn4DakvSlcKuYnXrMHqAoN9FsPFWOc0VH3c/rEfMdzBIUS/QwPdWSnzUc16uHwxnfFUDijJn
LNkKe0LJ+1kngHqY7vvBtR5Y+uVDltuwLkks9u2+ugZL5jLy/x6dt0tFBuq1Rl76zYjUngNV9g6B
c20tjoc+rsEgemZMpd7iURhr+DZ1ZPLe0olpR/jAQqf/4vJr+XYU/JBpSUx5Y+crq5nopJK/s1dJ
dy1Q7Dy0mglo0oXcNZq0PXSv7Xdzwi9tkzbvj3JqKWtEtGu45DAYMbUmsMqsvvKQU7+AbCysVuGW
9KIHK+yH7ZA1Hbs/CjoQxvLs2YS4OvjZ151rfGQzQ5U6PGcFasGJDb2XrMouUDvbyEvgH8Epxmp7
TNyCXJM+fyK6nvvfjjd9bz3Gg1syODOOTdwjoZJPZY2oNz+MKe9/Hd3U8kdkF+81NuerJGKe4Jk7
m3TUbBg7UP4oNftWXDzNd/pDm5CXONbYMkMCvoFPng1yLnJE5ozgBemPi3gGmLFv2B5K/6ZCRqFx
hQEh/9QUnkevfhXAlet++gAd/N6E/bYJJJLHprg0A37gilid2euY5yjzmXdZoWXrL9Kovo2BtWPc
s82YPc/sg9Q5gDcK14RkAmPLTD/RjrJ3PoOpfqjc6Mk2BvOOCA+6z6Hd/rRiGz9XGa1dULB3GRXP
XTEZFxLcMZXJbT/0R9rWDdYLDOcFVG/u4+dwmLA51c9RZoV+GWvPiL49ys4+onULV3qOIm65/huh
BqGv5BmlP/ZaRO70AGw8Sx4y0DHJXweDwjqsoPXRG9GoN+SQb+uJmVCBFAAVAPlf5fzNiB+iiEqh
yt64Jt+tHEGHKkiUrez2WxdZOBFE8OIFyfcU2ckWf+uxmvoB35CzGtgADAtvNMg8fzbIwjUScZMT
jVN6FMhPQOOlADGd5eK1Itor2s0RzLzkYDpHmm8v4YRamRwNghhGC+BabmwthELQMJJnq2z3RpYB
6ZMjh8xSm32LN9IXGmPpFqZaSc+ybPj49CL51tMfxHNsB5SY5gp1ESPmfP5J+NEpDWffGNknxbh2
q5MNURYXFCNPomWcFv8x/cvP3h0/YZnQNqZ9AOyT2mnSd02uyaMQ61aE5BN2rbdCjcPRsv6y4+B9
tvGKN2PK55Td94nrrIExHqkZUNcdHK/eCUseDdwfK2tOT31oIDWdCvLIBIA1VKtcaogPVTfs3EGS
sla27wEoE0cg+9JnTu/Ca48T4xDhpDvLIz1PpeuSNguHaejKCXFZbXxsqup76FDIzdjMG7gQiMaP
3jB/6lmuIb/uvA15hEc5xJ+hNbR7Jvsr+ncPiT6JvahhZNfok6yeNcp1zJPNl5BWYz4Dm7MiR/CL
BOnhMjO4z0X4fTAs9UalQt4ftl8ZO9shGF4cam4YfiHI1oDKrjR5a5tqRLpe9fU7AEOEH5qTXrqJ
lkOtAYZy+d3uPJSDnaTjPXncAXxwykcltyfVzAArAsxmCF0T67dxj6Ye+jHzDs3sX4AnIMzYO3Wf
vxO8mfi59lNLjP7Qz1xx2dJdkCa5B1oS+3qXTyxUuPxmyGDoYgWQQ9U/R944omdoHzwH6XhsZKfO
1NyDkYF2KRWVWdZxITDeqJ8kJe0oNHaOgtMsnIQHSwGQSFvUzphNu21h1a8cyZpviV1xbh2Vtgvk
DIpPa5EIBmCMUG7gZFZjv9NSlF1eTuCnKU9eUV2p7gibfCCDwfMNbai3wqEL0+rLeN9z0ZJF9b4l
zKAYVXGPZ/hmjx2TAeQzKNYNcr6sqz0goSyBMc3QmnMPfGGYWYSeDi5iUo0Oe11qDwubvmXhNVAA
9n15mYfsNuvAYxMyEVbJfd7kwIMM04L8iCQH5solrNEptWp+Dwz9szfwCTeop1acYz5ZbgSRmFtN
zwj7bj/DQWQbRZKV6pdNXU0bJ5SwNFs4PRnIjTWil2ZDKoOzbbn+kizMToWeFfuC+sDt8btbw2s0
kUeUteFa9TNZPsMUrzoMqJiOADA3AbGc888pJQ+apN0e59p4TXtOkkQI4fyha0XSLt4HLAzcPVA4
ZKM9OfX7WLExkOz5FpGIbLdwqWqiPkHorlsD0UQTymMeaw9F2hIwAkwj00XnW6gZRFCb955RfXJF
5GjZydND7arN+WJgSs8kyRFREYkQ2lT3PCicgkCku5OZVXucvIjYXTwicT37edm8JF53s+sSr13N
UC7vgI9Ikwrdzj6KDIgxnfmXqcSSNs618Pt4MjaqmeyTU4GU65xnCEriLg1KjLeAn3ZNjIqe2AD2
OjzsmvfplfnwlunvZaQUGuOo3U01bsV60hCvzipiaWqDXb3v7YFjzrAxUufVrPMnh57zOvDa8XXA
qj7OjDiDeDvnxvtQBnIFGfhZKLBaidDSXeM4LQZII3wXJMeBiskvTh7uGEve8UG4UEWjXRG/KcrK
M8F1q0mjBzvb2ZEefL4KaCPMub6vCKJYedWEvc7s17XJlBDuBD/BuGmskZwP0UwGAftRVRzCwD5M
UU0apTc2m4p8sNriJ1X9ZK9wrXwV0uo3JaD9iqBZ4owgkBOETYuU0r/OL33NOwZ4xQwN5neQF3Jm
STuCBkM4+P1KV/PIyyBuqCv7W2foeNoSdxMohxmuM/zI7ag5aLk+Xe3OuaqWdasm0NVqMLJKe1H6
aUNznwln5U5HcJr9FSMkrSrEjAmPa9I99rp5ZxXunpY6mByyu0Nmb6shzCfyKKtNlaj8APPh1WsS
984yXojsJspjdJ7UXD6TXPVoJ846RkQUpvYuzAeCy5WePlQKkkFCWXiQuvcYVko/uhZ9uchW93IR
ZJu2dmH2ZVewuLvypDo2Wd2J906E6W1C+n9Ej1C8FRoLk2DxTlv3YSQzmFK79ofI3GOWFCC89XQb
V+xVefySStM45XRNGvIRHriHKYBr9i02mlVrVVQXZQYKYFwO9KRdygZzPB4If9Dplcvq3i0G0pk5
dbOxTtW4R1B7VaZOXWjVbz02dixsWA3e0dTH20In21Un4gVGAu9brKNFGInmUorUDtqQbkmLQtiM
sed1OqAVqCeP08+cF3c5DrFATsa1IaIXYVroewoWg5Wrravx8bQ7O/CeIF/354VrlDe9vhmCgL5D
Vh2wTS3sHvaEBAVb6zD2R9OTVYxH6sh6Dj3gsFXPmpGax8Sh9NKn06wxEa3RKNPWHUGOOdm2Eyx1
kVwOHV6KGBNbRhtekZOxtkNc2gJEOM+e0ZBZY7A6MQVgfEANz4UZdZ9JJYTvRCQljQMRfkTyoIdt
h/vB+1QVjuuE9CMMKxTF5gBDh0OllRpf2UQZm86MJyPNfpHJzz4xv4a5OUHdt9YjiPq1Gxaooyua
em6MVWLGF1QPwrk6obMHrYBzmQ6tV7/QX4NManYvTiUUOj55iTmVMmvJzYuXI6kcgh+ps7hZC6nt
a81BRzfgsAGZtK7lTQjW0RbBoTu7N7JqQLLg/jth4t0b9mBxMlb0Ppvy+9wnHB3mNNwpwl+xbHTb
aiCMK6DcRVYZwQEdPxSpGUJVEBicj9Hp6bdnH9AwoC7UHg6wGctHqY8+Dnt0nPGMzL0HUGWakBBK
LblXJEp5BijWRl1cPSBJL9zYQfAgI6PeqhQ6eB/4zTCj5gxFgZzfTf1s6h60cJlcSZSoipgnFFcG
47BhL2YTtHPpbPFTfGnpa12xOTuI1BvbvJ/TMV73c+mj+WDmYl7p/b4B3yKni8Nli8twhKbkwYTY
KflALkn0Ns7NsLYVPJ8uaxhUc6rfuoUOOEyOmy6u7hP8E1oJkUifBtBZIFt0/H3bCNu3Xty864zM
7ZmBFzZ+tzrbnbyXjBCnlJRY1+JAK4PgluaOS7OzXC+jvbsoqWn6pPWWy+ds182FaS1e/i66iTg8
uzVgF2GO2NAkuXKYkyhhk7URe9m+j9vXwHXXzDkGXGB8QPPCMUEAsYVUMkMvZj4fEYxUBjNmAodG
BlRpgG8hB//RJg6T1bXM2jUqX3dND2ghvrh0x5phpw3ke09GfVFl9MbIj3ii+L1MibgPCueSBfJa
C+Ok6eatr2HF06E7SxKHkBjRC+pBA3nj9zwnd6SaDHQZIGlFxgnQ1lXnkwRaAPDgfivYjrRp1Xdm
9UbQjDwu2iZqV2jsfTuoNSBSXAITgHiuiG2j671v1n3lR84gtqOL3dqObCyazqBQx9tAtEmgomni
+pz20lMQTW+t250BYmTHOu8PY7gY2Tv7EMZilwiOXdY4IkHJyqOwwWX1cTOAQ7Tu+9xjbsD8iYhE
zHlR0b73EYeniLBk0hSem8DejwG6JMxLqKZ7ds3RA+pRfCxfjQdU3KjwoWMcOXitae0BonxJeOUL
pqay6UhA2bIsxDnRcB279kVntDlH2lPZqeGUVcaTviPXkp28OQuTUUWbesW+T1ose/bNi/PxKci0
tYhStOP4oDd1HW1CN1fYx4ASVaGiP6BCOrOd0MAM8QKdqTrPPYOApQQ2nF+zvNjnaI523cYnmYcf
NYfrlTkhMrdjP+sJi+hG9TgKiqTQsyAX6Bl6S91Gyt7KBgte4q0rC0lTm4YQkwAb87ERdSCglK1p
qswPadifnYGmaBBHMXSWR4nsY01PvPbLoDgHURsxLzIEoS/Eb+FeN5BqFAqB1JCWF30JKBw53g9h
Np+MYDymfCYr6Q4bN6SDbRbDxzAxdsZ5xFvkjuVekSFJ79tPTfwsJsBJSyNZxBTFrs1S7rNmp7mp
4+MoqdbhtyAdX3sSStZYZAGGuJ0H3+iQRWTZ2cMRLMI5mjwiSAgM3y53LYb2DkkQxHg0sMGlA+aj
t3wMMsaOuxwaJgKHV2BeSkV09aQre9+sUxwW9zaIuUZHEus2H6NI9TvO69kaVXxzNPTw0id0dpF9
f1nTTHizPv4gY9FSHNXMRHnbLOSMbFaqv9rarkIktSsNWBCJyHYJQxhVNj2kiAJbACbIVDMH8rN1
VEcT6EDl3HRLbmMqLj/C/cKjK4WRR8SrWXYXxIzx3ghiim8SF7rmUpj0xbjzHw1zad1Exc7sumNv
uts2Y6igxoj7xCCAuSyyZJ1g80HHp6UH2nuPSdDWW7t+7mfMegu+lZ0XHC2cD72dnr1cPicG7cIp
AU0L4lI5NI0yBXWrdT4Iwop26rOb7LeJ6QOCXeQ7QyxuWY6JVU70RbzY/ozcTGDgqXF3lvVPxESj
tgxvC1TImaRkrzmNOGX+3I5sssnZcIneE8zqwlbf9d68z2J7XTBeptIqZgAOyTitQVmXhBYX2DC7
EftOiOmngNdVcj/BKC7e0hTte5H8KKCcNziWjyYmvMKjCBzZrlr6oERRpXuSEqaXqT63zaTeZSRh
DqQ6Mss9tZjH3xUOYFmeaz09WfTk6TA/Fl55NXujBWMHw7vhF7BCbK5eaHL49EbIXg6u7LLncqLs
au5MAg0/Gg0SftkYa8nqtddib9ubPxM3sY7694LzqY93kBjDCuGmnRsRzqusZxFAy0UAMyQg2Zyi
OqWUET+BX8XL4PNJkIS9HWznrbf6bZzb4kFovXigOyfuVEhj2GQszGhvXgWM5LBwSKCOA5TaUck3
nUhShh+6TijIFKHHtgb5LRfkp2TGdfTu464wXtkn+L0TeyQFksAFOff0VEi1CR3UVGkMJ8zqagj8
uOBLPtcqpRcr2p7TksdChu6MhL/EfOnUe8DI8DiDMgTS2F+5ivKt6mLfaYNTpjUUp87SrGXQ1FYP
sZptsuvgFNec7+7SJn4FMCO0Ln9uxvzS0SfeFEOwKdhm1hHjvBW0BbL4cPriDn1EGfUwBRMI+wxz
dZ7dJts9q7r41jlYAG0CglNpoFhJ8RHYhFIAPGIcNS15ClVGyqRpYoRAcJUHTuo7zfc2WfzV04oy
/CBbuJHgQOikztpVjSklZOUx7I5STC/mRnYEOlk2Ca/YpLlerTbbFqlHgZWD9QyISEUTluFr4Kw3
eAR1zmeMwWKnW1nEnVdzYZPd1E4kODr5vM+jgGLVkDSXe9ZUheBw1Tnlp2LDP5BafpdpIK/6hPau
ZRSvKesive3gghqlvBt0cgLpGrRNvoN/V+xsZJVL4PO6tj3Q4kWyF1B+I6+76C33hDkvNkNQXVcv
yEnNsD/zSNXb1MBu0+SKdZm322xoNxkc1FezgzOtiuwIAXHiLDEzGAbamuYf+V2TW9FgibgFJ3JE
oRdBWfCkHyqblUBqZMPnX0GS4PPYGKP+DZcR07l5REt7k/2kjo3TdHstE7g8FfV9PoPeJA4rNqEb
h55rEYdmoz/zVaJK0BRK+LKY4Tcl8j7qFCJG+mhsqRzgCmR5XHZLanZErk22ZgTEaQz/zHFmbjaN
ya0qcs5dxFAb7YdoMNz/0gPDuP1FWwLsFzMBjSyKlamSAbzJGu3Eovkr4ngfWxn88kR8zVOeEgSx
SJWTgOgE+lT1ZA97AM9ynzcRDkkGhAi4SQNo9OYp84xsk2mCIDed6+XXQE0hIAzHID3o9einoC7Z
QbqYfKg62kuvA1hYgQPAYbHSappzY/RixY+OEDMT+eBm9lm9+SXxLGpCEIPW2El3iYyGo7v6JbZk
J7hYMxIyz00PtmnAy/XiET9hfKb1THOlq55aFZYHBSxuF+kt8onh4hDOuw0CGuB3LQ75QwO3A0Rx
uP/1cgLboSfJPyE2PQ6NjiZsCi2fqMCOYJxF/Q0MojrEqrvR7K7xCRN9oBnQHnUVkH2u5mFeQWpg
msokI/U12V/7oJq2oDDMKUHZUbvkFWPKuWtzPlUbPNLKFh4tcQ8BWgiGENco1h0EAZtSj79Xbrkb
Bm4OW8MFk0XY2ryprdee90O1qt5MCsm4sHcDUZ37sU2I1+BCbPP81rMPY+NaRKXk1vQHzSk+Sj03
iPKNZHanLM+fSaZZh8H0bVFiMKZxnma9J3IrR81JomBobR1Z7vooz9fEXr4DhuwZrxTXTpCyPfQg
1Lhtz+jQE8aixnsxe/qBeRF/1EO5jzGtVBFgciukhiEVRNwFVkrhBQjENm6pjuU3sRpGYhln9eUP
UBkHbrhxOxOueRjS+M0ukLwK/d7u0iPRtYzdwvGQxGIzSlKzHDQnIf+1RvB4wTv4PDsfphsqVB2o
hTPP2poysVm45D4Vxs9QUwQ3ZTBMUi8QKysjnQ7NMjlQVQ2fHIkTZWZKIRmkhNXBoL2zJLLtTgwv
piEIA2WR8xxV7BP67ocgDdwDJg4flBxkK8ydK3pSi5Y2muzPzDAWCSPZIxHOc7Z/G154V31wxH11
RzGuptw5swHGcA/76VBmTPndMrE2dVffkE4P6zh3bh7HAcmJBCzGNg+XIG7irjkXZUc6zzVyJ+4+
KBzisR3LlzmySnBV2pvdjgZn3wC9cfbxSznsUH38pnWeaKKSzuRdOThQPE0fMl3MAd2cLri5C37x
8DDrm6IP71FrLyiyjrA0auEwXEAOQUEWbD5Yh6JYBcT4HJCdbnTJndCzRTPeEkT40MqspCQw1swe
f91VIqAbMhjkF1R6RPBe8GDy3Otfl+Uv1fOvP+amZLIfQNfBBtFpV4cwbwxtvPKyqvON4U4vmfBA
R430Jx1cz2w94WaSUcAdiAIv6PXt0ELf6XH5MrCBwsC39curbUrUK/VypeiBnhwtUCC+ntAbH+1h
2R2mb5Ew24NWhzyFxPJS4SbAIM8WMwT1Rc4cV+oyeCtM7RzYSbwzWZNsld8y/AkbEQLqYXKFTa9S
4Rf0Efa5JqHGQOCMajTfKJumWmJou65eru7EOqQhL1lf5PZdFFo7Y+KwbzP8IYeChlkYbOvZQnlp
5nvIaz6NOdIjAxxzXtD53i5mPoxUd/xBg5x9XxaMGNnQf92AocmSoBlwuF2NZnUcWpAMl0XOSB97
0a/BsJFzdN8L2QOCBIFET+ymUgaqnspC5B8bB7HPnVe13G5WifbKSTmj/s4O9VBmU1gWf4GO91DG
Rdf+/a+LvekP7iJPN6WL9QbKlCXwveBx+r27KPRgexuEAKFQT75mfMt+Isk6LmyGSRNwurtEcf0a
rrQOCE/g45OOe5rsD4823vbfvxa+6V9ejGUKVxqW6XAUMeTyYr9/3OIiXF76/4JwAS9EJ/dJ15FP
O9JqNlBdkByl+tmo6kdOJLihGxBxqK9oBUUNAw+z8FvhzuiWy/AFeHLKrXWC7VWcFiU0reZbRQzx
vU2nrCCdMLGmiO4TrNchcgvfMSLtYlFOEopDWzyOzUOXkfyIsQAevEWQoAF6ZiWWUNHOTaaDW1A4
DWlOFoOV3rrOADE731cAAn8yuf/Ule7uhFFF6HKRGrHl9NzwzGP1HABKp/XW8yQ3WAJCSD+xfiXG
ltV9UHKfpUwNZEltb0nqH+zz1VNoNUTGJYDurUz7VqLhNet9uXRRhlq7N0aGhXkE8tOt9Ph19igt
7axYIx3BoUJ8cAIMBRB3tyc5175YMTFSzZCfwkgrj7HJwWYKiptWNe6BNgS2gkaJJVmPUNkmZpkk
CGuNnZ0dc3bNi77MF4sxOHkYp19oomQhM3NO3ebGlcn94Dh0YVqmEkhuzW2WBQjaysTdYxiemWpn
3tZgKV3T+Om2iB/EptT0t0zOkLeke7PqbD6XNKP9rrKMdR1Xims6acFdgU0dreYzDQooc6h98UgA
5xRGpp3oHP5gqxCHdOJlpglNxEHk7tEKzC203fHkFCyCYKHGM0pBbZVb8qIPdflJBkN4517ZJYoP
hAYxcM5ox9RSfniIHn3XqF7iYExPGlNKVG0W132QniJrZqOntVjmhvFkwLandEy+YTvZOVXmrlG1
dSgErfk1xxS6iqvsp1kR5aznXEz4USb002nz4jndu8gEWAlFK2yYMv1s2U2+t4L8oV/+ldhQgaHq
89eCC+psQoPZwKSBuObWwCUctGp0BJn24/XGkBc6xuj/+s5f38NSQMdoKqLfHgjrE3Y84Xs7UA+Q
j7m0D1YH17nHy0aEuUFJKkkQwjtv7iPp4ZUfm2ZnCWRuI8EnoftCjOBwKBhERyAnVmXozGhms8dy
Kutz6YGB0NMEu31FL3WmkkIFgtebe7J4bIcj2qH8Qc+dcFfZhAcm7nTyvIGsbRvxWNTZe1vUzcbQ
mq9ai0h/dVp2gJIuBm4vIgQg896oN1FVwwmqufT7PkD3CyhpQ94Edije2EsH7h+DRuqe9aZIqMQt
+LA0C2/oz8u7HNbWPgAif9cHuPZUAWK/SqpLKn/WoRqeXZQ0UnThuk3p0qHMlMc40TdZgPEldQlt
sDMUvo6d0AucnE83LIk1MZR1IlDzsdXC6jwqogpsMW5iML+brmqwLfYzrbyyyXzes2YTWKB/JY0c
DU0FVqJ5HYz2HaOO8hAV5n1i68PBLMt1lpb9MSGceOkxkUCr4IGGJTSSbhyGo+MhKmU4De3OqWL4
AvMnLd5mhdgv2+pTuXMzN/ZlSFvm3y/OwvmXtdmRtmW5Lku9ji32TxtF2ggjsImS3aEoICwEPyHw
9+SgG3lykgPgtjBJvxquYxwzGZIBNy7Rv4+p70k9JrRGu4iag1JRYCJh1vKTbuJ/8xKNxQn72xa3
//H3v0oLj6q0CQfGxWu5pvHnvcxtbJp8aKB2o0jMdRs2xAK5DPDQepErlLVc8TnUz4Cl3EoBnXSZ
QXUqTe1BJYMv9GtW0HonYbxcqdnttqoZnfOSvRmXLkb8wRQ0uplX0TOs7loKelqdpfHf7IIC6/Cf
fgtXN13Ps11L90xP2nz9d5tgpSGl16exRDZW1GcrlA8Y8O5sDh++FLI4t/mhKtUpZA2kh1Vv47Gw
mGgiyGP1GdC3V89WE8fwnT8YJ6GaK0GzaUOOJ+zfXxKW+V+8UsvQQSYJx/T+5f3GhqgFZdCghE9s
hFA1xMu20u2dQS5iEdY4ZOBgj2FzrTu3eevs7yMJGCfHJsC0KzB2uEF+tE3gNyBioCzn3mtRO0cC
RMaTi4h73QAeYGBJOKWMDeNuDHIOLEUlD8rCQyYZgN5VuWNu1dCQdpjnW4MzxSvYty81X7TJHa/V
klA/ZkTgxZ6NWxapv97R3kkdhBF09uEGz7tGZ5L3663539/H/xN+lQ+/XXTtL1/397KaGtx+3Z/+
+R9PiDvK/P8u3/Ofj/njd/zHOf7eEIX3s/u3j9p+lfcf+Vf75wf94Zn56f94df5H9/GHf6x/Wemv
/Vcz3b7aPuv+6UdfHvk//eJfvv4nhnzqSP13F9HyA/7xjctv8Pe/+nHbNfH37i/lz7+syqzPP//o
zf/t+/9pzbf/RsYQXSNivczFmU+5OHy13d//qjnO34RwXM/RsTt7wtK5SQpCfRb/vfs3zyPdwwX6
jknNwX//n9Z8928ut5TBF23p/H9b8/+1WtWlTsFKvbo4/pff/Pc36iSKVETTqO/wAN2xIuThTzkf
sdos2eF3AtCUbiV+4ro45r8kzPNWPTKcQwfzw6CN1+rBOh7h/OUJnYWHodrp8aWr3wQSqy5++N3b
/I/r8fd1/n9VWwOptG3BsMOzDE/8af2GtGpXLonBO23UDyJC5NrmQLtINacb8DZ51alFyBYipJHO
DnXFzeEYUM33k6t2tdZ9GuxDyiJ+DdNsOKRrCxYa6+JmMO39ZCFspZED52NJF7nzLsTjtYhJ0hHh
EaCj+b4GB46hcwVF7WF5uglJbbD8H49Im2Fj1eX35TFoAuiY0sfgx5USmxscMZLFeWqGUMyfKvPk
IvFa/mt5yPKUdQXQlVfgoqBZngr85AG2x1qvvls8+z9fVG1xUOA1LS/w1wuuBzo7co3kmQUeacGy
0S4BvAM2IILFW1TpgQfYJEbRx99r/s70fEl140enmzZM10B5L8tjIiLaGyJxI76VL1uszcCj6OTw
UESKQUKhTPq5213QS+wNBAg10/66ITqb77Zib6fnwfv/4+7cmtu2sTj+VTx9N5cgeH3YzqydOG6z
adPWm0774mFk1aIlk5aoi5VPvz8QpENSTuL6eGYxi+lMHUs+BMCDc/mfC7CegVGhUdBhbTm7o86a
riH87ZJmMNf7N0tmtbvN3hlywc3bzZbsKqpxzDfmxe6XJd+mymB+ah67W/t/Benq5Hq+OdUhWeRv
w+qs5i+4O5NwW/yqmRcPX6rkrFuqeV7NFTVJpt6suVu63J6bj0I9a/5/T33Fx/qGNOslKUJmAdAh
YfPk8rh4Y7bHrN08vPn98c3rJfeemZ/NFnLZN5gKlyzQfyzjpuf5hc/U9rr8QJSLTDJyxoIFVluA
639LXAAcg2Z61M/y87Z6fxNcXHIHiF/ADusfi4zig2j92vzTfLlWdDyr0/M93pPPvRwEMPHzt2eE
0zAX6Y/A7y8/rU62W/zbT38WPMPQredUCVGNAgzVkAj4Gfv/pORGazMr6kxPuz9NA5DSG8p2dzeE
wEPu+wPcgOzSkCX6ycqgxp0dVJGq9W802D4j2x1zl23iqztuo8r+UPr49Ty+PN8uTf4Cd8aBNOcU
cpxkWMYhBWe3JE+s72hKdn3qk3qSb+/Jn97Mf70/vrygp9CafOK7P2n1RXMtjMe9fn95u/iwu4vp
ZRdpsqCjNxQwva3pS7tccSvbNeHAm/lpMgvebWiu8apMNwo0nkaWxL8D2snOSy4DoWHXcXG5xH8i
tXHv7yYlWc633HlsEsC5H0vN3i8UBtWWO2dIH9e79S8LHxQ+JgmdIq1irn9GiF3/n+nQnro9UKLW
FsBUMBqwwV4uqud9qa+rDwk9TSungJ49dfEwp8Yk+BqJRU4Tns0ViltnHq1nKJnEJbTjuyP6ol+3
Hx/TRgfsiJZo3IbeDJTlPwZWyOHkD42R533nayuwVotxD7BRU0xtJmWNuOfsQph4GByRypKQsjsG
FnF/F+gD5MVhpIJY45u4tX56FTFb0fJ14GFO0bnSzx5dfhp7+CxaBz4mVjP+R5swqTbl2li7XIhV
9ns/BaF9L99kgRGFwUGIgEwT3/hl/XefcUJUqkPltycEB9otDghU5IOoilkAjy9JOzHAkervQsoB
iOKA7P/Asgi75NYuKDrnSTch9OjTFRiYwbI5r7q/CUopj3MSZWxFswtW+vYUxvME3VME5tOEYZJk
2P8iTgiVFyUADshD+6ZZZH8TEoSFbhqqOacKFO2/havXoYeiA6hR7UFgO/urzwIvJKoS0avB7o6D
m4CsFu5CGHk6NJzeWQWjgxBnXqBi3HPCr81wTitGvD7hJujEo3dgDAzRasXRQVAKmaho7a9AzJvR
PNAhaQB+EUsPRKg9WhdiAoLHdKvsHwgV+B6HgQZp9kkOLT9hzlIeMKBTSn8/4NBO4g9W70deFCYp
MJFrL58DHIiXn3mahC1E3WfbZ7B8oxC7bpiu2QPK11KrKEg9yl+w+/XYHEINUJ9JREJbvnDu9XMu
/SfaxDnXf5cdgou6++wcBng9qPo0ae3+kRqgkWrIjR04Ta0ydG8XwkRJvaMw9AjbAJh2Yn5kElAu
gG2cmdQGy28OiUCAYdNXVmYQsjywZUBm/1ENgGuQgL2jcZ09C5Sqi81i31NwQIgusLsw4gJ2geBk
TNJN50E5pxDwEqUCkbNALJYEnohT1dcEeAUx+obgJqxihnt2MSFu6fJBy7AGucq1OwljtRB7OI+p
HxP7boZzdjGebWoBjG9CJV9UC2EAE9BbOwkfR8sy7Znl0xCk/dw9rCBWgdQwJh4ZEoYMaFlg3/XI
PchS1AbIEaCSPRF22x1SDgGOi/REhDGeIoFajc/cjPEuhB41HhpTzDndSGJkKnWU8REjuh3QaX6s
DiIkAZxB5qV9+85JArA8sSQwMXmz/mgkB5PYS3wFlmYC9ma4ZxhmmO5Cw0j7XpYCv6djZZgpQCTF
JQFkJTTDwZcfmawfmV0YeKAfWP9Ja/eNjn6Cb0gihdYtmzkl+fDphMuH93WcAAMSGWgGBPsWkUEK
E3O7Q9RGzpzTggEIlhQhwCAkyzHJ6BdgWf1QDsIeWEzGbjLDvV2gcERsEeEcaIzCSD/OCwkuFKGV
wG83IXNPIARpLAVMTeQANJQ7TWx0xASlBici8xCXBktwFTsPDKsK5QKAaZyCu2Zd/GTsKZn4CgF3
2OVBbrgVSWMXtDiUBnJo0opN4l8zRspBqRjQJCINNrJHhs9d24VY2Uk931PSoMMaZCiCr5oBc/VP
RAJoQNq1SnATmuGckRxoGvAKTwQxtZDyPeIkrVwYnQgaSnh030SAps5xgdZAPtL1K3JoNNmuqtUO
o7NAhoEmuQJHsoVZLVblkr1EFZn0LIAa4A9QAkYaSTNGXECmEfkFpF90wXcHLYXYlCbIjOYEyDzm
AiHsBTuGEgEOgVlMEkJnKrgmF7FnQzEvsAtEDKMkxTA0YyQXbVDR+Oetce2cXOAyoYOM+Cb542/k
3oW8ajIJwE9aBGl0IlIyLUhrj1JneYFdaF17mY4kvQo80YoFfywdgVhQDj61SZZXrJnqkHSkQsCU
MIjkApZCymaiAj9bAn1LgRQ8HWryEdy1GkkPg4FFu8CJSDMyLto98Me8QHlIqlPKQzgXzXBOU3JV
gzjUBLJAMibCEQStGSPpmPrknWgqs/zWnrDb7tCJCEw6qZQXgI+ClLhiC5+YxLb+iQBeiigE8k0+
XjOc2wVMRyUGmEm/8YFRwWoetZrghZTObJiWruIrZhfsMX2+jgBlCjWGIY7zoyfCWE3oY7zNlu0c
OguawLn0LJgwA8KAiszHI24JEgOhmIZdmpJz0VeyxwIxsoIHAYAYxF/IzQRbIhWNZhdYEpZNnm47
P4FhHmo/Trkz66qp+iimda/88ptf6EoUDgm02b1NPQOp7IMvmruSLWlb9GD+/f0gONtUiPY+7CpG
m+e0f94u8PDRg2d1q+p+eV5MV/lqMts3H+zbadqaz38t8o/5bd5Pw+ccIoU/z+Sf3w3m2dMI3yBc
z0d0TUqrmO6q+FSVQ8JN0ric8Dwv67zupmheo81FllI+zRfFX9zqM6ymtcmtYtrVolrlV1V/1jZl
Uk65LKeTdTHZrAfEm+R0KfFX00W+y1fTPmVbCCWm/LQi5i/XSz/Yvl/j7jN2vbgacqFNVZTOn3py
bkUfUrZZgFLK5+x4UfR3XHG9CQCNlPAPV/lswIDKJuyJ6S4WRVkVwxNps8DEpMurIh9JEZtaJKZc
7YYvz+bqSMm+PZRNNv1FTBgCm8l837FBI/ZsUoWU9L8relsfbLON2Utpv8uLciA9SFB5CfXyLl9x
GWt51d+ONslCPuW6ziezTT2lZ/2QfhPHF9MvJrPiOh+W1NnosJw0uqCu1gPObjOP5LTruuC/u7uB
bGrr4V6CerVZjUmbxAEx6apcj2RIW8YqpfzT9OMqH1lP5KGY2K6c9DYf6q02UCgnvDs6z2/v6lkx
VOvQN8jwS9D/cbqqpwNJRWTLxP1fgvi76X0xGaixNmz2EsT/qFbzbpqNf2BjMWLSpqvK0Wm+qtCU
w8OJp626Jxrv4XlW/E/NA17l8/HZByLDH5bO/+dZMdxxC8iLyc4XWCRDr6ZFucWkV1OaNnYrt65e
U58lJfx+SnOt/WKbj9yEwCKyUvK/zqqr6dEPXPMx0m0W5JOS/63afIERW/zsZR5wyIgtMCUlf8Hu
T+t6OjAp2pCAnPb90Ktsw9FSuv9Z57M+I7a1YlKyH6arWzTbgLItOhBTLvBsRuzdAmtS0r/n6J3y
mtsThvNuopxi4rS1Ovrw2ORtnEBMv6gnVVkXw7nboh8x7X1FXdj1YFcsivd1yo8hTQ8dQw7xp674
/bE/G4Jr5huTxTRfff9fAAAA//8=</cx:binary>
              </cx:geoCache>
            </cx:geography>
          </cx:layoutPr>
          <cx:valueColors>
            <cx:minColor>
              <a:schemeClr val="accent1"/>
            </cx:minColor>
            <cx:midColor>
              <a:schemeClr val="bg1"/>
            </cx:midColor>
            <cx:maxColor>
              <a:srgbClr val="FF7453"/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Radio" firstButton="1" fmlaLink="$A$3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</xdr:row>
      <xdr:rowOff>160020</xdr:rowOff>
    </xdr:from>
    <xdr:to>
      <xdr:col>13</xdr:col>
      <xdr:colOff>114300</xdr:colOff>
      <xdr:row>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44880" y="342900"/>
          <a:ext cx="709422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>
                  <a:lumMod val="85000"/>
                  <a:lumOff val="15000"/>
                </a:schemeClr>
              </a:solidFill>
            </a:rPr>
            <a:t>What </a:t>
          </a:r>
          <a:r>
            <a:rPr lang="en-IN" sz="2000" b="1">
              <a:solidFill>
                <a:schemeClr val="accent1"/>
              </a:solidFill>
            </a:rPr>
            <a:t>wage</a:t>
          </a:r>
          <a:r>
            <a:rPr lang="en-IN" sz="2000" b="1" baseline="0">
              <a:solidFill>
                <a:schemeClr val="tx1">
                  <a:lumMod val="85000"/>
                  <a:lumOff val="15000"/>
                </a:schemeClr>
              </a:solidFill>
            </a:rPr>
            <a:t> and </a:t>
          </a:r>
          <a:r>
            <a:rPr lang="en-IN" sz="2000" b="1" baseline="0">
              <a:solidFill>
                <a:srgbClr val="FF7453"/>
              </a:solidFill>
            </a:rPr>
            <a:t>employment</a:t>
          </a:r>
          <a:r>
            <a:rPr lang="en-IN" sz="2000" b="1" baseline="0">
              <a:solidFill>
                <a:schemeClr val="tx1">
                  <a:lumMod val="85000"/>
                  <a:lumOff val="15000"/>
                </a:schemeClr>
              </a:solidFill>
            </a:rPr>
            <a:t> figures look like by industry?</a:t>
          </a:r>
          <a:endParaRPr lang="en-IN" sz="20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502919</xdr:colOff>
      <xdr:row>8</xdr:row>
      <xdr:rowOff>68580</xdr:rowOff>
    </xdr:from>
    <xdr:to>
      <xdr:col>2</xdr:col>
      <xdr:colOff>2286000</xdr:colOff>
      <xdr:row>9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flipH="1">
          <a:off x="1112519" y="1615440"/>
          <a:ext cx="2392681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Average</a:t>
          </a:r>
          <a:r>
            <a:rPr lang="en-IN" sz="1400" b="1" baseline="0"/>
            <a:t> Annual Wage</a:t>
          </a:r>
          <a:endParaRPr lang="en-IN" sz="1400" b="1"/>
        </a:p>
      </xdr:txBody>
    </xdr:sp>
    <xdr:clientData/>
  </xdr:twoCellAnchor>
  <xdr:twoCellAnchor>
    <xdr:from>
      <xdr:col>4</xdr:col>
      <xdr:colOff>0</xdr:colOff>
      <xdr:row>7</xdr:row>
      <xdr:rowOff>129540</xdr:rowOff>
    </xdr:from>
    <xdr:to>
      <xdr:col>7</xdr:col>
      <xdr:colOff>0</xdr:colOff>
      <xdr:row>9</xdr:row>
      <xdr:rowOff>99377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 flipH="1">
          <a:off x="4214813" y="1494790"/>
          <a:ext cx="3746500" cy="3349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Share by Employees</a:t>
          </a:r>
        </a:p>
      </xdr:txBody>
    </xdr:sp>
    <xdr:clientData/>
  </xdr:twoCellAnchor>
  <xdr:twoCellAnchor>
    <xdr:from>
      <xdr:col>3</xdr:col>
      <xdr:colOff>525780</xdr:colOff>
      <xdr:row>19</xdr:row>
      <xdr:rowOff>175260</xdr:rowOff>
    </xdr:from>
    <xdr:to>
      <xdr:col>4</xdr:col>
      <xdr:colOff>2316480</xdr:colOff>
      <xdr:row>21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130040" y="3817620"/>
          <a:ext cx="240030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Wage and Employee Trends</a:t>
          </a:r>
        </a:p>
      </xdr:txBody>
    </xdr:sp>
    <xdr:clientData/>
  </xdr:twoCellAnchor>
  <xdr:twoCellAnchor>
    <xdr:from>
      <xdr:col>8</xdr:col>
      <xdr:colOff>68580</xdr:colOff>
      <xdr:row>7</xdr:row>
      <xdr:rowOff>129540</xdr:rowOff>
    </xdr:from>
    <xdr:to>
      <xdr:col>10</xdr:col>
      <xdr:colOff>594360</xdr:colOff>
      <xdr:row>9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633460" y="1493520"/>
          <a:ext cx="153924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400" b="1"/>
        </a:p>
      </xdr:txBody>
    </xdr:sp>
    <xdr:clientData/>
  </xdr:twoCellAnchor>
  <xdr:twoCellAnchor editAs="absolute">
    <xdr:from>
      <xdr:col>1</xdr:col>
      <xdr:colOff>0</xdr:colOff>
      <xdr:row>13</xdr:row>
      <xdr:rowOff>0</xdr:rowOff>
    </xdr:from>
    <xdr:to>
      <xdr:col>2</xdr:col>
      <xdr:colOff>2286000</xdr:colOff>
      <xdr:row>33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45720</xdr:rowOff>
    </xdr:from>
    <xdr:to>
      <xdr:col>5</xdr:col>
      <xdr:colOff>0</xdr:colOff>
      <xdr:row>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449578</xdr:colOff>
      <xdr:row>22</xdr:row>
      <xdr:rowOff>152400</xdr:rowOff>
    </xdr:from>
    <xdr:to>
      <xdr:col>7</xdr:col>
      <xdr:colOff>271779</xdr:colOff>
      <xdr:row>33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530860</xdr:colOff>
      <xdr:row>34</xdr:row>
      <xdr:rowOff>83820</xdr:rowOff>
    </xdr:from>
    <xdr:to>
      <xdr:col>7</xdr:col>
      <xdr:colOff>271780</xdr:colOff>
      <xdr:row>45</xdr:row>
      <xdr:rowOff>155510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510540</xdr:colOff>
      <xdr:row>11</xdr:row>
      <xdr:rowOff>28090</xdr:rowOff>
    </xdr:from>
    <xdr:to>
      <xdr:col>16</xdr:col>
      <xdr:colOff>579120</xdr:colOff>
      <xdr:row>32</xdr:row>
      <xdr:rowOff>167641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0" y="2123590"/>
              <a:ext cx="7642860" cy="3980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4</xdr:col>
      <xdr:colOff>1514792</xdr:colOff>
      <xdr:row>11</xdr:row>
      <xdr:rowOff>90170</xdr:rowOff>
    </xdr:from>
    <xdr:ext cx="1127760" cy="640080"/>
    <xdr:sp macro="" textlink="'Data Prep'!H20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729605" y="2185670"/>
          <a:ext cx="1127760" cy="640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CAE76FB-DFD3-43A4-A0DE-37B58F4E7D32}" type="TxLink">
            <a:rPr lang="en-US" sz="4000" b="1" i="0" u="none" strike="noStrike">
              <a:solidFill>
                <a:srgbClr val="FF7453"/>
              </a:solidFill>
              <a:latin typeface="Calibri"/>
              <a:ea typeface="Calibri"/>
              <a:cs typeface="Calibri"/>
            </a:rPr>
            <a:pPr/>
            <a:t>6%</a:t>
          </a:fld>
          <a:endParaRPr lang="en-IN" sz="4000" b="1">
            <a:solidFill>
              <a:srgbClr val="FF7453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350520</xdr:colOff>
          <xdr:row>7</xdr:row>
          <xdr:rowOff>137160</xdr:rowOff>
        </xdr:from>
        <xdr:to>
          <xdr:col>10</xdr:col>
          <xdr:colOff>1348740</xdr:colOff>
          <xdr:row>9</xdr:row>
          <xdr:rowOff>106680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Wage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1943100</xdr:colOff>
          <xdr:row>8</xdr:row>
          <xdr:rowOff>0</xdr:rowOff>
        </xdr:from>
        <xdr:to>
          <xdr:col>14</xdr:col>
          <xdr:colOff>114300</xdr:colOff>
          <xdr:row>9</xdr:row>
          <xdr:rowOff>83820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Employees per 1000 Capita</a:t>
              </a:r>
            </a:p>
          </xdr:txBody>
        </xdr:sp>
        <xdr:clientData/>
      </xdr:twoCellAnchor>
    </mc:Choice>
    <mc:Fallback/>
  </mc:AlternateContent>
  <xdr:oneCellAnchor>
    <xdr:from>
      <xdr:col>8</xdr:col>
      <xdr:colOff>546789</xdr:colOff>
      <xdr:row>7</xdr:row>
      <xdr:rowOff>144780</xdr:rowOff>
    </xdr:from>
    <xdr:ext cx="46667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9111669" y="1508760"/>
          <a:ext cx="46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b="1"/>
        </a:p>
      </xdr:txBody>
    </xdr:sp>
    <xdr:clientData/>
  </xdr:oneCellAnchor>
  <xdr:twoCellAnchor editAs="oneCell">
    <xdr:from>
      <xdr:col>15</xdr:col>
      <xdr:colOff>524720</xdr:colOff>
      <xdr:row>1</xdr:row>
      <xdr:rowOff>33906</xdr:rowOff>
    </xdr:from>
    <xdr:to>
      <xdr:col>18</xdr:col>
      <xdr:colOff>261620</xdr:colOff>
      <xdr:row>5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3095" y="216469"/>
          <a:ext cx="1570463" cy="696344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fb>5024279</fb>
    <v>0</v>
  </rv>
  <rv s="0">
    <fb>7151502</fb>
    <v>0</v>
  </rv>
  <rv s="0">
    <fb>3011524</fb>
    <v>0</v>
  </rv>
  <rv s="0">
    <fb>39538223</fb>
    <v>0</v>
  </rv>
  <rv s="0">
    <fb>5773714</fb>
    <v>0</v>
  </rv>
  <rv s="0">
    <fb>3605944</fb>
    <v>0</v>
  </rv>
  <rv s="0">
    <fb>989948</fb>
    <v>0</v>
  </rv>
  <rv s="0">
    <fb>21538187</fb>
    <v>0</v>
  </rv>
  <rv s="0">
    <fb>10711908</fb>
    <v>0</v>
  </rv>
  <rv s="0">
    <fb>1839106</fb>
    <v>0</v>
  </rv>
  <rv s="0">
    <fb>12812508</fb>
    <v>0</v>
  </rv>
  <rv s="0">
    <fb>6785528</fb>
    <v>0</v>
  </rv>
  <rv s="0">
    <fb>3190369</fb>
    <v>0</v>
  </rv>
  <rv s="0">
    <fb>2937880</fb>
    <v>0</v>
  </rv>
  <rv s="0">
    <fb>4505836</fb>
    <v>0</v>
  </rv>
  <rv s="0">
    <fb>4657757</fb>
    <v>0</v>
  </rv>
  <rv s="0">
    <fb>1362359</fb>
    <v>0</v>
  </rv>
  <rv s="0">
    <fb>6165129</fb>
    <v>0</v>
  </rv>
  <rv s="0">
    <fb>7029917</fb>
    <v>0</v>
  </rv>
  <rv s="0">
    <fb>10077331</fb>
    <v>0</v>
  </rv>
  <rv s="0">
    <fb>5706494</fb>
    <v>0</v>
  </rv>
  <rv s="0">
    <fb>2961279</fb>
    <v>0</v>
  </rv>
  <rv s="0">
    <fb>6154913</fb>
    <v>0</v>
  </rv>
  <rv s="0">
    <fb>1084225</fb>
    <v>0</v>
  </rv>
  <rv s="0">
    <fb>1961504</fb>
    <v>0</v>
  </rv>
  <rv s="0">
    <fb>3104614</fb>
    <v>0</v>
  </rv>
  <rv s="0">
    <fb>1377529</fb>
    <v>0</v>
  </rv>
  <rv s="0">
    <fb>9288994</fb>
    <v>0</v>
  </rv>
  <rv s="0">
    <fb>2117522</fb>
    <v>0</v>
  </rv>
  <rv s="0">
    <fb>20201249</fb>
    <v>0</v>
  </rv>
  <rv s="0">
    <fb>10439388</fb>
    <v>0</v>
  </rv>
  <rv s="0">
    <fb>779094</fb>
    <v>0</v>
  </rv>
  <rv s="0">
    <fb>11799448</fb>
    <v>0</v>
  </rv>
  <rv s="0">
    <fb>3959353</fb>
    <v>0</v>
  </rv>
  <rv s="0">
    <fb>4237256</fb>
    <v>0</v>
  </rv>
  <rv s="0">
    <fb>13002700</fb>
    <v>0</v>
  </rv>
  <rv s="0">
    <fb>1097379</fb>
    <v>0</v>
  </rv>
  <rv s="0">
    <fb>5118425</fb>
    <v>0</v>
  </rv>
  <rv s="0">
    <fb>886667</fb>
    <v>0</v>
  </rv>
  <rv s="0">
    <fb>6910840</fb>
    <v>0</v>
  </rv>
  <rv s="0">
    <fb>29145505</fb>
    <v>0</v>
  </rv>
  <rv s="0">
    <fb>3271616</fb>
    <v>0</v>
  </rv>
  <rv s="0">
    <fb>643077</fb>
    <v>0</v>
  </rv>
  <rv s="0">
    <fb>8631393</fb>
    <v>0</v>
  </rv>
  <rv s="0">
    <fb>7705281</fb>
    <v>0</v>
  </rv>
  <rv s="0">
    <fb>1793716</fb>
    <v>0</v>
  </rv>
  <rv s="0">
    <fb>5893718</fb>
    <v>0</v>
  </rv>
  <rv s="0">
    <fb>576851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Properties>
    <rPr n="NumberFormat" t="s"/>
  </richProperties>
  <richStyles>
    <rSty dxfid="0">
      <rpv i="0">#,##0</rpv>
    </rSty>
  </richStyles>
</richStyleSheet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topLeftCell="A1894" workbookViewId="0">
      <selection activeCell="B1920" sqref="B1920:C1920"/>
    </sheetView>
  </sheetViews>
  <sheetFormatPr defaultRowHeight="14.4" x14ac:dyDescent="0.3"/>
  <cols>
    <col min="1" max="1" width="9.109375" customWidth="1"/>
    <col min="2" max="2" width="21.6640625" customWidth="1"/>
    <col min="3" max="3" width="18.6640625" customWidth="1"/>
    <col min="4" max="4" width="14.5546875" customWidth="1"/>
    <col min="5" max="5" width="10.6640625" customWidth="1"/>
    <col min="6" max="6" width="16.6640625" customWidth="1"/>
    <col min="7" max="18" width="9.109375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A1F01C08-243B-48FC-94A8-F102AEB1706D}">
      <selection activeCell="F150" sqref="F150"/>
      <pageMargins left="0.7" right="0.7" top="0.75" bottom="0.75" header="0.3" footer="0.3"/>
      <pageSetup orientation="portrait" r:id="rId1"/>
    </customSheetView>
    <customSheetView guid="{948164EF-B902-4A6C-8E3C-A935061C5153}" state="hidden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81F9-5A0E-4703-A2A4-3BFA5D4EB781}">
  <dimension ref="A1:U51"/>
  <sheetViews>
    <sheetView zoomScale="98" zoomScaleNormal="98" workbookViewId="0">
      <selection activeCell="B1920" sqref="B1920:C1920"/>
    </sheetView>
  </sheetViews>
  <sheetFormatPr defaultRowHeight="14.4" x14ac:dyDescent="0.3"/>
  <cols>
    <col min="1" max="1" width="26.88671875" customWidth="1"/>
    <col min="2" max="2" width="31.21875" customWidth="1"/>
    <col min="4" max="4" width="27.21875" customWidth="1"/>
    <col min="5" max="5" width="18.6640625" customWidth="1"/>
    <col min="6" max="6" width="13.6640625" customWidth="1"/>
    <col min="7" max="7" width="25.6640625" customWidth="1"/>
    <col min="8" max="8" width="11.33203125" bestFit="1" customWidth="1"/>
    <col min="9" max="9" width="18" customWidth="1"/>
    <col min="14" max="14" width="18.33203125" customWidth="1"/>
    <col min="16" max="16" width="21.5546875" customWidth="1"/>
    <col min="17" max="17" width="16.44140625" customWidth="1"/>
    <col min="18" max="18" width="18.21875" customWidth="1"/>
    <col min="19" max="19" width="29.88671875" customWidth="1"/>
    <col min="20" max="20" width="18.44140625" customWidth="1"/>
    <col min="21" max="21" width="16.109375" customWidth="1"/>
  </cols>
  <sheetData>
    <row r="1" spans="1:21" ht="15.6" x14ac:dyDescent="0.3">
      <c r="A1" s="10" t="s">
        <v>64</v>
      </c>
      <c r="B1" s="4"/>
      <c r="D1" s="11" t="s">
        <v>68</v>
      </c>
      <c r="E1" s="8"/>
      <c r="G1" s="11" t="s">
        <v>69</v>
      </c>
      <c r="H1" s="11"/>
      <c r="I1" s="11"/>
      <c r="K1" s="14"/>
      <c r="L1" s="11" t="s">
        <v>71</v>
      </c>
      <c r="M1" s="11"/>
      <c r="N1" s="11"/>
      <c r="P1" s="11" t="s">
        <v>74</v>
      </c>
      <c r="Q1" s="8"/>
      <c r="R1" s="8"/>
      <c r="S1" s="11"/>
      <c r="T1" s="11"/>
    </row>
    <row r="2" spans="1:21" x14ac:dyDescent="0.3">
      <c r="A2" s="5" t="s">
        <v>49</v>
      </c>
      <c r="B2" s="5" t="s">
        <v>65</v>
      </c>
      <c r="D2" s="12" t="s">
        <v>49</v>
      </c>
      <c r="E2" s="12" t="s">
        <v>63</v>
      </c>
      <c r="F2" s="20" t="s">
        <v>65</v>
      </c>
      <c r="G2" s="12" t="s">
        <v>49</v>
      </c>
      <c r="H2" s="12" t="s">
        <v>63</v>
      </c>
      <c r="I2" s="12"/>
      <c r="L2" s="12" t="s">
        <v>50</v>
      </c>
      <c r="M2" s="12" t="s">
        <v>72</v>
      </c>
      <c r="N2" s="17" t="s">
        <v>62</v>
      </c>
      <c r="P2" s="12" t="s">
        <v>73</v>
      </c>
      <c r="Q2" s="12" t="s">
        <v>62</v>
      </c>
      <c r="R2" s="12" t="s">
        <v>75</v>
      </c>
      <c r="S2" s="12" t="s">
        <v>76</v>
      </c>
      <c r="T2" s="12" t="s">
        <v>77</v>
      </c>
      <c r="U2" s="12" t="str">
        <f>B18</f>
        <v>Employees per 1000 Capita</v>
      </c>
    </row>
    <row r="3" spans="1:21" x14ac:dyDescent="0.3">
      <c r="A3" t="s">
        <v>57</v>
      </c>
      <c r="B3" t="str">
        <f>Dashboard!C7</f>
        <v>Construction</v>
      </c>
      <c r="D3" t="s">
        <v>57</v>
      </c>
      <c r="E3" s="13">
        <f>AVERAGEIFS(Data!F:F,Data!B:B,'Data Prep'!D3,Data!A:A,'Data Prep'!$B$15)</f>
        <v>74713.0625</v>
      </c>
      <c r="F3" s="13">
        <f>IF(D3=$B$3,E3,0)</f>
        <v>0</v>
      </c>
      <c r="G3" t="s">
        <v>57</v>
      </c>
      <c r="H3" s="1">
        <f>SUMIFS(Data!E:E,Data!B:B,G3,Data!A:A,$B$15)</f>
        <v>20065896</v>
      </c>
      <c r="L3">
        <v>2017</v>
      </c>
      <c r="M3" s="13">
        <f>AVERAGEIFS(Data!F:F,Data!B:B,'Data Prep'!$B$3,Data!A:A,'Data Prep'!L3)</f>
        <v>57353.829787234041</v>
      </c>
      <c r="N3">
        <f>SUMIFS(Data!E:E,Data!B:B,'Data Prep'!$B$3,Data!A:A,'Data Prep'!L3)</f>
        <v>6834462</v>
      </c>
      <c r="P3" t="s">
        <v>1</v>
      </c>
      <c r="Q3">
        <f>SUMIFS(Data!E:E,Data!B:B,'Data Prep'!$B$3,Data!C:C,'Data Prep'!P3,Data!A:A,'Data Prep'!$B$15)</f>
        <v>92772</v>
      </c>
      <c r="R3" vm="1">
        <v>5024279</v>
      </c>
      <c r="S3" s="18">
        <f>Q3/R3*1000</f>
        <v>18.464738920748626</v>
      </c>
      <c r="T3" s="13">
        <f>AVERAGEIFS(Data!F:F,Data!B:B,'Data Prep'!$B$3,Data!C:C,'Data Prep'!P3,Data!A:A,'Data Prep'!$B$15)</f>
        <v>59279</v>
      </c>
      <c r="U3" s="19">
        <f>IF($U$2=$T$2,-T3,S3)</f>
        <v>18.464738920748626</v>
      </c>
    </row>
    <row r="4" spans="1:21" x14ac:dyDescent="0.3">
      <c r="A4" t="s">
        <v>51</v>
      </c>
      <c r="D4" t="s">
        <v>51</v>
      </c>
      <c r="E4" s="13">
        <f>AVERAGEIFS(Data!F:F,Data!B:B,'Data Prep'!D4,Data!A:A,'Data Prep'!$B$15)</f>
        <v>63896.895833333336</v>
      </c>
      <c r="F4" s="13">
        <f t="shared" ref="F4:F11" si="0">IF(D4=$B$3,E4,0)</f>
        <v>63896.895833333336</v>
      </c>
      <c r="G4" t="s">
        <v>51</v>
      </c>
      <c r="H4" s="1">
        <f>SUMIFS(Data!E:E,Data!B:B,G4,Data!A:A,$B$15)</f>
        <v>7136444</v>
      </c>
      <c r="L4">
        <v>2018</v>
      </c>
      <c r="M4" s="13">
        <f>AVERAGEIFS(Data!F:F,Data!B:B,'Data Prep'!$B$3,Data!A:A,'Data Prep'!L4)</f>
        <v>59438.8125</v>
      </c>
      <c r="N4">
        <f>SUMIFS(Data!E:E,Data!B:B,'Data Prep'!$B$3,Data!A:A,'Data Prep'!L4)</f>
        <v>7158459</v>
      </c>
      <c r="P4" t="s">
        <v>2</v>
      </c>
      <c r="Q4">
        <f>SUMIFS(Data!E:E,Data!B:B,'Data Prep'!$B$3,Data!C:C,'Data Prep'!P4,Data!A:A,'Data Prep'!$B$15)</f>
        <v>173852</v>
      </c>
      <c r="R4" vm="2">
        <v>7151502</v>
      </c>
      <c r="S4" s="18">
        <f t="shared" ref="S4:S50" si="1">Q4/R4*1000</f>
        <v>24.309858264739351</v>
      </c>
      <c r="T4" s="13">
        <f>AVERAGEIFS(Data!F:F,Data!B:B,'Data Prep'!$B$3,Data!C:C,'Data Prep'!P4,Data!A:A,'Data Prep'!$B$15)</f>
        <v>63056</v>
      </c>
      <c r="U4" s="19">
        <f t="shared" ref="U4:U50" si="2">IF($U$2=$T$2,-T4,S4)</f>
        <v>24.309858264739351</v>
      </c>
    </row>
    <row r="5" spans="1:21" x14ac:dyDescent="0.3">
      <c r="A5" t="s">
        <v>58</v>
      </c>
      <c r="D5" t="s">
        <v>58</v>
      </c>
      <c r="E5" s="13">
        <f>AVERAGEIFS(Data!F:F,Data!B:B,'Data Prep'!D5,Data!A:A,'Data Prep'!$B$15)</f>
        <v>53607.208333333336</v>
      </c>
      <c r="F5" s="13">
        <f t="shared" si="0"/>
        <v>0</v>
      </c>
      <c r="G5" t="s">
        <v>58</v>
      </c>
      <c r="H5" s="1">
        <f>SUMIFS(Data!E:E,Data!B:B,G5,Data!A:A,$B$15)</f>
        <v>22035033</v>
      </c>
      <c r="L5">
        <v>2019</v>
      </c>
      <c r="M5" s="13">
        <f>AVERAGEIFS(Data!F:F,Data!B:B,'Data Prep'!$B$3,Data!A:A,'Data Prep'!L5)</f>
        <v>61382.208333333336</v>
      </c>
      <c r="N5">
        <f>SUMIFS(Data!E:E,Data!B:B,'Data Prep'!$B$3,Data!A:A,'Data Prep'!L5)</f>
        <v>7383280</v>
      </c>
      <c r="P5" t="s">
        <v>3</v>
      </c>
      <c r="Q5">
        <f>SUMIFS(Data!E:E,Data!B:B,'Data Prep'!$B$3,Data!C:C,'Data Prep'!P5,Data!A:A,'Data Prep'!$B$15)</f>
        <v>53142</v>
      </c>
      <c r="R5" vm="3">
        <v>3011524</v>
      </c>
      <c r="S5" s="18">
        <f t="shared" si="1"/>
        <v>17.646215006089943</v>
      </c>
      <c r="T5" s="13">
        <f>AVERAGEIFS(Data!F:F,Data!B:B,'Data Prep'!$B$3,Data!C:C,'Data Prep'!P5,Data!A:A,'Data Prep'!$B$15)</f>
        <v>52247</v>
      </c>
      <c r="U5" s="19">
        <f t="shared" si="2"/>
        <v>17.646215006089943</v>
      </c>
    </row>
    <row r="6" spans="1:21" x14ac:dyDescent="0.3">
      <c r="A6" t="s">
        <v>56</v>
      </c>
      <c r="D6" t="s">
        <v>56</v>
      </c>
      <c r="E6" s="13">
        <f>AVERAGEIFS(Data!F:F,Data!B:B,'Data Prep'!D6,Data!A:A,'Data Prep'!$B$15)</f>
        <v>90040.666666666672</v>
      </c>
      <c r="F6" s="13">
        <f t="shared" si="0"/>
        <v>0</v>
      </c>
      <c r="G6" t="s">
        <v>56</v>
      </c>
      <c r="H6" s="1">
        <f>SUMIFS(Data!E:E,Data!B:B,G6,Data!A:A,$B$15)</f>
        <v>8142043</v>
      </c>
      <c r="L6">
        <v>2020</v>
      </c>
      <c r="M6" s="13">
        <f>AVERAGEIFS(Data!F:F,Data!B:B,'Data Prep'!$B$3,Data!A:A,'Data Prep'!L6)</f>
        <v>63896.895833333336</v>
      </c>
      <c r="N6">
        <f>SUMIFS(Data!E:E,Data!B:B,'Data Prep'!$B$3,Data!A:A,'Data Prep'!L6)</f>
        <v>7136444</v>
      </c>
      <c r="P6" t="s">
        <v>4</v>
      </c>
      <c r="Q6">
        <f>SUMIFS(Data!E:E,Data!B:B,'Data Prep'!$B$3,Data!C:C,'Data Prep'!P6,Data!A:A,'Data Prep'!$B$15)</f>
        <v>855879</v>
      </c>
      <c r="R6" vm="4">
        <v>39538223</v>
      </c>
      <c r="S6" s="18">
        <f t="shared" si="1"/>
        <v>21.646875733388423</v>
      </c>
      <c r="T6" s="13">
        <f>AVERAGEIFS(Data!F:F,Data!B:B,'Data Prep'!$B$3,Data!C:C,'Data Prep'!P6,Data!A:A,'Data Prep'!$B$15)</f>
        <v>76740</v>
      </c>
      <c r="U6" s="19">
        <f t="shared" si="2"/>
        <v>21.646875733388423</v>
      </c>
    </row>
    <row r="7" spans="1:21" x14ac:dyDescent="0.3">
      <c r="A7" t="s">
        <v>53</v>
      </c>
      <c r="D7" t="s">
        <v>53</v>
      </c>
      <c r="E7" s="13">
        <f>AVERAGEIFS(Data!F:F,Data!B:B,'Data Prep'!D7,Data!A:A,'Data Prep'!$B$15)</f>
        <v>93586.333333333328</v>
      </c>
      <c r="F7" s="13">
        <f t="shared" si="0"/>
        <v>0</v>
      </c>
      <c r="G7" t="s">
        <v>53</v>
      </c>
      <c r="H7" s="1">
        <f>SUMIFS(Data!E:E,Data!B:B,G7,Data!A:A,$B$15)</f>
        <v>2677815</v>
      </c>
      <c r="P7" t="s">
        <v>5</v>
      </c>
      <c r="Q7">
        <f>SUMIFS(Data!E:E,Data!B:B,'Data Prep'!$B$3,Data!C:C,'Data Prep'!P7,Data!A:A,'Data Prep'!$B$15)</f>
        <v>174730</v>
      </c>
      <c r="R7" vm="5">
        <v>5773714</v>
      </c>
      <c r="S7" s="18">
        <f t="shared" si="1"/>
        <v>30.263016145240311</v>
      </c>
      <c r="T7" s="13">
        <f>AVERAGEIFS(Data!F:F,Data!B:B,'Data Prep'!$B$3,Data!C:C,'Data Prep'!P7,Data!A:A,'Data Prep'!$B$15)</f>
        <v>68209</v>
      </c>
      <c r="U7" s="19">
        <f t="shared" si="2"/>
        <v>30.263016145240311</v>
      </c>
    </row>
    <row r="8" spans="1:21" x14ac:dyDescent="0.3">
      <c r="A8" t="s">
        <v>59</v>
      </c>
      <c r="D8" t="s">
        <v>59</v>
      </c>
      <c r="E8" s="13">
        <f>AVERAGEIFS(Data!F:F,Data!B:B,'Data Prep'!D8,Data!A:A,'Data Prep'!$B$15)</f>
        <v>23286.416666666668</v>
      </c>
      <c r="F8" s="13">
        <f t="shared" si="0"/>
        <v>0</v>
      </c>
      <c r="G8" t="s">
        <v>59</v>
      </c>
      <c r="H8" s="1">
        <f>SUMIFS(Data!E:E,Data!B:B,G8,Data!A:A,$B$15)</f>
        <v>12649500</v>
      </c>
      <c r="P8" t="s">
        <v>6</v>
      </c>
      <c r="Q8">
        <f>SUMIFS(Data!E:E,Data!B:B,'Data Prep'!$B$3,Data!C:C,'Data Prep'!P8,Data!A:A,'Data Prep'!$B$15)</f>
        <v>56915</v>
      </c>
      <c r="R8" vm="6">
        <v>3605944</v>
      </c>
      <c r="S8" s="18">
        <f t="shared" si="1"/>
        <v>15.783661643109264</v>
      </c>
      <c r="T8" s="13">
        <f>AVERAGEIFS(Data!F:F,Data!B:B,'Data Prep'!$B$3,Data!C:C,'Data Prep'!P8,Data!A:A,'Data Prep'!$B$15)</f>
        <v>75591</v>
      </c>
      <c r="U8" s="19">
        <f t="shared" si="2"/>
        <v>15.783661643109264</v>
      </c>
    </row>
    <row r="9" spans="1:21" x14ac:dyDescent="0.3">
      <c r="A9" t="s">
        <v>52</v>
      </c>
      <c r="D9" t="s">
        <v>52</v>
      </c>
      <c r="E9" s="13">
        <f>AVERAGEIFS(Data!F:F,Data!B:B,'Data Prep'!D9,Data!A:A,'Data Prep'!$B$15)</f>
        <v>68427.875</v>
      </c>
      <c r="F9" s="13">
        <f t="shared" si="0"/>
        <v>0</v>
      </c>
      <c r="G9" t="s">
        <v>52</v>
      </c>
      <c r="H9" s="1">
        <f>SUMIFS(Data!E:E,Data!B:B,G9,Data!A:A,$B$15)</f>
        <v>12058694</v>
      </c>
      <c r="P9" t="s">
        <v>7</v>
      </c>
      <c r="Q9">
        <f>SUMIFS(Data!E:E,Data!B:B,'Data Prep'!$B$3,Data!C:C,'Data Prep'!P9,Data!A:A,'Data Prep'!$B$15)</f>
        <v>22403</v>
      </c>
      <c r="R9" vm="7">
        <v>989948</v>
      </c>
      <c r="S9" s="18">
        <f t="shared" si="1"/>
        <v>22.630481601053795</v>
      </c>
      <c r="T9" s="13">
        <f>AVERAGEIFS(Data!F:F,Data!B:B,'Data Prep'!$B$3,Data!C:C,'Data Prep'!P9,Data!A:A,'Data Prep'!$B$15)</f>
        <v>64977</v>
      </c>
      <c r="U9" s="19">
        <f t="shared" si="2"/>
        <v>22.630481601053795</v>
      </c>
    </row>
    <row r="10" spans="1:21" x14ac:dyDescent="0.3">
      <c r="A10" t="s">
        <v>55</v>
      </c>
      <c r="D10" t="s">
        <v>55</v>
      </c>
      <c r="E10" s="13">
        <f>AVERAGEIFS(Data!F:F,Data!B:B,'Data Prep'!D10,Data!A:A,'Data Prep'!$B$15)</f>
        <v>55605.9375</v>
      </c>
      <c r="F10" s="13">
        <f t="shared" si="0"/>
        <v>0</v>
      </c>
      <c r="G10" t="s">
        <v>55</v>
      </c>
      <c r="H10" s="1">
        <f>SUMIFS(Data!E:E,Data!B:B,G10,Data!A:A,$B$15)</f>
        <v>1762873</v>
      </c>
      <c r="P10" t="s">
        <v>8</v>
      </c>
      <c r="Q10">
        <f>SUMIFS(Data!E:E,Data!B:B,'Data Prep'!$B$3,Data!C:C,'Data Prep'!P10,Data!A:A,'Data Prep'!$B$15)</f>
        <v>561991</v>
      </c>
      <c r="R10" vm="8">
        <v>21538187</v>
      </c>
      <c r="S10" s="18">
        <f t="shared" si="1"/>
        <v>26.092771875367227</v>
      </c>
      <c r="T10" s="13">
        <f>AVERAGEIFS(Data!F:F,Data!B:B,'Data Prep'!$B$3,Data!C:C,'Data Prep'!P10,Data!A:A,'Data Prep'!$B$15)</f>
        <v>55910</v>
      </c>
      <c r="U10" s="19">
        <f t="shared" si="2"/>
        <v>26.092771875367227</v>
      </c>
    </row>
    <row r="11" spans="1:21" x14ac:dyDescent="0.3">
      <c r="A11" t="s">
        <v>60</v>
      </c>
      <c r="D11" t="s">
        <v>60</v>
      </c>
      <c r="E11" s="13">
        <f>AVERAGEIFS(Data!F:F,Data!B:B,'Data Prep'!D11,Data!A:A,'Data Prep'!$B$15)</f>
        <v>40790.1875</v>
      </c>
      <c r="F11" s="13">
        <f t="shared" si="0"/>
        <v>0</v>
      </c>
      <c r="G11" t="s">
        <v>60</v>
      </c>
      <c r="H11" s="1">
        <f>SUMIFS(Data!E:E,Data!B:B,G11,Data!A:A,$B$15)</f>
        <v>3843699</v>
      </c>
      <c r="P11" t="s">
        <v>9</v>
      </c>
      <c r="Q11">
        <f>SUMIFS(Data!E:E,Data!B:B,'Data Prep'!$B$3,Data!C:C,'Data Prep'!P11,Data!A:A,'Data Prep'!$B$15)</f>
        <v>200710</v>
      </c>
      <c r="R11" vm="9">
        <v>10711908</v>
      </c>
      <c r="S11" s="18">
        <f t="shared" si="1"/>
        <v>18.737091468672059</v>
      </c>
      <c r="T11" s="13">
        <f>AVERAGEIFS(Data!F:F,Data!B:B,'Data Prep'!$B$3,Data!C:C,'Data Prep'!P11,Data!A:A,'Data Prep'!$B$15)</f>
        <v>66214</v>
      </c>
      <c r="U11" s="19">
        <f t="shared" si="2"/>
        <v>18.737091468672059</v>
      </c>
    </row>
    <row r="12" spans="1:21" x14ac:dyDescent="0.3">
      <c r="A12" t="s">
        <v>54</v>
      </c>
      <c r="D12" t="s">
        <v>54</v>
      </c>
      <c r="E12" s="13">
        <f>AVERAGEIFS(Data!F:F,Data!B:B,'Data Prep'!D12,Data!A:A,'Data Prep'!$B$15)</f>
        <v>49366.8125</v>
      </c>
      <c r="F12">
        <f t="shared" ref="F12" si="3">IF(D12=$B$3,E12,0)</f>
        <v>0</v>
      </c>
      <c r="G12" t="s">
        <v>54</v>
      </c>
      <c r="H12" s="1">
        <f>SUMIFS(Data!E:E,Data!B:B,G12,Data!A:A,$B$15)</f>
        <v>26277342</v>
      </c>
      <c r="P12" t="s">
        <v>10</v>
      </c>
      <c r="Q12">
        <f>SUMIFS(Data!E:E,Data!B:B,'Data Prep'!$B$3,Data!C:C,'Data Prep'!P12,Data!A:A,'Data Prep'!$B$15)</f>
        <v>53385</v>
      </c>
      <c r="R12" vm="10">
        <v>1839106</v>
      </c>
      <c r="S12" s="18">
        <f t="shared" si="1"/>
        <v>29.027690627946406</v>
      </c>
      <c r="T12" s="13">
        <f>AVERAGEIFS(Data!F:F,Data!B:B,'Data Prep'!$B$3,Data!C:C,'Data Prep'!P12,Data!A:A,'Data Prep'!$B$15)</f>
        <v>48649</v>
      </c>
      <c r="U12" s="19">
        <f t="shared" si="2"/>
        <v>29.027690627946406</v>
      </c>
    </row>
    <row r="13" spans="1:21" x14ac:dyDescent="0.3">
      <c r="P13" t="s">
        <v>11</v>
      </c>
      <c r="Q13">
        <f>SUMIFS(Data!E:E,Data!B:B,'Data Prep'!$B$3,Data!C:C,'Data Prep'!P13,Data!A:A,'Data Prep'!$B$15)</f>
        <v>216664</v>
      </c>
      <c r="R13" vm="11">
        <v>12812508</v>
      </c>
      <c r="S13" s="18">
        <f t="shared" si="1"/>
        <v>16.910350416951935</v>
      </c>
      <c r="T13" s="13">
        <f>AVERAGEIFS(Data!F:F,Data!B:B,'Data Prep'!$B$3,Data!C:C,'Data Prep'!P13,Data!A:A,'Data Prep'!$B$15)</f>
        <v>76581</v>
      </c>
      <c r="U13" s="19">
        <f t="shared" si="2"/>
        <v>16.910350416951935</v>
      </c>
    </row>
    <row r="14" spans="1:21" ht="15.6" x14ac:dyDescent="0.3">
      <c r="A14" s="10" t="s">
        <v>66</v>
      </c>
      <c r="B14" s="9"/>
      <c r="P14" t="s">
        <v>12</v>
      </c>
      <c r="Q14">
        <f>SUMIFS(Data!E:E,Data!B:B,'Data Prep'!$B$3,Data!C:C,'Data Prep'!P14,Data!A:A,'Data Prep'!$B$15)</f>
        <v>144001</v>
      </c>
      <c r="R14" vm="12">
        <v>6785528</v>
      </c>
      <c r="S14" s="18">
        <f t="shared" si="1"/>
        <v>21.221782593778997</v>
      </c>
      <c r="T14" s="13">
        <f>AVERAGEIFS(Data!F:F,Data!B:B,'Data Prep'!$B$3,Data!C:C,'Data Prep'!P14,Data!A:A,'Data Prep'!$B$15)</f>
        <v>62619</v>
      </c>
      <c r="U14" s="19">
        <f t="shared" si="2"/>
        <v>21.221782593778997</v>
      </c>
    </row>
    <row r="15" spans="1:21" ht="15.6" x14ac:dyDescent="0.3">
      <c r="A15" s="6" t="s">
        <v>67</v>
      </c>
      <c r="B15" s="7">
        <v>2020</v>
      </c>
      <c r="G15" s="15"/>
      <c r="H15" s="16" t="s">
        <v>69</v>
      </c>
      <c r="I15" s="15"/>
      <c r="P15" t="s">
        <v>13</v>
      </c>
      <c r="Q15">
        <f>SUMIFS(Data!E:E,Data!B:B,'Data Prep'!$B$3,Data!C:C,'Data Prep'!P15,Data!A:A,'Data Prep'!$B$15)</f>
        <v>76561</v>
      </c>
      <c r="R15" vm="13">
        <v>3190369</v>
      </c>
      <c r="S15" s="18">
        <f t="shared" si="1"/>
        <v>23.997537588912131</v>
      </c>
      <c r="T15" s="13">
        <f>AVERAGEIFS(Data!F:F,Data!B:B,'Data Prep'!$B$3,Data!C:C,'Data Prep'!P15,Data!A:A,'Data Prep'!$B$15)</f>
        <v>61831</v>
      </c>
      <c r="U15" s="19">
        <f t="shared" si="2"/>
        <v>23.997537588912131</v>
      </c>
    </row>
    <row r="16" spans="1:21" x14ac:dyDescent="0.3">
      <c r="G16" t="s">
        <v>49</v>
      </c>
      <c r="H16" t="s">
        <v>62</v>
      </c>
      <c r="P16" t="s">
        <v>14</v>
      </c>
      <c r="Q16">
        <f>SUMIFS(Data!E:E,Data!B:B,'Data Prep'!$B$3,Data!C:C,'Data Prep'!P16,Data!A:A,'Data Prep'!$B$15)</f>
        <v>63118</v>
      </c>
      <c r="R16" vm="14">
        <v>2937880</v>
      </c>
      <c r="S16" s="18">
        <f t="shared" si="1"/>
        <v>21.484199490789276</v>
      </c>
      <c r="T16" s="13">
        <f>AVERAGEIFS(Data!F:F,Data!B:B,'Data Prep'!$B$3,Data!C:C,'Data Prep'!P16,Data!A:A,'Data Prep'!$B$15)</f>
        <v>59126</v>
      </c>
      <c r="U16" s="19">
        <f t="shared" si="2"/>
        <v>21.484199490789276</v>
      </c>
    </row>
    <row r="17" spans="1:21" ht="15.6" x14ac:dyDescent="0.3">
      <c r="A17" s="10" t="s">
        <v>78</v>
      </c>
      <c r="B17" s="9"/>
      <c r="G17" t="str">
        <f>B3</f>
        <v>Construction</v>
      </c>
      <c r="H17">
        <f>VLOOKUP(B3,G3:H12,2,)</f>
        <v>7136444</v>
      </c>
      <c r="P17" t="s">
        <v>15</v>
      </c>
      <c r="Q17">
        <f>SUMIFS(Data!E:E,Data!B:B,'Data Prep'!$B$3,Data!C:C,'Data Prep'!P17,Data!A:A,'Data Prep'!$B$15)</f>
        <v>77924</v>
      </c>
      <c r="R17" vm="15">
        <v>4505836</v>
      </c>
      <c r="S17" s="18">
        <f t="shared" si="1"/>
        <v>17.294016027214482</v>
      </c>
      <c r="T17" s="13">
        <f>AVERAGEIFS(Data!F:F,Data!B:B,'Data Prep'!$B$3,Data!C:C,'Data Prep'!P17,Data!A:A,'Data Prep'!$B$15)</f>
        <v>58484</v>
      </c>
      <c r="U17" s="19">
        <f t="shared" si="2"/>
        <v>17.294016027214482</v>
      </c>
    </row>
    <row r="18" spans="1:21" x14ac:dyDescent="0.3">
      <c r="A18" s="6" t="s">
        <v>79</v>
      </c>
      <c r="B18" s="7" t="str">
        <f>IF(Dashboard!A3=1,'Data Prep'!T2,'Data Prep'!S2)</f>
        <v>Employees per 1000 Capita</v>
      </c>
      <c r="G18" t="s">
        <v>70</v>
      </c>
      <c r="H18" s="1">
        <f>SUM(H3:H12)-H17</f>
        <v>109512895</v>
      </c>
      <c r="P18" t="s">
        <v>16</v>
      </c>
      <c r="Q18">
        <f>SUMIFS(Data!E:E,Data!B:B,'Data Prep'!$B$3,Data!C:C,'Data Prep'!P18,Data!A:A,'Data Prep'!$B$15)</f>
        <v>121521</v>
      </c>
      <c r="R18" vm="16">
        <v>4657757</v>
      </c>
      <c r="S18" s="18">
        <f>Q18/R18*1000</f>
        <v>26.090025735563277</v>
      </c>
      <c r="T18" s="13">
        <f>AVERAGEIFS(Data!F:F,Data!B:B,'Data Prep'!$B$3,Data!C:C,'Data Prep'!P18,Data!A:A,'Data Prep'!$B$15)</f>
        <v>65354</v>
      </c>
      <c r="U18" s="19">
        <f t="shared" si="2"/>
        <v>26.090025735563277</v>
      </c>
    </row>
    <row r="19" spans="1:21" x14ac:dyDescent="0.3">
      <c r="P19" t="s">
        <v>17</v>
      </c>
      <c r="Q19">
        <f>SUMIFS(Data!E:E,Data!B:B,'Data Prep'!$B$3,Data!C:C,'Data Prep'!P19,Data!A:A,'Data Prep'!$B$15)</f>
        <v>30344</v>
      </c>
      <c r="R19" vm="17">
        <v>1362359</v>
      </c>
      <c r="S19" s="18">
        <f t="shared" si="1"/>
        <v>22.273130650584758</v>
      </c>
      <c r="T19" s="13">
        <f>AVERAGEIFS(Data!F:F,Data!B:B,'Data Prep'!$B$3,Data!C:C,'Data Prep'!P19,Data!A:A,'Data Prep'!$B$15)</f>
        <v>55607</v>
      </c>
      <c r="U19" s="19">
        <f t="shared" si="2"/>
        <v>22.273130650584758</v>
      </c>
    </row>
    <row r="20" spans="1:21" x14ac:dyDescent="0.3">
      <c r="G20" t="s">
        <v>80</v>
      </c>
      <c r="H20" s="21">
        <f>H17/SUM(H17:H18)</f>
        <v>6.1178606421421727E-2</v>
      </c>
      <c r="P20" t="s">
        <v>18</v>
      </c>
      <c r="Q20">
        <f>SUMIFS(Data!E:E,Data!B:B,'Data Prep'!$B$3,Data!C:C,'Data Prep'!P20,Data!A:A,'Data Prep'!$B$15)</f>
        <v>160039</v>
      </c>
      <c r="R20" vm="18">
        <v>6165129</v>
      </c>
      <c r="S20" s="18">
        <f t="shared" si="1"/>
        <v>25.958743117946113</v>
      </c>
      <c r="T20" s="13">
        <f>AVERAGEIFS(Data!F:F,Data!B:B,'Data Prep'!$B$3,Data!C:C,'Data Prep'!P20,Data!A:A,'Data Prep'!$B$15)</f>
        <v>70642</v>
      </c>
      <c r="U20" s="19">
        <f t="shared" si="2"/>
        <v>25.958743117946113</v>
      </c>
    </row>
    <row r="21" spans="1:21" x14ac:dyDescent="0.3">
      <c r="P21" t="s">
        <v>19</v>
      </c>
      <c r="Q21">
        <f>SUMIFS(Data!E:E,Data!B:B,'Data Prep'!$B$3,Data!C:C,'Data Prep'!P21,Data!A:A,'Data Prep'!$B$15)</f>
        <v>152366</v>
      </c>
      <c r="R21" vm="19">
        <v>7029917</v>
      </c>
      <c r="S21" s="18">
        <f t="shared" si="1"/>
        <v>21.673940104840497</v>
      </c>
      <c r="T21" s="13">
        <f>AVERAGEIFS(Data!F:F,Data!B:B,'Data Prep'!$B$3,Data!C:C,'Data Prep'!P21,Data!A:A,'Data Prep'!$B$15)</f>
        <v>84958</v>
      </c>
      <c r="U21" s="19">
        <f t="shared" si="2"/>
        <v>21.673940104840497</v>
      </c>
    </row>
    <row r="22" spans="1:21" x14ac:dyDescent="0.3">
      <c r="P22" t="s">
        <v>20</v>
      </c>
      <c r="Q22">
        <f>SUMIFS(Data!E:E,Data!B:B,'Data Prep'!$B$3,Data!C:C,'Data Prep'!P22,Data!A:A,'Data Prep'!$B$15)</f>
        <v>164028</v>
      </c>
      <c r="R22" vm="20">
        <v>10077331</v>
      </c>
      <c r="S22" s="18">
        <f t="shared" si="1"/>
        <v>16.276928881268262</v>
      </c>
      <c r="T22" s="13">
        <f>AVERAGEIFS(Data!F:F,Data!B:B,'Data Prep'!$B$3,Data!C:C,'Data Prep'!P22,Data!A:A,'Data Prep'!$B$15)</f>
        <v>67631</v>
      </c>
      <c r="U22" s="19">
        <f t="shared" si="2"/>
        <v>16.276928881268262</v>
      </c>
    </row>
    <row r="23" spans="1:21" x14ac:dyDescent="0.3">
      <c r="P23" t="s">
        <v>21</v>
      </c>
      <c r="Q23">
        <f>SUMIFS(Data!E:E,Data!B:B,'Data Prep'!$B$3,Data!C:C,'Data Prep'!P23,Data!A:A,'Data Prep'!$B$15)</f>
        <v>123866</v>
      </c>
      <c r="R23" vm="21">
        <v>5706494</v>
      </c>
      <c r="S23" s="18">
        <f t="shared" si="1"/>
        <v>21.706147417310877</v>
      </c>
      <c r="T23" s="13">
        <f>AVERAGEIFS(Data!F:F,Data!B:B,'Data Prep'!$B$3,Data!C:C,'Data Prep'!P23,Data!A:A,'Data Prep'!$B$15)</f>
        <v>72942</v>
      </c>
      <c r="U23" s="19">
        <f t="shared" si="2"/>
        <v>21.706147417310877</v>
      </c>
    </row>
    <row r="24" spans="1:21" x14ac:dyDescent="0.3">
      <c r="P24" t="s">
        <v>22</v>
      </c>
      <c r="Q24">
        <f>SUMIFS(Data!E:E,Data!B:B,'Data Prep'!$B$3,Data!C:C,'Data Prep'!P24,Data!A:A,'Data Prep'!$B$15)</f>
        <v>43888</v>
      </c>
      <c r="R24" vm="22">
        <v>2961279</v>
      </c>
      <c r="S24" s="18">
        <f t="shared" si="1"/>
        <v>14.820623115890127</v>
      </c>
      <c r="T24" s="13">
        <f>AVERAGEIFS(Data!F:F,Data!B:B,'Data Prep'!$B$3,Data!C:C,'Data Prep'!P24,Data!A:A,'Data Prep'!$B$15)</f>
        <v>53779</v>
      </c>
      <c r="U24" s="19">
        <f t="shared" si="2"/>
        <v>14.820623115890127</v>
      </c>
    </row>
    <row r="25" spans="1:21" x14ac:dyDescent="0.3">
      <c r="P25" t="s">
        <v>23</v>
      </c>
      <c r="Q25">
        <f>SUMIFS(Data!E:E,Data!B:B,'Data Prep'!$B$3,Data!C:C,'Data Prep'!P25,Data!A:A,'Data Prep'!$B$15)</f>
        <v>126375</v>
      </c>
      <c r="R25" vm="23">
        <v>6154913</v>
      </c>
      <c r="S25" s="18">
        <f t="shared" si="1"/>
        <v>20.532377955626668</v>
      </c>
      <c r="T25" s="13">
        <f>AVERAGEIFS(Data!F:F,Data!B:B,'Data Prep'!$B$3,Data!C:C,'Data Prep'!P25,Data!A:A,'Data Prep'!$B$15)</f>
        <v>64664</v>
      </c>
      <c r="U25" s="19">
        <f t="shared" si="2"/>
        <v>20.532377955626668</v>
      </c>
    </row>
    <row r="26" spans="1:21" x14ac:dyDescent="0.3">
      <c r="P26" t="s">
        <v>24</v>
      </c>
      <c r="Q26">
        <f>SUMIFS(Data!E:E,Data!B:B,'Data Prep'!$B$3,Data!C:C,'Data Prep'!P26,Data!A:A,'Data Prep'!$B$15)</f>
        <v>30793</v>
      </c>
      <c r="R26" vm="24">
        <v>1084225</v>
      </c>
      <c r="S26" s="18">
        <f t="shared" si="1"/>
        <v>28.400931540962439</v>
      </c>
      <c r="T26" s="13">
        <f>AVERAGEIFS(Data!F:F,Data!B:B,'Data Prep'!$B$3,Data!C:C,'Data Prep'!P26,Data!A:A,'Data Prep'!$B$15)</f>
        <v>55897</v>
      </c>
      <c r="U26" s="19">
        <f t="shared" si="2"/>
        <v>28.400931540962439</v>
      </c>
    </row>
    <row r="27" spans="1:21" x14ac:dyDescent="0.3">
      <c r="P27" t="s">
        <v>25</v>
      </c>
      <c r="Q27">
        <f>SUMIFS(Data!E:E,Data!B:B,'Data Prep'!$B$3,Data!C:C,'Data Prep'!P27,Data!A:A,'Data Prep'!$B$15)</f>
        <v>55249</v>
      </c>
      <c r="R27" vm="25">
        <v>1961504</v>
      </c>
      <c r="S27" s="18">
        <f t="shared" si="1"/>
        <v>28.16665171215557</v>
      </c>
      <c r="T27" s="13">
        <f>AVERAGEIFS(Data!F:F,Data!B:B,'Data Prep'!$B$3,Data!C:C,'Data Prep'!P27,Data!A:A,'Data Prep'!$B$15)</f>
        <v>56548</v>
      </c>
      <c r="U27" s="19">
        <f t="shared" si="2"/>
        <v>28.16665171215557</v>
      </c>
    </row>
    <row r="28" spans="1:21" x14ac:dyDescent="0.3">
      <c r="P28" t="s">
        <v>26</v>
      </c>
      <c r="Q28">
        <f>SUMIFS(Data!E:E,Data!B:B,'Data Prep'!$B$3,Data!C:C,'Data Prep'!P28,Data!A:A,'Data Prep'!$B$15)</f>
        <v>93450</v>
      </c>
      <c r="R28" vm="26">
        <v>3104614</v>
      </c>
      <c r="S28" s="18">
        <f t="shared" si="1"/>
        <v>30.100360302440173</v>
      </c>
      <c r="T28" s="13">
        <f>AVERAGEIFS(Data!F:F,Data!B:B,'Data Prep'!$B$3,Data!C:C,'Data Prep'!P28,Data!A:A,'Data Prep'!$B$15)</f>
        <v>67902</v>
      </c>
      <c r="U28" s="19">
        <f t="shared" si="2"/>
        <v>30.100360302440173</v>
      </c>
    </row>
    <row r="29" spans="1:21" x14ac:dyDescent="0.3">
      <c r="P29" t="s">
        <v>27</v>
      </c>
      <c r="Q29">
        <f>SUMIFS(Data!E:E,Data!B:B,'Data Prep'!$B$3,Data!C:C,'Data Prep'!P29,Data!A:A,'Data Prep'!$B$15)</f>
        <v>27866</v>
      </c>
      <c r="R29" vm="27">
        <v>1377529</v>
      </c>
      <c r="S29" s="18">
        <f t="shared" si="1"/>
        <v>20.228975215766784</v>
      </c>
      <c r="T29" s="13">
        <f>AVERAGEIFS(Data!F:F,Data!B:B,'Data Prep'!$B$3,Data!C:C,'Data Prep'!P29,Data!A:A,'Data Prep'!$B$15)</f>
        <v>68870</v>
      </c>
      <c r="U29" s="19">
        <f t="shared" si="2"/>
        <v>20.228975215766784</v>
      </c>
    </row>
    <row r="30" spans="1:21" x14ac:dyDescent="0.3">
      <c r="P30" t="s">
        <v>28</v>
      </c>
      <c r="Q30">
        <f>SUMIFS(Data!E:E,Data!B:B,'Data Prep'!$B$3,Data!C:C,'Data Prep'!P30,Data!A:A,'Data Prep'!$B$15)</f>
        <v>151469</v>
      </c>
      <c r="R30" vm="28">
        <v>9288994</v>
      </c>
      <c r="S30" s="18">
        <f t="shared" si="1"/>
        <v>16.306286773357805</v>
      </c>
      <c r="T30" s="13">
        <f>AVERAGEIFS(Data!F:F,Data!B:B,'Data Prep'!$B$3,Data!C:C,'Data Prep'!P30,Data!A:A,'Data Prep'!$B$15)</f>
        <v>77924</v>
      </c>
      <c r="U30" s="19">
        <f t="shared" si="2"/>
        <v>16.306286773357805</v>
      </c>
    </row>
    <row r="31" spans="1:21" x14ac:dyDescent="0.3">
      <c r="P31" t="s">
        <v>29</v>
      </c>
      <c r="Q31">
        <f>SUMIFS(Data!E:E,Data!B:B,'Data Prep'!$B$3,Data!C:C,'Data Prep'!P31,Data!A:A,'Data Prep'!$B$15)</f>
        <v>48577</v>
      </c>
      <c r="R31" vm="29">
        <v>2117522</v>
      </c>
      <c r="S31" s="18">
        <f t="shared" si="1"/>
        <v>22.940493652486257</v>
      </c>
      <c r="T31" s="13">
        <f>AVERAGEIFS(Data!F:F,Data!B:B,'Data Prep'!$B$3,Data!C:C,'Data Prep'!P31,Data!A:A,'Data Prep'!$B$15)</f>
        <v>53439</v>
      </c>
      <c r="U31" s="19">
        <f t="shared" si="2"/>
        <v>22.940493652486257</v>
      </c>
    </row>
    <row r="32" spans="1:21" x14ac:dyDescent="0.3">
      <c r="P32" t="s">
        <v>30</v>
      </c>
      <c r="Q32">
        <f>SUMIFS(Data!E:E,Data!B:B,'Data Prep'!$B$3,Data!C:C,'Data Prep'!P32,Data!A:A,'Data Prep'!$B$15)</f>
        <v>361821</v>
      </c>
      <c r="R32" vm="30">
        <v>20201249</v>
      </c>
      <c r="S32" s="18">
        <f t="shared" si="1"/>
        <v>17.910823236721647</v>
      </c>
      <c r="T32" s="13">
        <f>AVERAGEIFS(Data!F:F,Data!B:B,'Data Prep'!$B$3,Data!C:C,'Data Prep'!P32,Data!A:A,'Data Prep'!$B$15)</f>
        <v>78199</v>
      </c>
      <c r="U32" s="19">
        <f t="shared" si="2"/>
        <v>17.910823236721647</v>
      </c>
    </row>
    <row r="33" spans="16:21" x14ac:dyDescent="0.3">
      <c r="P33" t="s">
        <v>31</v>
      </c>
      <c r="Q33">
        <f>SUMIFS(Data!E:E,Data!B:B,'Data Prep'!$B$3,Data!C:C,'Data Prep'!P33,Data!A:A,'Data Prep'!$B$15)</f>
        <v>229369</v>
      </c>
      <c r="R33" vm="31">
        <v>10439388</v>
      </c>
      <c r="S33" s="18">
        <f t="shared" si="1"/>
        <v>21.971498712376626</v>
      </c>
      <c r="T33" s="13">
        <f>AVERAGEIFS(Data!F:F,Data!B:B,'Data Prep'!$B$3,Data!C:C,'Data Prep'!P33,Data!A:A,'Data Prep'!$B$15)</f>
        <v>59177</v>
      </c>
      <c r="U33" s="19">
        <f t="shared" si="2"/>
        <v>21.971498712376626</v>
      </c>
    </row>
    <row r="34" spans="16:21" x14ac:dyDescent="0.3">
      <c r="P34" t="s">
        <v>32</v>
      </c>
      <c r="Q34">
        <f>SUMIFS(Data!E:E,Data!B:B,'Data Prep'!$B$3,Data!C:C,'Data Prep'!P34,Data!A:A,'Data Prep'!$B$15)</f>
        <v>25364</v>
      </c>
      <c r="R34" vm="32">
        <v>779094</v>
      </c>
      <c r="S34" s="18">
        <f t="shared" si="1"/>
        <v>32.555763489386386</v>
      </c>
      <c r="T34" s="13">
        <f>AVERAGEIFS(Data!F:F,Data!B:B,'Data Prep'!$B$3,Data!C:C,'Data Prep'!P34,Data!A:A,'Data Prep'!$B$15)</f>
        <v>66729</v>
      </c>
      <c r="U34" s="19">
        <f t="shared" si="2"/>
        <v>32.555763489386386</v>
      </c>
    </row>
    <row r="35" spans="16:21" x14ac:dyDescent="0.3">
      <c r="P35" t="s">
        <v>33</v>
      </c>
      <c r="Q35">
        <f>SUMIFS(Data!E:E,Data!B:B,'Data Prep'!$B$3,Data!C:C,'Data Prep'!P35,Data!A:A,'Data Prep'!$B$15)</f>
        <v>218531</v>
      </c>
      <c r="R35" vm="33">
        <v>11799448</v>
      </c>
      <c r="S35" s="18">
        <f t="shared" si="1"/>
        <v>18.52044265121555</v>
      </c>
      <c r="T35" s="13">
        <f>AVERAGEIFS(Data!F:F,Data!B:B,'Data Prep'!$B$3,Data!C:C,'Data Prep'!P35,Data!A:A,'Data Prep'!$B$15)</f>
        <v>65104</v>
      </c>
      <c r="U35" s="19">
        <f t="shared" si="2"/>
        <v>18.52044265121555</v>
      </c>
    </row>
    <row r="36" spans="16:21" x14ac:dyDescent="0.3">
      <c r="P36" t="s">
        <v>34</v>
      </c>
      <c r="Q36">
        <f>SUMIFS(Data!E:E,Data!B:B,'Data Prep'!$B$3,Data!C:C,'Data Prep'!P36,Data!A:A,'Data Prep'!$B$15)</f>
        <v>78772</v>
      </c>
      <c r="R36" vm="34">
        <v>3959353</v>
      </c>
      <c r="S36" s="18">
        <f t="shared" si="1"/>
        <v>19.895169741116792</v>
      </c>
      <c r="T36" s="13">
        <f>AVERAGEIFS(Data!F:F,Data!B:B,'Data Prep'!$B$3,Data!C:C,'Data Prep'!P36,Data!A:A,'Data Prep'!$B$15)</f>
        <v>55099</v>
      </c>
      <c r="U36" s="19">
        <f t="shared" si="2"/>
        <v>19.895169741116792</v>
      </c>
    </row>
    <row r="37" spans="16:21" x14ac:dyDescent="0.3">
      <c r="P37" t="s">
        <v>35</v>
      </c>
      <c r="Q37">
        <f>SUMIFS(Data!E:E,Data!B:B,'Data Prep'!$B$3,Data!C:C,'Data Prep'!P37,Data!A:A,'Data Prep'!$B$15)</f>
        <v>107568</v>
      </c>
      <c r="R37" vm="35">
        <v>4237256</v>
      </c>
      <c r="S37" s="18">
        <f t="shared" si="1"/>
        <v>25.386240529248173</v>
      </c>
      <c r="T37" s="13">
        <f>AVERAGEIFS(Data!F:F,Data!B:B,'Data Prep'!$B$3,Data!C:C,'Data Prep'!P37,Data!A:A,'Data Prep'!$B$15)</f>
        <v>66876</v>
      </c>
      <c r="U37" s="19">
        <f t="shared" si="2"/>
        <v>25.386240529248173</v>
      </c>
    </row>
    <row r="38" spans="16:21" x14ac:dyDescent="0.3">
      <c r="P38" t="s">
        <v>36</v>
      </c>
      <c r="Q38">
        <f>SUMIFS(Data!E:E,Data!B:B,'Data Prep'!$B$3,Data!C:C,'Data Prep'!P38,Data!A:A,'Data Prep'!$B$15)</f>
        <v>241570</v>
      </c>
      <c r="R38" vm="36">
        <v>13002700</v>
      </c>
      <c r="S38" s="18">
        <f t="shared" si="1"/>
        <v>18.578449091342566</v>
      </c>
      <c r="T38" s="13">
        <f>AVERAGEIFS(Data!F:F,Data!B:B,'Data Prep'!$B$3,Data!C:C,'Data Prep'!P38,Data!A:A,'Data Prep'!$B$15)</f>
        <v>70639</v>
      </c>
      <c r="U38" s="19">
        <f t="shared" si="2"/>
        <v>18.578449091342566</v>
      </c>
    </row>
    <row r="39" spans="16:21" x14ac:dyDescent="0.3">
      <c r="P39" t="s">
        <v>37</v>
      </c>
      <c r="Q39">
        <f>SUMIFS(Data!E:E,Data!B:B,'Data Prep'!$B$3,Data!C:C,'Data Prep'!P39,Data!A:A,'Data Prep'!$B$15)</f>
        <v>18924</v>
      </c>
      <c r="R39" vm="37">
        <v>1097379</v>
      </c>
      <c r="S39" s="18">
        <f t="shared" si="1"/>
        <v>17.244725842211306</v>
      </c>
      <c r="T39" s="13">
        <f>AVERAGEIFS(Data!F:F,Data!B:B,'Data Prep'!$B$3,Data!C:C,'Data Prep'!P39,Data!A:A,'Data Prep'!$B$15)</f>
        <v>66955</v>
      </c>
      <c r="U39" s="19">
        <f t="shared" si="2"/>
        <v>17.244725842211306</v>
      </c>
    </row>
    <row r="40" spans="16:21" x14ac:dyDescent="0.3">
      <c r="P40" t="s">
        <v>38</v>
      </c>
      <c r="Q40">
        <f>SUMIFS(Data!E:E,Data!B:B,'Data Prep'!$B$3,Data!C:C,'Data Prep'!P40,Data!A:A,'Data Prep'!$B$15)</f>
        <v>103647</v>
      </c>
      <c r="R40" vm="38">
        <v>5118425</v>
      </c>
      <c r="S40" s="18">
        <f t="shared" si="1"/>
        <v>20.249783869061286</v>
      </c>
      <c r="T40" s="13">
        <f>AVERAGEIFS(Data!F:F,Data!B:B,'Data Prep'!$B$3,Data!C:C,'Data Prep'!P40,Data!A:A,'Data Prep'!$B$15)</f>
        <v>57906</v>
      </c>
      <c r="U40" s="19">
        <f t="shared" si="2"/>
        <v>20.249783869061286</v>
      </c>
    </row>
    <row r="41" spans="16:21" x14ac:dyDescent="0.3">
      <c r="P41" t="s">
        <v>39</v>
      </c>
      <c r="Q41">
        <f>SUMIFS(Data!E:E,Data!B:B,'Data Prep'!$B$3,Data!C:C,'Data Prep'!P41,Data!A:A,'Data Prep'!$B$15)</f>
        <v>24410</v>
      </c>
      <c r="R41" vm="39">
        <v>886667</v>
      </c>
      <c r="S41" s="18">
        <f t="shared" si="1"/>
        <v>27.53006483832149</v>
      </c>
      <c r="T41" s="13">
        <f>AVERAGEIFS(Data!F:F,Data!B:B,'Data Prep'!$B$3,Data!C:C,'Data Prep'!P41,Data!A:A,'Data Prep'!$B$15)</f>
        <v>54005</v>
      </c>
      <c r="U41" s="19">
        <f t="shared" si="2"/>
        <v>27.53006483832149</v>
      </c>
    </row>
    <row r="42" spans="16:21" x14ac:dyDescent="0.3">
      <c r="P42" t="s">
        <v>40</v>
      </c>
      <c r="Q42">
        <f>SUMIFS(Data!E:E,Data!B:B,'Data Prep'!$B$3,Data!C:C,'Data Prep'!P42,Data!A:A,'Data Prep'!$B$15)</f>
        <v>130050</v>
      </c>
      <c r="R42" vm="40">
        <v>6910840</v>
      </c>
      <c r="S42" s="18">
        <f t="shared" si="1"/>
        <v>18.818262324116894</v>
      </c>
      <c r="T42" s="13">
        <f>AVERAGEIFS(Data!F:F,Data!B:B,'Data Prep'!$B$3,Data!C:C,'Data Prep'!P42,Data!A:A,'Data Prep'!$B$15)</f>
        <v>62259</v>
      </c>
      <c r="U42" s="19">
        <f t="shared" si="2"/>
        <v>18.818262324116894</v>
      </c>
    </row>
    <row r="43" spans="16:21" x14ac:dyDescent="0.3">
      <c r="P43" t="s">
        <v>41</v>
      </c>
      <c r="Q43">
        <f>SUMIFS(Data!E:E,Data!B:B,'Data Prep'!$B$3,Data!C:C,'Data Prep'!P43,Data!A:A,'Data Prep'!$B$15)</f>
        <v>737125</v>
      </c>
      <c r="R43" vm="41">
        <v>29145505</v>
      </c>
      <c r="S43" s="18">
        <f t="shared" si="1"/>
        <v>25.291206997442661</v>
      </c>
      <c r="T43" s="13">
        <f>AVERAGEIFS(Data!F:F,Data!B:B,'Data Prep'!$B$3,Data!C:C,'Data Prep'!P43,Data!A:A,'Data Prep'!$B$15)</f>
        <v>68929</v>
      </c>
      <c r="U43" s="19">
        <f t="shared" si="2"/>
        <v>25.291206997442661</v>
      </c>
    </row>
    <row r="44" spans="16:21" x14ac:dyDescent="0.3">
      <c r="P44" t="s">
        <v>42</v>
      </c>
      <c r="Q44">
        <f>SUMIFS(Data!E:E,Data!B:B,'Data Prep'!$B$3,Data!C:C,'Data Prep'!P44,Data!A:A,'Data Prep'!$B$15)</f>
        <v>115416</v>
      </c>
      <c r="R44" vm="42">
        <v>3271616</v>
      </c>
      <c r="S44" s="18">
        <f t="shared" si="1"/>
        <v>35.277978833701752</v>
      </c>
      <c r="T44" s="13">
        <f>AVERAGEIFS(Data!F:F,Data!B:B,'Data Prep'!$B$3,Data!C:C,'Data Prep'!P44,Data!A:A,'Data Prep'!$B$15)</f>
        <v>57474</v>
      </c>
      <c r="U44" s="19">
        <f t="shared" si="2"/>
        <v>35.277978833701752</v>
      </c>
    </row>
    <row r="45" spans="16:21" x14ac:dyDescent="0.3">
      <c r="P45" t="s">
        <v>43</v>
      </c>
      <c r="Q45">
        <f>SUMIFS(Data!E:E,Data!B:B,'Data Prep'!$B$3,Data!C:C,'Data Prep'!P45,Data!A:A,'Data Prep'!$B$15)</f>
        <v>14269</v>
      </c>
      <c r="R45" vm="43">
        <v>643077</v>
      </c>
      <c r="S45" s="18">
        <f t="shared" si="1"/>
        <v>22.188633709493573</v>
      </c>
      <c r="T45" s="13">
        <f>AVERAGEIFS(Data!F:F,Data!B:B,'Data Prep'!$B$3,Data!C:C,'Data Prep'!P45,Data!A:A,'Data Prep'!$B$15)</f>
        <v>55130</v>
      </c>
      <c r="U45" s="19">
        <f t="shared" si="2"/>
        <v>22.188633709493573</v>
      </c>
    </row>
    <row r="46" spans="16:21" x14ac:dyDescent="0.3">
      <c r="P46" t="s">
        <v>44</v>
      </c>
      <c r="Q46">
        <f>SUMIFS(Data!E:E,Data!B:B,'Data Prep'!$B$3,Data!C:C,'Data Prep'!P46,Data!A:A,'Data Prep'!$B$15)</f>
        <v>201137</v>
      </c>
      <c r="R46" vm="44">
        <v>8631393</v>
      </c>
      <c r="S46" s="18">
        <f t="shared" si="1"/>
        <v>23.302959325337174</v>
      </c>
      <c r="T46" s="13">
        <f>AVERAGEIFS(Data!F:F,Data!B:B,'Data Prep'!$B$3,Data!C:C,'Data Prep'!P46,Data!A:A,'Data Prep'!$B$15)</f>
        <v>63521</v>
      </c>
      <c r="U46" s="19">
        <f t="shared" si="2"/>
        <v>23.302959325337174</v>
      </c>
    </row>
    <row r="47" spans="16:21" x14ac:dyDescent="0.3">
      <c r="P47" t="s">
        <v>45</v>
      </c>
      <c r="Q47">
        <f>SUMIFS(Data!E:E,Data!B:B,'Data Prep'!$B$3,Data!C:C,'Data Prep'!P47,Data!A:A,'Data Prep'!$B$15)</f>
        <v>199964</v>
      </c>
      <c r="R47" vm="45">
        <v>7705281</v>
      </c>
      <c r="S47" s="18">
        <f t="shared" si="1"/>
        <v>25.951551929124971</v>
      </c>
      <c r="T47" s="13">
        <f>AVERAGEIFS(Data!F:F,Data!B:B,'Data Prep'!$B$3,Data!C:C,'Data Prep'!P47,Data!A:A,'Data Prep'!$B$15)</f>
        <v>69827</v>
      </c>
      <c r="U47" s="19">
        <f t="shared" si="2"/>
        <v>25.951551929124971</v>
      </c>
    </row>
    <row r="48" spans="16:21" x14ac:dyDescent="0.3">
      <c r="P48" t="s">
        <v>46</v>
      </c>
      <c r="Q48">
        <f>SUMIFS(Data!E:E,Data!B:B,'Data Prep'!$B$3,Data!C:C,'Data Prep'!P48,Data!A:A,'Data Prep'!$B$15)</f>
        <v>29583</v>
      </c>
      <c r="R48" vm="46">
        <v>1793716</v>
      </c>
      <c r="S48" s="18">
        <f t="shared" si="1"/>
        <v>16.49257742028281</v>
      </c>
      <c r="T48" s="13">
        <f>AVERAGEIFS(Data!F:F,Data!B:B,'Data Prep'!$B$3,Data!C:C,'Data Prep'!P48,Data!A:A,'Data Prep'!$B$15)</f>
        <v>60489</v>
      </c>
      <c r="U48" s="19">
        <f t="shared" si="2"/>
        <v>16.49257742028281</v>
      </c>
    </row>
    <row r="49" spans="16:21" x14ac:dyDescent="0.3">
      <c r="P49" t="s">
        <v>47</v>
      </c>
      <c r="Q49">
        <f>SUMIFS(Data!E:E,Data!B:B,'Data Prep'!$B$3,Data!C:C,'Data Prep'!P49,Data!A:A,'Data Prep'!$B$15)</f>
        <v>123846</v>
      </c>
      <c r="R49" vm="47">
        <v>5893718</v>
      </c>
      <c r="S49" s="18">
        <f t="shared" si="1"/>
        <v>21.013221195856332</v>
      </c>
      <c r="T49" s="13">
        <f>AVERAGEIFS(Data!F:F,Data!B:B,'Data Prep'!$B$3,Data!C:C,'Data Prep'!P49,Data!A:A,'Data Prep'!$B$15)</f>
        <v>66423</v>
      </c>
      <c r="U49" s="19">
        <f t="shared" si="2"/>
        <v>21.013221195856332</v>
      </c>
    </row>
    <row r="50" spans="16:21" x14ac:dyDescent="0.3">
      <c r="P50" t="s">
        <v>48</v>
      </c>
      <c r="Q50">
        <f>SUMIFS(Data!E:E,Data!B:B,'Data Prep'!$B$3,Data!C:C,'Data Prep'!P50,Data!A:A,'Data Prep'!$B$15)</f>
        <v>21200</v>
      </c>
      <c r="R50" vm="48">
        <v>576851</v>
      </c>
      <c r="S50" s="18">
        <f t="shared" si="1"/>
        <v>36.751258123848274</v>
      </c>
      <c r="T50" s="13">
        <f>AVERAGEIFS(Data!F:F,Data!B:B,'Data Prep'!$B$3,Data!C:C,'Data Prep'!P50,Data!A:A,'Data Prep'!$B$15)</f>
        <v>56640</v>
      </c>
      <c r="U50" s="19">
        <f t="shared" si="2"/>
        <v>36.751258123848274</v>
      </c>
    </row>
    <row r="51" spans="16:21" x14ac:dyDescent="0.3">
      <c r="S51" s="18"/>
    </row>
  </sheetData>
  <dataValidations count="1">
    <dataValidation type="list" allowBlank="1" showInputMessage="1" showErrorMessage="1" sqref="B23" xr:uid="{37F5E3CE-363B-4F62-A44C-7A9C2C87B095}">
      <formula1>$A$3:$A$12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0E33-504F-452B-8D3F-7BF749FF3691}">
  <dimension ref="A1:S47"/>
  <sheetViews>
    <sheetView showGridLines="0" showRowColHeaders="0" tabSelected="1" topLeftCell="A3" zoomScale="95" zoomScaleNormal="95" workbookViewId="0">
      <selection activeCell="C7" sqref="C7"/>
    </sheetView>
  </sheetViews>
  <sheetFormatPr defaultColWidth="0" defaultRowHeight="14.4" zeroHeight="1" x14ac:dyDescent="0.3"/>
  <cols>
    <col min="1" max="2" width="8.88671875" customWidth="1"/>
    <col min="3" max="3" width="34.77734375" customWidth="1"/>
    <col min="4" max="4" width="8.88671875" customWidth="1"/>
    <col min="5" max="5" width="36.77734375" customWidth="1"/>
    <col min="6" max="8" width="8.88671875" customWidth="1"/>
    <col min="9" max="9" width="11.109375" customWidth="1"/>
    <col min="10" max="10" width="3.6640625" customWidth="1"/>
    <col min="11" max="11" width="42.33203125" customWidth="1"/>
    <col min="12" max="19" width="8.88671875" customWidth="1"/>
    <col min="20" max="16384" width="8.88671875" hidden="1"/>
  </cols>
  <sheetData>
    <row r="1" spans="1:3" x14ac:dyDescent="0.3">
      <c r="A1" s="22"/>
    </row>
    <row r="2" spans="1:3" x14ac:dyDescent="0.3">
      <c r="A2" s="22"/>
    </row>
    <row r="3" spans="1:3" x14ac:dyDescent="0.3">
      <c r="A3" s="23">
        <v>2</v>
      </c>
    </row>
    <row r="4" spans="1:3" x14ac:dyDescent="0.3">
      <c r="A4" s="22"/>
    </row>
    <row r="5" spans="1:3" x14ac:dyDescent="0.3">
      <c r="A5" s="22"/>
    </row>
    <row r="6" spans="1:3" x14ac:dyDescent="0.3">
      <c r="A6" s="22"/>
    </row>
    <row r="7" spans="1:3" ht="21" x14ac:dyDescent="0.4">
      <c r="A7" s="22"/>
      <c r="C7" s="24" t="s">
        <v>51</v>
      </c>
    </row>
    <row r="8" spans="1:3" x14ac:dyDescent="0.3">
      <c r="A8" s="22"/>
    </row>
    <row r="9" spans="1:3" x14ac:dyDescent="0.3">
      <c r="A9" s="22"/>
    </row>
    <row r="10" spans="1:3" x14ac:dyDescent="0.3">
      <c r="A10" s="22"/>
    </row>
    <row r="11" spans="1:3" x14ac:dyDescent="0.3"/>
    <row r="12" spans="1:3" x14ac:dyDescent="0.3"/>
    <row r="13" spans="1:3" x14ac:dyDescent="0.3"/>
    <row r="14" spans="1:3" x14ac:dyDescent="0.3"/>
    <row r="15" spans="1:3" x14ac:dyDescent="0.3"/>
    <row r="16" spans="1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</sheetData>
  <sheetProtection algorithmName="SHA-512" hashValue="zSBoNc9CC8ybM2SU/xx+w+8Z3KDNYvfFQo1mxhYOiF7kkBMhZofznk9JmFIGYCWn1seTrklYs/UNShJKYSjVWQ==" saltValue="hJhEucOIvFi15aaiDY2uDQ==" spinCount="100000" sheet="1" objects="1" scenarios="1" selectLockedCells="1" selectUn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3" name="Option Button 9">
              <controlPr defaultSize="0" autoFill="0" autoLine="0" autoPict="0">
                <anchor moveWithCells="1">
                  <from>
                    <xdr:col>10</xdr:col>
                    <xdr:colOff>350520</xdr:colOff>
                    <xdr:row>7</xdr:row>
                    <xdr:rowOff>137160</xdr:rowOff>
                  </from>
                  <to>
                    <xdr:col>10</xdr:col>
                    <xdr:colOff>1348740</xdr:colOff>
                    <xdr:row>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4" name="Option Button 11">
              <controlPr defaultSize="0" autoFill="0" autoLine="0" autoPict="0">
                <anchor moveWithCells="1">
                  <from>
                    <xdr:col>10</xdr:col>
                    <xdr:colOff>1943100</xdr:colOff>
                    <xdr:row>8</xdr:row>
                    <xdr:rowOff>0</xdr:rowOff>
                  </from>
                  <to>
                    <xdr:col>14</xdr:col>
                    <xdr:colOff>114300</xdr:colOff>
                    <xdr:row>9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C4D7A3-AEDD-4DDE-8FB5-4AFE47DD7EFE}">
          <x14:formula1>
            <xm:f>'Data Prep'!$A$3:$A$12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Sonali Dixit</cp:lastModifiedBy>
  <dcterms:created xsi:type="dcterms:W3CDTF">2021-09-21T20:47:02Z</dcterms:created>
  <dcterms:modified xsi:type="dcterms:W3CDTF">2024-01-27T05:30:46Z</dcterms:modified>
</cp:coreProperties>
</file>